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OVBOG003\CentrosLocalesMovilidad\2018\AGENDAS PARTICIPATIVAS Y SOLICITUDES\APT 2018\"/>
    </mc:Choice>
  </mc:AlternateContent>
  <bookViews>
    <workbookView xWindow="0" yWindow="0" windowWidth="21570" windowHeight="8055" firstSheet="13" activeTab="20"/>
  </bookViews>
  <sheets>
    <sheet name="USAQUEN" sheetId="1" r:id="rId1"/>
    <sheet name="CHAPINERO" sheetId="2" r:id="rId2"/>
    <sheet name="SANTA FE" sheetId="3" r:id="rId3"/>
    <sheet name="SAN CRISTOBAL" sheetId="4" r:id="rId4"/>
    <sheet name="USME" sheetId="5" r:id="rId5"/>
    <sheet name="TUNJUELITO" sheetId="6" r:id="rId6"/>
    <sheet name="BOSA " sheetId="7" r:id="rId7"/>
    <sheet name="KENNEDY" sheetId="21" r:id="rId8"/>
    <sheet name="FONTIBON" sheetId="9" r:id="rId9"/>
    <sheet name="ENGATIVA" sheetId="10" r:id="rId10"/>
    <sheet name="SUBA" sheetId="11" r:id="rId11"/>
    <sheet name="BARRIOS U" sheetId="12" r:id="rId12"/>
    <sheet name="TEUSAQUILLO" sheetId="13" r:id="rId13"/>
    <sheet name="MARTIRES" sheetId="23" r:id="rId14"/>
    <sheet name="A NARIÑO" sheetId="15" r:id="rId15"/>
    <sheet name="PUENTE A." sheetId="24" r:id="rId16"/>
    <sheet name="CANDELARIA" sheetId="20" r:id="rId17"/>
    <sheet name="RAFAEI U.U" sheetId="26" r:id="rId18"/>
    <sheet name="C BOLIVAR" sheetId="19" r:id="rId19"/>
    <sheet name="SUMAPAZ " sheetId="25" r:id="rId20"/>
    <sheet name="TOTAL" sheetId="27" r:id="rId21"/>
  </sheets>
  <definedNames>
    <definedName name="_xlnm._FilterDatabase" localSheetId="14" hidden="1">'A NARIÑO'!$A$2:$T$150</definedName>
    <definedName name="_xlnm._FilterDatabase" localSheetId="11" hidden="1">'BARRIOS U'!$A$2:$T$122</definedName>
    <definedName name="_xlnm._FilterDatabase" localSheetId="6" hidden="1">'BOSA '!$A$2:$WWR$171</definedName>
    <definedName name="_xlnm._FilterDatabase" localSheetId="18" hidden="1">'C BOLIVAR'!$A$2:$WWS$98</definedName>
    <definedName name="_xlnm._FilterDatabase" localSheetId="16" hidden="1">CANDELARIA!$A$2:$WWS$2</definedName>
    <definedName name="_xlnm._FilterDatabase" localSheetId="1" hidden="1">CHAPINERO!$A$2:$WWR$85</definedName>
    <definedName name="_xlnm._FilterDatabase" localSheetId="9" hidden="1">ENGATIVA!$A$2:$WWS$191</definedName>
    <definedName name="_xlnm._FilterDatabase" localSheetId="8" hidden="1">FONTIBON!$A$2:$WWS$145</definedName>
    <definedName name="_xlnm._FilterDatabase" localSheetId="7" hidden="1">KENNEDY!$A$2:$WWS$183</definedName>
    <definedName name="_xlnm._FilterDatabase" localSheetId="13" hidden="1">MARTIRES!$A$2:$WWS$48</definedName>
    <definedName name="_xlnm._FilterDatabase" localSheetId="15" hidden="1">'PUENTE A.'!$A$2:$T$134</definedName>
    <definedName name="_xlnm._FilterDatabase" localSheetId="17" hidden="1">'RAFAEI U.U'!$A$2:$WWS$46</definedName>
    <definedName name="_xlnm._FilterDatabase" localSheetId="3" hidden="1">'SAN CRISTOBAL'!$A$2:$WWS$154</definedName>
    <definedName name="_xlnm._FilterDatabase" localSheetId="2" hidden="1">'SANTA FE'!$A$2:$WWR$80</definedName>
    <definedName name="_xlnm._FilterDatabase" localSheetId="10" hidden="1">SUBA!$A$2:$S$175</definedName>
    <definedName name="_xlnm._FilterDatabase" localSheetId="19" hidden="1">'SUMAPAZ '!$A$2:$S$2</definedName>
    <definedName name="_xlnm._FilterDatabase" localSheetId="12" hidden="1">TEUSAQUILLO!$A$2:$T$87</definedName>
    <definedName name="_xlnm._FilterDatabase" localSheetId="5" hidden="1">TUNJUELITO!$A$2:$WWS$205</definedName>
    <definedName name="_xlnm._FilterDatabase" localSheetId="0" hidden="1">USAQUEN!$A$2:$WWS$217</definedName>
    <definedName name="_xlnm._FilterDatabase" localSheetId="4" hidden="1">USME!$A$2:$WWR$112</definedName>
  </definedNames>
  <calcPr calcId="162913"/>
</workbook>
</file>

<file path=xl/calcChain.xml><?xml version="1.0" encoding="utf-8"?>
<calcChain xmlns="http://schemas.openxmlformats.org/spreadsheetml/2006/main">
  <c r="P4" i="23" l="1"/>
  <c r="P5" i="23"/>
  <c r="P6" i="23"/>
  <c r="P7" i="23"/>
  <c r="P8" i="23"/>
  <c r="P9" i="23"/>
  <c r="P10" i="23"/>
  <c r="P11" i="23"/>
  <c r="P12" i="23"/>
  <c r="P13" i="23"/>
  <c r="P14" i="23"/>
  <c r="P15" i="23"/>
  <c r="P16" i="23"/>
  <c r="P17" i="23"/>
  <c r="P18" i="23"/>
  <c r="P19" i="23"/>
  <c r="P20" i="23"/>
  <c r="P21" i="23"/>
  <c r="P22" i="23"/>
  <c r="P23" i="23"/>
  <c r="P24" i="23"/>
  <c r="P25" i="23"/>
  <c r="P26" i="23"/>
  <c r="P27" i="23"/>
  <c r="P28" i="23"/>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67" i="23"/>
  <c r="P68" i="23"/>
  <c r="P69" i="23"/>
  <c r="P70" i="23"/>
  <c r="P71" i="23"/>
  <c r="P72" i="23"/>
  <c r="P73" i="23"/>
  <c r="P74" i="23"/>
  <c r="P3" i="23"/>
  <c r="L4" i="23"/>
  <c r="L5" i="23"/>
  <c r="L6" i="23"/>
  <c r="L7" i="23"/>
  <c r="L8" i="23"/>
  <c r="L9" i="23"/>
  <c r="L10" i="23"/>
  <c r="L11" i="23"/>
  <c r="L12" i="23"/>
  <c r="L13" i="23"/>
  <c r="L14" i="23"/>
  <c r="L15" i="23"/>
  <c r="L16" i="23"/>
  <c r="L17" i="23"/>
  <c r="L18" i="23"/>
  <c r="L19" i="23"/>
  <c r="L20" i="23"/>
  <c r="L21" i="23"/>
  <c r="L22" i="23"/>
  <c r="L23" i="23"/>
  <c r="L24" i="23"/>
  <c r="L25" i="23"/>
  <c r="L26" i="23"/>
  <c r="L27" i="23"/>
  <c r="L28" i="23"/>
  <c r="L29" i="23"/>
  <c r="L30" i="23"/>
  <c r="L31" i="23"/>
  <c r="L32" i="23"/>
  <c r="L33" i="23"/>
  <c r="L34" i="23"/>
  <c r="L35" i="23"/>
  <c r="L36" i="23"/>
  <c r="L37" i="23"/>
  <c r="L38" i="23"/>
  <c r="L39" i="23"/>
  <c r="L40" i="23"/>
  <c r="L41" i="23"/>
  <c r="L42" i="23"/>
  <c r="L43" i="23"/>
  <c r="L44" i="23"/>
  <c r="L45" i="23"/>
  <c r="L46" i="23"/>
  <c r="L47" i="23"/>
  <c r="L48" i="23"/>
  <c r="L49" i="23"/>
  <c r="L50" i="23"/>
  <c r="L51" i="23"/>
  <c r="L52" i="23"/>
  <c r="L53" i="23"/>
  <c r="L54" i="23"/>
  <c r="L55" i="23"/>
  <c r="L56" i="23"/>
  <c r="L57" i="23"/>
  <c r="L58" i="23"/>
  <c r="L59" i="23"/>
  <c r="L60" i="23"/>
  <c r="L61" i="23"/>
  <c r="L62" i="23"/>
  <c r="L63" i="23"/>
  <c r="L64" i="23"/>
  <c r="L65" i="23"/>
  <c r="L66" i="23"/>
  <c r="L67" i="23"/>
  <c r="L68" i="23"/>
  <c r="L69" i="23"/>
  <c r="L70" i="23"/>
  <c r="L71" i="23"/>
  <c r="L72" i="23"/>
  <c r="L73" i="23"/>
  <c r="L74" i="23"/>
  <c r="L3" i="23"/>
  <c r="P4" i="25"/>
  <c r="P5" i="25"/>
  <c r="P6" i="25"/>
  <c r="P7" i="25"/>
  <c r="P8" i="25"/>
  <c r="P9" i="25"/>
  <c r="P10" i="25"/>
  <c r="P11" i="25"/>
  <c r="P12" i="25"/>
  <c r="P13" i="25"/>
  <c r="P3" i="25"/>
  <c r="L4" i="25"/>
  <c r="L5" i="25"/>
  <c r="L6" i="25"/>
  <c r="L7" i="25"/>
  <c r="L8" i="25"/>
  <c r="L9" i="25"/>
  <c r="L10" i="25"/>
  <c r="L11" i="25"/>
  <c r="L12" i="25"/>
  <c r="L13" i="25"/>
  <c r="L3" i="25"/>
  <c r="P4" i="19" l="1"/>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3" i="19"/>
  <c r="L4" i="19"/>
  <c r="L5" i="19"/>
  <c r="L6" i="19"/>
  <c r="L7" i="19"/>
  <c r="L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L131" i="19"/>
  <c r="L132" i="19"/>
  <c r="L133" i="19"/>
  <c r="L134" i="19"/>
  <c r="L135" i="19"/>
  <c r="L136" i="19"/>
  <c r="L137" i="19"/>
  <c r="L138" i="19"/>
  <c r="L139" i="19"/>
  <c r="L140" i="19"/>
  <c r="L141" i="19"/>
  <c r="L142" i="19"/>
  <c r="L143" i="19"/>
  <c r="L144" i="19"/>
  <c r="L145" i="19"/>
  <c r="L146" i="19"/>
  <c r="L147" i="19"/>
  <c r="L148" i="19"/>
  <c r="L149" i="19"/>
  <c r="L150" i="19"/>
  <c r="L151" i="19"/>
  <c r="L152" i="19"/>
  <c r="L153" i="19"/>
  <c r="L154" i="19"/>
  <c r="L155" i="19"/>
  <c r="L156" i="19"/>
  <c r="L157" i="19"/>
  <c r="L158" i="19"/>
  <c r="L159" i="19"/>
  <c r="L160" i="19"/>
  <c r="L161" i="19"/>
  <c r="L162" i="19"/>
  <c r="L163" i="19"/>
  <c r="L164" i="19"/>
  <c r="L165" i="19"/>
  <c r="L166" i="19"/>
  <c r="L167" i="19"/>
  <c r="L168" i="19"/>
  <c r="L169" i="19"/>
  <c r="L170" i="19"/>
  <c r="L171" i="19"/>
  <c r="L172" i="19"/>
  <c r="L173" i="19"/>
  <c r="L174" i="19"/>
  <c r="L175" i="19"/>
  <c r="L176" i="19"/>
  <c r="L177" i="19"/>
  <c r="L3" i="19"/>
  <c r="P4" i="26"/>
  <c r="P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46" i="26"/>
  <c r="P47" i="26"/>
  <c r="P48" i="26"/>
  <c r="P49" i="26"/>
  <c r="P50" i="26"/>
  <c r="P51" i="26"/>
  <c r="P52" i="26"/>
  <c r="P53" i="26"/>
  <c r="P54" i="26"/>
  <c r="P55" i="26"/>
  <c r="P56" i="26"/>
  <c r="P57" i="26"/>
  <c r="P58" i="26"/>
  <c r="P59" i="26"/>
  <c r="P60" i="26"/>
  <c r="P61" i="26"/>
  <c r="P62" i="26"/>
  <c r="P63" i="26"/>
  <c r="P64" i="26"/>
  <c r="P65" i="26"/>
  <c r="P66" i="26"/>
  <c r="P67" i="26"/>
  <c r="P68" i="26"/>
  <c r="P69" i="26"/>
  <c r="P70" i="26"/>
  <c r="P71" i="26"/>
  <c r="P72" i="26"/>
  <c r="P73" i="26"/>
  <c r="P74" i="26"/>
  <c r="P75" i="26"/>
  <c r="P76" i="26"/>
  <c r="P77" i="26"/>
  <c r="P78" i="26"/>
  <c r="P79" i="26"/>
  <c r="P80" i="26"/>
  <c r="P81" i="26"/>
  <c r="P82" i="26"/>
  <c r="P83" i="26"/>
  <c r="P84" i="26"/>
  <c r="P85" i="26"/>
  <c r="P86" i="26"/>
  <c r="P87" i="26"/>
  <c r="P88" i="26"/>
  <c r="P89" i="26"/>
  <c r="P90" i="26"/>
  <c r="P91" i="26"/>
  <c r="P92" i="26"/>
  <c r="P93" i="26"/>
  <c r="P94" i="26"/>
  <c r="P95" i="26"/>
  <c r="P96" i="26"/>
  <c r="P97" i="26"/>
  <c r="P98" i="26"/>
  <c r="P99" i="26"/>
  <c r="P100" i="26"/>
  <c r="P101" i="26"/>
  <c r="P102" i="26"/>
  <c r="P103" i="26"/>
  <c r="P104" i="26"/>
  <c r="P105" i="26"/>
  <c r="P106" i="26"/>
  <c r="P107" i="26"/>
  <c r="P108" i="26"/>
  <c r="P109" i="26"/>
  <c r="P110" i="26"/>
  <c r="P111" i="26"/>
  <c r="P112" i="26"/>
  <c r="P3" i="26"/>
  <c r="L4" i="26"/>
  <c r="L5" i="26"/>
  <c r="L6" i="26"/>
  <c r="L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3" i="26"/>
  <c r="P4" i="20"/>
  <c r="P5" i="20"/>
  <c r="P6" i="20"/>
  <c r="P7" i="20"/>
  <c r="P8" i="20"/>
  <c r="P9" i="20"/>
  <c r="P10" i="20"/>
  <c r="P11" i="20"/>
  <c r="P12" i="20"/>
  <c r="P13" i="20"/>
  <c r="P14" i="20"/>
  <c r="P15" i="20"/>
  <c r="P16" i="20"/>
  <c r="P17" i="20"/>
  <c r="P18" i="20"/>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P81" i="20"/>
  <c r="P82" i="20"/>
  <c r="P83" i="20"/>
  <c r="P84" i="20"/>
  <c r="P85" i="20"/>
  <c r="P86" i="20"/>
  <c r="P87" i="20"/>
  <c r="P88" i="20"/>
  <c r="P89" i="20"/>
  <c r="P90" i="20"/>
  <c r="P91" i="20"/>
  <c r="P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3" i="20"/>
  <c r="P4" i="24"/>
  <c r="P5" i="24"/>
  <c r="P6" i="24"/>
  <c r="P7" i="24"/>
  <c r="P8" i="24"/>
  <c r="P9" i="24"/>
  <c r="P10" i="24"/>
  <c r="P11" i="24"/>
  <c r="P12" i="24"/>
  <c r="P13" i="24"/>
  <c r="P14" i="24"/>
  <c r="P15" i="24"/>
  <c r="P16" i="24"/>
  <c r="P17" i="24"/>
  <c r="P3" i="24"/>
  <c r="L4" i="24"/>
  <c r="L5" i="24"/>
  <c r="L6" i="24"/>
  <c r="L7" i="24"/>
  <c r="L8" i="24"/>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3" i="24"/>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3" i="15"/>
  <c r="L4" i="15"/>
  <c r="L5" i="15"/>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3" i="15"/>
  <c r="P4" i="13" l="1"/>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3" i="13"/>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3" i="12"/>
  <c r="L4" i="13"/>
  <c r="L5" i="13"/>
  <c r="L6" i="13"/>
  <c r="L7" i="13"/>
  <c r="L8" i="13"/>
  <c r="L9" i="13"/>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3" i="13"/>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3" i="12"/>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3" i="11"/>
  <c r="L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3" i="11"/>
  <c r="P4" i="10" l="1"/>
  <c r="P5" i="10"/>
  <c r="P6" i="10"/>
  <c r="P7" i="10"/>
  <c r="P8" i="10"/>
  <c r="P9" i="10"/>
  <c r="P10"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3" i="10"/>
  <c r="L4" i="10"/>
  <c r="L5" i="10"/>
  <c r="L6" i="10"/>
  <c r="L7" i="10"/>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3" i="10"/>
  <c r="P4" i="9"/>
  <c r="P5" i="9"/>
  <c r="P6" i="9"/>
  <c r="P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3" i="9"/>
  <c r="P4" i="21" l="1"/>
  <c r="P5" i="21"/>
  <c r="P6" i="21"/>
  <c r="P7" i="21"/>
  <c r="P8" i="21"/>
  <c r="P9"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3" i="21"/>
  <c r="L4" i="21"/>
  <c r="L5" i="21"/>
  <c r="L6"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L172" i="21"/>
  <c r="L173" i="21"/>
  <c r="L174" i="21"/>
  <c r="L175" i="21"/>
  <c r="L176" i="21"/>
  <c r="L177" i="21"/>
  <c r="L178" i="21"/>
  <c r="L179" i="21"/>
  <c r="L180" i="21"/>
  <c r="L181" i="21"/>
  <c r="L182" i="21"/>
  <c r="L183" i="21"/>
  <c r="L3" i="21"/>
  <c r="P4" i="7"/>
  <c r="P5" i="7"/>
  <c r="P6" i="7"/>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3"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31" i="7"/>
  <c r="L4" i="7"/>
  <c r="L5"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3" i="7"/>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3" i="6"/>
  <c r="L3" i="6"/>
  <c r="AA8" i="27" l="1"/>
  <c r="AA9" i="27"/>
  <c r="AA10" i="27"/>
  <c r="AA11" i="27"/>
  <c r="AA12" i="27"/>
  <c r="AA13" i="27"/>
  <c r="AA14" i="27"/>
  <c r="AA15" i="27"/>
  <c r="AA16" i="27"/>
  <c r="AA17" i="27"/>
  <c r="AA18" i="27"/>
  <c r="AA19" i="27"/>
  <c r="AA20" i="27"/>
  <c r="AA21" i="27"/>
  <c r="AA22" i="27"/>
  <c r="AA23" i="27"/>
  <c r="AA24" i="27"/>
  <c r="P4" i="5"/>
  <c r="P5"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3" i="5"/>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3" i="5"/>
  <c r="P4" i="4"/>
  <c r="P5" i="4"/>
  <c r="P6" i="4"/>
  <c r="P7" i="4"/>
  <c r="P8" i="4"/>
  <c r="P9" i="4"/>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3"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3" i="4"/>
  <c r="AA7" i="27"/>
  <c r="P26" i="3"/>
  <c r="P4" i="3"/>
  <c r="P5" i="3"/>
  <c r="P6" i="3"/>
  <c r="P7" i="3"/>
  <c r="P8" i="3"/>
  <c r="P9" i="3"/>
  <c r="P10" i="3"/>
  <c r="P11" i="3"/>
  <c r="P12" i="3"/>
  <c r="P13" i="3"/>
  <c r="P14" i="3"/>
  <c r="P15" i="3"/>
  <c r="P16" i="3"/>
  <c r="P17" i="3"/>
  <c r="P18" i="3"/>
  <c r="P19" i="3"/>
  <c r="P20" i="3"/>
  <c r="P21" i="3"/>
  <c r="P22" i="3"/>
  <c r="P23" i="3"/>
  <c r="P24" i="3"/>
  <c r="P25"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3"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3" i="3"/>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3" i="1"/>
  <c r="P3" i="2"/>
  <c r="L3" i="2"/>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3" i="1"/>
  <c r="AD23" i="27" l="1"/>
  <c r="AD24" i="27"/>
  <c r="W23" i="27" l="1"/>
  <c r="W22" i="27"/>
  <c r="W21" i="27"/>
  <c r="W20" i="27"/>
  <c r="W19" i="27"/>
  <c r="W18" i="27"/>
  <c r="W17" i="27"/>
  <c r="W16" i="27"/>
  <c r="W15" i="27"/>
  <c r="W14" i="27"/>
  <c r="W13" i="27"/>
  <c r="W12" i="27"/>
  <c r="W11" i="27"/>
  <c r="W10" i="27"/>
  <c r="W9" i="27"/>
  <c r="W8" i="27"/>
  <c r="W7" i="27"/>
  <c r="W6" i="27"/>
  <c r="W5" i="27"/>
  <c r="U24" i="27"/>
  <c r="T24" i="27"/>
  <c r="S24" i="27"/>
  <c r="R24" i="27"/>
  <c r="Q24" i="27"/>
  <c r="P24" i="27"/>
  <c r="O24" i="27"/>
  <c r="N24" i="27"/>
  <c r="M24" i="27"/>
  <c r="L24" i="27"/>
  <c r="K24" i="27"/>
  <c r="J24" i="27"/>
  <c r="I24" i="27"/>
  <c r="H24" i="27"/>
  <c r="G24" i="27"/>
  <c r="F24" i="27"/>
  <c r="E24" i="27"/>
  <c r="D24" i="27"/>
  <c r="C24" i="27"/>
  <c r="V24" i="27"/>
  <c r="W25" i="27" l="1"/>
  <c r="AD18" i="27" l="1"/>
  <c r="AD22" i="27"/>
  <c r="AA25" i="27" l="1"/>
  <c r="AC25" i="27"/>
  <c r="AD21" i="27"/>
  <c r="AD20" i="27"/>
  <c r="AD19" i="27"/>
  <c r="AD17" i="27"/>
  <c r="AD16" i="27"/>
  <c r="AD15" i="27"/>
  <c r="AD14" i="27"/>
  <c r="AD13" i="27"/>
  <c r="AD12" i="27"/>
  <c r="AD11" i="27"/>
  <c r="AD10" i="27"/>
  <c r="AD9" i="27"/>
  <c r="AB25" i="27" s="1"/>
  <c r="AD8" i="27"/>
  <c r="AD7" i="27"/>
  <c r="AD6" i="27"/>
  <c r="AD5" i="27"/>
  <c r="AD25" i="27" l="1"/>
</calcChain>
</file>

<file path=xl/comments1.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 xml:space="preserve">
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 xml:space="preserve">
INDICAR OBSERVACIONES, DESVIACIONES, AVANCES, RETRASOS Y ACCIONES DE MEJORA DE LA APT</t>
        </r>
        <r>
          <rPr>
            <sz val="9"/>
            <color indexed="81"/>
            <rFont val="Tahoma"/>
            <family val="2"/>
          </rPr>
          <t xml:space="preserve">
</t>
        </r>
      </text>
    </comment>
  </commentList>
</comments>
</file>

<file path=xl/comments10.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1.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2.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3.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4.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5.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6.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7.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8.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19.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20.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3.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4.xml><?xml version="1.0" encoding="utf-8"?>
<comments xmlns="http://schemas.openxmlformats.org/spreadsheetml/2006/main">
  <authors>
    <author>CRISTIAN GIRALDO</author>
    <author>Carlos Andres Orejuela Parra</author>
    <author>Centros Locales</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 ref="B3" authorId="2" shapeId="0">
      <text>
        <r>
          <rPr>
            <b/>
            <sz val="9"/>
            <color indexed="81"/>
            <rFont val="Tahoma"/>
            <family val="2"/>
          </rPr>
          <t>Centros Locales:</t>
        </r>
        <r>
          <rPr>
            <sz val="9"/>
            <color indexed="81"/>
            <rFont val="Tahoma"/>
            <family val="2"/>
          </rPr>
          <t xml:space="preserve">
</t>
        </r>
      </text>
    </comment>
  </commentList>
</comments>
</file>

<file path=xl/comments5.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6.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7.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8.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comments9.xml><?xml version="1.0" encoding="utf-8"?>
<comments xmlns="http://schemas.openxmlformats.org/spreadsheetml/2006/main">
  <authors>
    <author>CRISTIAN GIRALDO</author>
    <author>Carlos Andres Orejuela Parra</author>
  </authors>
  <commentList>
    <comment ref="B2" authorId="0" shapeId="0">
      <text>
        <r>
          <rPr>
            <b/>
            <sz val="9"/>
            <color indexed="81"/>
            <rFont val="Tahoma"/>
            <family val="2"/>
          </rPr>
          <t>DD-MM-AA</t>
        </r>
      </text>
    </comment>
    <comment ref="D2" authorId="1" shapeId="0">
      <text>
        <r>
          <rPr>
            <b/>
            <sz val="9"/>
            <color indexed="81"/>
            <rFont val="Tahoma"/>
            <family val="2"/>
          </rPr>
          <t>SELCCIONAR LA ACTIVIDAD ORIGEN DEL COMPROMISO PARA INTERVENIR</t>
        </r>
      </text>
    </comment>
    <comment ref="F2" authorId="1" shapeId="0">
      <text>
        <r>
          <rPr>
            <b/>
            <sz val="9"/>
            <color indexed="81"/>
            <rFont val="Tahoma"/>
            <family val="2"/>
          </rPr>
          <t>INDICAR LOS TEMAS A INTERVENIR DE ACUERDO AL PIP</t>
        </r>
        <r>
          <rPr>
            <sz val="9"/>
            <color indexed="81"/>
            <rFont val="Tahoma"/>
            <family val="2"/>
          </rPr>
          <t xml:space="preserve">
</t>
        </r>
      </text>
    </comment>
    <comment ref="I2" authorId="1" shapeId="0">
      <text>
        <r>
          <rPr>
            <b/>
            <sz val="9"/>
            <color indexed="81"/>
            <rFont val="Tahoma"/>
            <family val="2"/>
          </rPr>
          <t>SELECCIONAR DE LISTA DESPLEGABLE</t>
        </r>
        <r>
          <rPr>
            <sz val="9"/>
            <color indexed="81"/>
            <rFont val="Tahoma"/>
            <family val="2"/>
          </rPr>
          <t xml:space="preserve">
</t>
        </r>
      </text>
    </comment>
    <comment ref="J2" authorId="1" shapeId="0">
      <text>
        <r>
          <rPr>
            <b/>
            <sz val="9"/>
            <color indexed="81"/>
            <rFont val="Tahoma"/>
            <family val="2"/>
          </rPr>
          <t>DD-MM-AA, FECHA DE INICIO DE EJECUCIÓN ACTIVIDADES APT</t>
        </r>
      </text>
    </comment>
    <comment ref="K2" authorId="1" shapeId="0">
      <text>
        <r>
          <rPr>
            <b/>
            <sz val="9"/>
            <color indexed="81"/>
            <rFont val="Tahoma"/>
            <family val="2"/>
          </rPr>
          <t>DD-MM-AA, FECHA ESPERADA DE TERMINACIÓN DE ACTIVIDADES APT</t>
        </r>
      </text>
    </comment>
    <comment ref="N2" authorId="1" shapeId="0">
      <text>
        <r>
          <rPr>
            <b/>
            <sz val="9"/>
            <color indexed="81"/>
            <rFont val="Tahoma"/>
            <family val="2"/>
          </rPr>
          <t>SELECCIONAR EL ESTADO DE AVANCE APT</t>
        </r>
        <r>
          <rPr>
            <sz val="9"/>
            <color indexed="81"/>
            <rFont val="Tahoma"/>
            <family val="2"/>
          </rPr>
          <t xml:space="preserve">
</t>
        </r>
      </text>
    </comment>
    <comment ref="O2" authorId="1" shapeId="0">
      <text>
        <r>
          <rPr>
            <b/>
            <sz val="9"/>
            <color indexed="81"/>
            <rFont val="Tahoma"/>
            <family val="2"/>
          </rPr>
          <t>DD-MM-AA; FECHA DE FINALIZACIÓN DE EJECUCION APT</t>
        </r>
        <r>
          <rPr>
            <sz val="9"/>
            <color indexed="81"/>
            <rFont val="Tahoma"/>
            <family val="2"/>
          </rPr>
          <t xml:space="preserve">
</t>
        </r>
      </text>
    </comment>
    <comment ref="Q2" authorId="1" shapeId="0">
      <text>
        <r>
          <rPr>
            <b/>
            <sz val="9"/>
            <color indexed="81"/>
            <rFont val="Tahoma"/>
            <family val="2"/>
          </rPr>
          <t>INDICAR LAS ACCIONES DESAROLLADAS, (FECHA, ACTIVIDAD) DE ACUERDO AL ESTADO REPORTADO</t>
        </r>
        <r>
          <rPr>
            <sz val="9"/>
            <color indexed="81"/>
            <rFont val="Tahoma"/>
            <family val="2"/>
          </rPr>
          <t xml:space="preserve">
</t>
        </r>
      </text>
    </comment>
    <comment ref="R2" authorId="1" shapeId="0">
      <text>
        <r>
          <rPr>
            <b/>
            <sz val="9"/>
            <color indexed="81"/>
            <rFont val="Tahoma"/>
            <family val="2"/>
          </rPr>
          <t>MENCIONAR LA DOCUMENTACIÓN SOPORTE DE ACUERDO AL SEGUIMIENTO</t>
        </r>
      </text>
    </comment>
    <comment ref="S2" authorId="1" shapeId="0">
      <text>
        <r>
          <rPr>
            <b/>
            <sz val="9"/>
            <color indexed="81"/>
            <rFont val="Tahoma"/>
            <family val="2"/>
          </rPr>
          <t>INDICAR OBSERVACIONES, DESVIACIONES, AVANCES, RETRASOS Y ACCIONES DE MEJORA DE LA APT</t>
        </r>
        <r>
          <rPr>
            <sz val="9"/>
            <color indexed="81"/>
            <rFont val="Tahoma"/>
            <family val="2"/>
          </rPr>
          <t xml:space="preserve">
</t>
        </r>
      </text>
    </comment>
  </commentList>
</comments>
</file>

<file path=xl/sharedStrings.xml><?xml version="1.0" encoding="utf-8"?>
<sst xmlns="http://schemas.openxmlformats.org/spreadsheetml/2006/main" count="31066" uniqueCount="7511">
  <si>
    <t>N.</t>
  </si>
  <si>
    <t>FECHA</t>
  </si>
  <si>
    <t>COMPROMISO</t>
  </si>
  <si>
    <t xml:space="preserve">RESPONSABLE </t>
  </si>
  <si>
    <t>OBSERVACION</t>
  </si>
  <si>
    <t>SEGURIDAD VIAL</t>
  </si>
  <si>
    <t>MES</t>
  </si>
  <si>
    <t>ACCION GENERADORA APT</t>
  </si>
  <si>
    <t>TEMÁTICA AGENDA PARTICIPATIVA DE TRABAJO (APT)</t>
  </si>
  <si>
    <t>DESCRIPCIÓN ACTIVIDADES AGENDA PARTICIPATIVA DE TRABAJOAPT</t>
  </si>
  <si>
    <t>RESULTADO ESPERADO APT</t>
  </si>
  <si>
    <t>POBLACIÓN OBJETO INTERVENCIÓN APT</t>
  </si>
  <si>
    <t>FECHA INICIO</t>
  </si>
  <si>
    <t>FECHA TERMINACIÓN</t>
  </si>
  <si>
    <t>PLAZO EJECUCIÓN APT</t>
  </si>
  <si>
    <t>ESTADO</t>
  </si>
  <si>
    <t>FECHA DE FINALIZACIÓN APT</t>
  </si>
  <si>
    <t>EJECUCIÓN APT</t>
  </si>
  <si>
    <t>SEGUIMIENTO</t>
  </si>
  <si>
    <t>DOCUMENTACION SOPORTE APT</t>
  </si>
  <si>
    <t>Encuentros Comunitarios</t>
  </si>
  <si>
    <t>Seleccionar</t>
  </si>
  <si>
    <t>Procesos de intervención comunitaria con enfoque local</t>
  </si>
  <si>
    <t>Solicitudes SDM</t>
  </si>
  <si>
    <t>Información y orientación al ciudadano en Puntos de Atención</t>
  </si>
  <si>
    <t>Buzón de sugerencias</t>
  </si>
  <si>
    <t>Reuniones de Participación con la comunidad</t>
  </si>
  <si>
    <t>SEÑALIZACION - IMPLEMENTACIÓN</t>
  </si>
  <si>
    <t>Adultez</t>
  </si>
  <si>
    <t>En Ejecución</t>
  </si>
  <si>
    <t>Recorridos de verificación y visitas técnicas</t>
  </si>
  <si>
    <t>IEP/MAL PARQUEO</t>
  </si>
  <si>
    <t>Ejecutada</t>
  </si>
  <si>
    <t>Gestión CLM</t>
  </si>
  <si>
    <t>OTRAS SOLICITUDES</t>
  </si>
  <si>
    <t>Reuniones interinstitucionales</t>
  </si>
  <si>
    <t>INFORMACION SOBRE SDM</t>
  </si>
  <si>
    <t>Persona Mayor</t>
  </si>
  <si>
    <t>Sin Ejecución</t>
  </si>
  <si>
    <t>AGENDA PARTICIPATIVA DE TRABAJO</t>
  </si>
  <si>
    <t>Infancia</t>
  </si>
  <si>
    <t>Adolescencia</t>
  </si>
  <si>
    <t xml:space="preserve">Comisiones de Movilidad </t>
  </si>
  <si>
    <t>ARREGLO DE VIAS</t>
  </si>
  <si>
    <t>Juventud</t>
  </si>
  <si>
    <t>MANTENIMIENTO A SEÑALES</t>
  </si>
  <si>
    <t>CIERRE VIALES POR EVENTO</t>
  </si>
  <si>
    <t>LGBTI</t>
  </si>
  <si>
    <t>CAMBIO DE SENTIDO</t>
  </si>
  <si>
    <t>Grupos Etnicos</t>
  </si>
  <si>
    <t>Jornadas Informativas</t>
  </si>
  <si>
    <t>SITP</t>
  </si>
  <si>
    <t>Otro</t>
  </si>
  <si>
    <t>Divulgación y Convocatorias</t>
  </si>
  <si>
    <t>RUTAS DE TRANSPORTE</t>
  </si>
  <si>
    <t>Feria de Servicios</t>
  </si>
  <si>
    <t>Talleres formativos y de sensibilización</t>
  </si>
  <si>
    <t>CAPACITACIONES</t>
  </si>
  <si>
    <t>Jornadas lúdico-pedagógicas</t>
  </si>
  <si>
    <t>BICITAXIS Y TRANSPORTE INFORMAL</t>
  </si>
  <si>
    <t>PUENTE PEATONAL</t>
  </si>
  <si>
    <t>ACCIDENTALIDAD</t>
  </si>
  <si>
    <t>PMT</t>
  </si>
  <si>
    <t>BAHIAS</t>
  </si>
  <si>
    <t>REGISTRO DISCAPACIDAD</t>
  </si>
  <si>
    <t>CICLORRRUTAS - USO DE BICICLETA</t>
  </si>
  <si>
    <t>Discapcidad</t>
  </si>
  <si>
    <t>SEMAFORIZACION</t>
  </si>
  <si>
    <t>Audiencia Pública</t>
  </si>
  <si>
    <t>Violencia</t>
  </si>
  <si>
    <t>TRANSMILENIO</t>
  </si>
  <si>
    <t>No</t>
  </si>
  <si>
    <t>CLM</t>
  </si>
  <si>
    <t xml:space="preserve">ACTA </t>
  </si>
  <si>
    <t>ACTA</t>
  </si>
  <si>
    <t>CORREO ELECTRONICO</t>
  </si>
  <si>
    <t xml:space="preserve">EMAIL </t>
  </si>
  <si>
    <t xml:space="preserve">ACTAS </t>
  </si>
  <si>
    <t>SDQS</t>
  </si>
  <si>
    <t>enero</t>
  </si>
  <si>
    <t>Acta</t>
  </si>
  <si>
    <t>Radicado SDQS</t>
  </si>
  <si>
    <t>Correo electronico</t>
  </si>
  <si>
    <t>NA</t>
  </si>
  <si>
    <t>Arreglo de via</t>
  </si>
  <si>
    <t>ENERO</t>
  </si>
  <si>
    <t>REALIZAR JORNADA INFORMATIVA</t>
  </si>
  <si>
    <t>RADICADO</t>
  </si>
  <si>
    <t xml:space="preserve">RADICADO </t>
  </si>
  <si>
    <t>OFICIO</t>
  </si>
  <si>
    <t>Elevar solicitud a la DTI</t>
  </si>
  <si>
    <t xml:space="preserve">Realizar jornada informativa </t>
  </si>
  <si>
    <t>Elevar solicitud a DCV</t>
  </si>
  <si>
    <t xml:space="preserve">NA </t>
  </si>
  <si>
    <t>ING</t>
  </si>
  <si>
    <t>CLM13</t>
  </si>
  <si>
    <t xml:space="preserve">Acta de reunión </t>
  </si>
  <si>
    <t>CLM 13</t>
  </si>
  <si>
    <t>clm</t>
  </si>
  <si>
    <t xml:space="preserve">Acta de recorrido </t>
  </si>
  <si>
    <t>GESTOR Y ORIENTADOR</t>
  </si>
  <si>
    <t>GESTOR</t>
  </si>
  <si>
    <t xml:space="preserve">AGENDA PARTICIPATIVA TERMINADA </t>
  </si>
  <si>
    <t xml:space="preserve">CLM </t>
  </si>
  <si>
    <t>IDU</t>
  </si>
  <si>
    <t>OPERATIVOS DE CONTROL</t>
  </si>
  <si>
    <t xml:space="preserve">INGENIERO DE APOYO </t>
  </si>
  <si>
    <t>Diciembre</t>
  </si>
  <si>
    <t xml:space="preserve">CLM E ING DE APOYO </t>
  </si>
  <si>
    <t>CLM18</t>
  </si>
  <si>
    <t xml:space="preserve">ING APOYO </t>
  </si>
  <si>
    <t xml:space="preserve">DCV </t>
  </si>
  <si>
    <t>CUMPLIR COMPROMISOS</t>
  </si>
  <si>
    <t>CUMPLIR LOS COMPROMISOS CON LA COMUNIDAD</t>
  </si>
  <si>
    <t>MITIGAR LA PROBLEMÁTICA PRESENTE</t>
  </si>
  <si>
    <t xml:space="preserve">CUMPLIR COMPROMISOS </t>
  </si>
  <si>
    <t>ELEVAR SOLICITUD A DTI</t>
  </si>
  <si>
    <t>ELEVAR SOLICITUD A DSVCT</t>
  </si>
  <si>
    <t>Elaborar memorando respuesta de los resultados de la socialización a la DCV</t>
  </si>
  <si>
    <t>LA  INGENIERA DE APOYO EFECTUARA  LA RESPECTIVA SOLICITUD EN EL MES DE MAYO</t>
  </si>
  <si>
    <t>ELABORAR INFORME TÉCNICO</t>
  </si>
  <si>
    <t>REALIZAR TALLER DE SENSIBILIZACION</t>
  </si>
  <si>
    <t>INGENIERO</t>
  </si>
  <si>
    <t xml:space="preserve">CONTRIBUIR EN DAR LA RESPUESTA A LA SOLICITUD DERIVADA DE  ESTA ACTIVIDAD. </t>
  </si>
  <si>
    <t>ING DE APOYO</t>
  </si>
  <si>
    <t>Abril</t>
  </si>
  <si>
    <t>Octubre</t>
  </si>
  <si>
    <t>Noviembre</t>
  </si>
  <si>
    <t>Enero</t>
  </si>
  <si>
    <t>CLM E ING DE APOYO</t>
  </si>
  <si>
    <t xml:space="preserve">ING DE APOYO </t>
  </si>
  <si>
    <t>CLM-ING APOYO</t>
  </si>
  <si>
    <t>CERRADA</t>
  </si>
  <si>
    <t>CUMPLIR CON LOS COMPROMISOS ADQUIRIDOS</t>
  </si>
  <si>
    <t>RADICADO SDQS</t>
  </si>
  <si>
    <t>Programar recorrido de verificación</t>
  </si>
  <si>
    <t>Reducir riesgo de accidentalidad</t>
  </si>
  <si>
    <t>Radicar SDQS</t>
  </si>
  <si>
    <t>CLM-09</t>
  </si>
  <si>
    <t>REALIZAR VISITA TECNICA</t>
  </si>
  <si>
    <t>GRUPO CLM</t>
  </si>
  <si>
    <t xml:space="preserve">CLM E INGENIERO DE APOYO </t>
  </si>
  <si>
    <t>SE REALIZARA JORNADA INFORMATIVA</t>
  </si>
  <si>
    <t xml:space="preserve">CLM 3 </t>
  </si>
  <si>
    <t>Identificar problemática</t>
  </si>
  <si>
    <t>Elevar solicitud a la DSVCT</t>
  </si>
  <si>
    <t>ATENDER SOLICITUD DE LA COMUNIDAD</t>
  </si>
  <si>
    <t>CLM7</t>
  </si>
  <si>
    <t>CLM10</t>
  </si>
  <si>
    <t>MESA DE TRABAJO UNA VEZ ESTE IMMPLEMENTADA LA OBRA, OPERATIVOS DE CONTROL Y JORNADAS INFORMATIVAS EN LA CRA 57 CON 94</t>
  </si>
  <si>
    <t xml:space="preserve">VISITA TECNICA ,SEÑALIZACION </t>
  </si>
  <si>
    <t xml:space="preserve">CLM 17 </t>
  </si>
  <si>
    <t xml:space="preserve">CLM E INGENIERA DE APOYO </t>
  </si>
  <si>
    <t>GENERA RESPUESTA A LA SOLICITUD, DERIVADA DE ESTA ACTIVIDAD</t>
  </si>
  <si>
    <t xml:space="preserve">CLM Y ENTIDADES </t>
  </si>
  <si>
    <t>ORACLE</t>
  </si>
  <si>
    <t xml:space="preserve">CLM Y PLATAFORMA SDQS </t>
  </si>
  <si>
    <t>ACTA Y HERRAMIENTA TECNOLOGICA ORACLE</t>
  </si>
  <si>
    <t>ELEVAR A DTI</t>
  </si>
  <si>
    <t>REALIZAR DIAGNOSTICO Y ACTUALIZAR APLICATIVO ORACLE</t>
  </si>
  <si>
    <t xml:space="preserve">ACTA Y LISTADO COMO EVIDENCIA </t>
  </si>
  <si>
    <t>ACTA, REGISTRO FOTOGRAFICO</t>
  </si>
  <si>
    <t>Acta de desarrollo de la actividad</t>
  </si>
  <si>
    <t xml:space="preserve">RECORRIDO TECNICO POR SOLICITUD DE LA COMUNIDAD </t>
  </si>
  <si>
    <t xml:space="preserve">SOLICITUD DE DE APOYO POR PARTE DEL GRUPO DE BICICLETAS DE LA SDM PARA SENSIBILIZAR A LOS BICIUSUARIOS </t>
  </si>
  <si>
    <t>SOLICITUD DE APOYO PEDAGOGICO A BICIUSUARIOS</t>
  </si>
  <si>
    <t>ACCIONES PEDAGOGICAS</t>
  </si>
  <si>
    <t>SOLICITUD DE RECORRIDO TECNICO EN EL BARRIO EL GUAVIO SOLICITUD DE REDUCTORES DE VELOCIDAD Y CAMBIOS DE SENTIDO VIAL.</t>
  </si>
  <si>
    <t xml:space="preserve">PROGRAMAR RECORRIDOS DE VERIFICACIÓN </t>
  </si>
  <si>
    <t xml:space="preserve">ENTREGAR INFORME DE RESULTADOS EVIDENCIA FISICA DE LAS ACCIONES REALIZADAS EN PEDAGOGIA MESA DE PACTOS. </t>
  </si>
  <si>
    <t xml:space="preserve">REALIZAR INFORME </t>
  </si>
  <si>
    <t xml:space="preserve">REALIZAR RECORRIDO DE VERIFICACIÓN PARA DETERMINAR LA DEMARCACIÓN SECTOR SAN CARLOS Y PROGRAMAR MESA DE TRABAJO </t>
  </si>
  <si>
    <t xml:space="preserve">DESDE EL CENTRO LOCAL DE MOVILIDAD DIRECCIONAR LAS SOLICITUDES  A LAS ENTIDADES PERTINENTES Y 2. SOLICITAR LOS OPERATIVOS DE CONTROL MEDIANTE LA HERRAMIENTA SDQS </t>
  </si>
  <si>
    <t xml:space="preserve">1. LISTADO DE SOLICITUDES DE SEÑALIZACIÓN, ENVIAR A DCV, POR MEDIO DE INGENIERA LAURA. 2. VISITAR SECTOR SAN CARLOS-ZONA DE MUEBLES </t>
  </si>
  <si>
    <t xml:space="preserve">A TRAVÉS DE ESTAS APT, SE TRABAJARÁN LAS SOLICITUDES EXPRESADAS EN ENL TEMA DE SEÑALIZACIÓN, PARA DAR APERTURA MEDIANTE ACCIONES DE AVANCE, EN LO RELACIONADO A SEÑALIZACIÓN. </t>
  </si>
  <si>
    <t xml:space="preserve">EL DIA 27 DE NOVIEMBRE SE ESTABLECIO CON LA INGENIERA DE APOYO PROGRAMAR RECORRIDO DE VERIFICACIÓN PARA LA SEGUNDA SEMANA DE DICIEMBRE. </t>
  </si>
  <si>
    <t xml:space="preserve">ELEVAR LA SOLICITUD A LA INGENIERA DE APOYO PARA PROGRAMAR RECORRIDO DE VERIFICACIÓN TUNJUELITO TODO TERRENO SECTOR SAN BENITO. </t>
  </si>
  <si>
    <t xml:space="preserve">DESARROLLAR EN CONJUNTO CON LA INGENIERA DE APOYO, LOS RECORRIDOS RESPECTIVOS, DE ACUERDO A LO QUE MENCIONÓ LA COMUNIDAD EN EL RECORRIDO INTERINSTITUCIONAL, RELACIONADO AL CAMBIO DE SENTIDO VIAL </t>
  </si>
  <si>
    <t xml:space="preserve">1. RADICAR LA SOLICITUD DE DEMARCACIÓN DE PARADERO SITP EN SAN CARLOS 2. RADICAR LA SOLICITUD FRENTE A LA TEMÁTICA DE PARQUEADEROS BUSES SITP </t>
  </si>
  <si>
    <t xml:space="preserve">SE HARÁ DESDE LA GESTIÓN SOCIAL DEL CLM, LA ELEVACIÓN DE LAS SOLICITUDES AL SECTOR TRANSMILENIO E IDU, FRENTE A TEMAS DE MOVILIDAD, DE CUERDO A LA COMPETENCIA CORRESPONDIENTE </t>
  </si>
  <si>
    <t xml:space="preserve">DESARROLLAR PROXIMO TALLER DE MOVILIDAD CON LOS DOS ULTIMOS GRADOS DE LOS NIÑOS DEL JARDIN INFANTIL EL CARMEN. </t>
  </si>
  <si>
    <t xml:space="preserve">SE DA CONTINUIDAD AL PROCESO DE FORMACIÓN CON LOS NIÑOS Y NIÑAS DEL JARDIN INFANTIL EL CARMEN, DANDO RESPUESTA A LAS SOLICITUDES DE LA COORDINADORA Y COMO PARTE DEL PROCESO DE INTERVENCIÓN COMUNITARIO. </t>
  </si>
  <si>
    <t xml:space="preserve">PROGRAMAR  REUNIÓN DE PARTICIPACIÓN CON EL INGENIERO FELIX ARIAS , DSVCT Y ALCALDIA LOCAL </t>
  </si>
  <si>
    <t xml:space="preserve">ARTICULAR CON LA ALCALDIA LOCAL SOBRE LA SOLICITUD DE LOS REDUCTORES DE VELOCIDAD TIPO POMPEYANO PARA EL SECTOR RINCON DE VENECIA. </t>
  </si>
  <si>
    <t xml:space="preserve">ELEVAR LAS SOLICITUDES A LA INGENIERA DE APOYO PARA REALIZAR SEGUIMIENTO A LAS SOLICITUDES CON RELACIÓN AL TEMA DE SEÑALIZACIÓN ( CL 54 SUR ENTRE CRA 13A Y 13B; CL 54 CON CRA 12A, CL 53 CON CRA 13A Y CL 55 ENTRE CRA 13A A KR 12C . 2, PROGRAMAR RECORRIDO DE VERIFICACIÓN CON IDU, MOVILIDAD Y TM </t>
  </si>
  <si>
    <t xml:space="preserve">POR MEDIO DE ESTA AGENDA  SE DARA A CONOCER A LA INGENIERA DE APOYO HACER SEGUIMIENTO AL INTERIOR DE LA SDM  FRENTE SOLICITUDES CON RELACIÓN A LA SEÑALIZACIÓN A IMPLEMNTAR EN EL SECTOR. </t>
  </si>
  <si>
    <t>CLM, IDU,TM</t>
  </si>
  <si>
    <t xml:space="preserve">PARTICIPAR DEL RECORRIDO INSTITUCIONAL 2, PARTICIPAR EN EL ENCUENTRO INTERINSTITUCIONAL  SECTOR SAN BENITO Y PROXIMO CLG </t>
  </si>
  <si>
    <t xml:space="preserve">PARTICPAR DESDE EL CENTRO LOCAL DE MOVILIDAD A LAS ACTIVIDADES QUE SURGIERON EN EL CONSEJO LOCAL DE GOBIERNO. </t>
  </si>
  <si>
    <t xml:space="preserve">PARTICIPAR PROXIMA SESIÓN CLD, ENTRGAR INFORME FINAL DE LAS ACCIONES REALIZADAS EN EL POA. </t>
  </si>
  <si>
    <t xml:space="preserve">DESDE EL CENTRO LOCAL DE MOVILIDAD PARTICIPAR DE LAS ACTIVIDADES A REALIZAR EN EL CLD </t>
  </si>
  <si>
    <t xml:space="preserve">PROXIMO CONSEJO LOCAL DE RIESGO Y TRABAJAR SOBRE LA PROPUESTA EDUCATIVA PARA LOS COLEGIOS </t>
  </si>
  <si>
    <t xml:space="preserve">ASISTIR Y PARTICIPAR DESDE EL CLM AL CLGRCC </t>
  </si>
  <si>
    <t xml:space="preserve">DESDE EL CENTRO LOCAL DE MOVILIDAD DE TUNJUELITO APOYAR LOS PROCESOS QUE DESARROLLA LA SECRETARIA DE MOVILIDAD CON LA IMPLEMENTACIÓN DE LA PRUEBA PILOTO EN JORNADS INFORMATIVAS CONVOCATORIA Y REUNIONES DE PARTICIPACIÓN CIUDADANA. </t>
  </si>
  <si>
    <t xml:space="preserve">CLM Y INGENIEROS DE APOYO DSVCT Y DCV. </t>
  </si>
  <si>
    <t xml:space="preserve">RADICADO ORACLE </t>
  </si>
  <si>
    <t xml:space="preserve">realizar taller de sensibilización a población mayor en el mes de diciembre , mediante contacto con líder asistente al encuentro </t>
  </si>
  <si>
    <t xml:space="preserve">atender las necesidades de la población mayor en temas de formación </t>
  </si>
  <si>
    <t xml:space="preserve">sensibilizar a grupo de personas mayores en temas de participación, seguridad vial y corresponsabilidad </t>
  </si>
  <si>
    <t xml:space="preserve">taller de sensibilización a grupo de personas mayores </t>
  </si>
  <si>
    <t xml:space="preserve">promover el CLM dentro de la localidad, para que la comunidad conozca el punto de contacto de la SDM en el territorio </t>
  </si>
  <si>
    <t xml:space="preserve">sensibilizar a la población en temas de responsabilidad social y cultura ciudadana </t>
  </si>
  <si>
    <t xml:space="preserve">realizar jornadas de sensibilización a la ciudadanía </t>
  </si>
  <si>
    <t xml:space="preserve">dar a conocer el código nacional de tránsito </t>
  </si>
  <si>
    <t xml:space="preserve">REALIZAR DIAGNOSTICO POR PARTE DEL INGENIERO LOCAL EN LA   KR 16 X CL 16 </t>
  </si>
  <si>
    <t>MEJORAR LA MOVILIDAD  EN SECTOR Y SEGURIDAD VIAL</t>
  </si>
  <si>
    <t xml:space="preserve">ACTA Y RADICADO </t>
  </si>
  <si>
    <t xml:space="preserve">PROGRAMACION TALLERES DE SENSIBILIZACION </t>
  </si>
  <si>
    <t xml:space="preserve">PROGRAMACION VIA TELEFONICA CON LA SRA MARYORY GARCIA 3105654582 TALLERES DE SENSIBILIZACION </t>
  </si>
  <si>
    <t xml:space="preserve">GESTIONAR RECORRIDO CON TM SECTOR MADELENA CAMBIO DE PARADERO </t>
  </si>
  <si>
    <t>SOLICITUD DE OPERATIVOS POR IEP EN LA KRA 5 ENTRE CLL 6 C Y CLL 6 D  Y SOLICITUD DE GESTION PARA LA POSTURA DE UNA REJULLA DEL ACUEDUCTO ROBADA EN LA VIA. TRANSITO VEHICULAR Y PELIGRO EN MATERIA DE SEGURIDAD VIAL PARA PEATONES</t>
  </si>
  <si>
    <t>INSTALACIÓN DE REJILLA EN VIA Y OPERATIVO POR IEP</t>
  </si>
  <si>
    <t xml:space="preserve">SOLICITAR LA POSTURA DE LA REJILLA DEL ACUEDUTO PR SEGURIDAD VIAL Y PEATONAL EN EL SECTOR DE LA 6D ENTRE KRA 4 Y 5 </t>
  </si>
  <si>
    <t xml:space="preserve">GESTION DE INSTALACION DE REJILLA POR SEGURIDAD VIAL </t>
  </si>
  <si>
    <t>Socialización Técnica</t>
  </si>
  <si>
    <t xml:space="preserve">ACTUALIZAR APLICATIVO ORACLE PARA DAR TRAMITE A LA SOLICITUD </t>
  </si>
  <si>
    <t>ELABORAR Y ELEVAR INFORME FINAL DE ACEPTACION DE REDUCTORES DE VELOCIDAD A LA DEPENDENCIA CORRESPONDIENTE  CL 18 SUR ENTRE KR 12C Y KR 13</t>
  </si>
  <si>
    <t>SE AGENDA OPERATIVOS EN EL SECTOR POR LA GRAN PROBLEMÁTICA DE IEP Y POR QUEJA CIUDADANA.</t>
  </si>
  <si>
    <t>CONVOCAR A  REUNION CON COMERCIANTES Y COMUNIDAD E INVITAR A LA PERSONERIA COMO ENTE DE CONTROL PARA TRATAR TEMAS DE IEP EN EL SECTOR Y QUEJAS CIUDADANAS.</t>
  </si>
  <si>
    <t>CONVOCAR A REUNION CON COMERCIANTES Y COMUNIDAD E INVITAR A LA PERSONERIA COMO ENTE DE CONTROL PARA TRATAR TEMAS DE IEP EN EL SECTOR Y QUEJAS CIUDADANAS.</t>
  </si>
  <si>
    <t>REALIZAR DIAGNOSTICO POR PARTE DEL INGENIERO LOCAL EN LA   DG 22B BIS NO 20-51</t>
  </si>
  <si>
    <t>REALIZAR DIAGNOSTICO POR PARTE DEL INGENIERO LOCAL EN EL JARDIN SAMPER MENDOZA</t>
  </si>
  <si>
    <t>REALIZAR DIAGNOSTICO POR PARTE DEL INGENIERO LOCAL EN KR19A ENTRE CL 1C BIS Y CL 1F</t>
  </si>
  <si>
    <t xml:space="preserve">REALIZAR DIAGNOSTICO POR PARTE DEL INGENIERO LOCAL EN KR19B X CL 22A </t>
  </si>
  <si>
    <t>ELEVAR A DSVCT</t>
  </si>
  <si>
    <t>ELEVAR SOLICITUD A DSVCT X  REDUCTORES  DE VELOCIDAD Y SEÑALIZACION EN LA KR 16 X CL 16</t>
  </si>
  <si>
    <t xml:space="preserve">ELEVAR SOLICITUD A DCV PARA MANTENIMIENTO DE ZONA ESCOLAR EN LA KR 22 No  22A-10   </t>
  </si>
  <si>
    <t>ELEVAR SOLICITUD A DSVCT X  REDUCTORES  DE VELOCIDAD  EN LA KR 19A CON CL 1D</t>
  </si>
  <si>
    <t>MINIMIZAR LA PROBLEMÁTICA DE IEP POR MAL PARQUEO</t>
  </si>
  <si>
    <t>OPERATIVO DE CONTROL POR SDQS</t>
  </si>
  <si>
    <t>Acta e informe de seguimiento   Ingeniero Local</t>
  </si>
  <si>
    <t>La DSVCT entrega de mapa a la comunidad- reserva vial de Usme Centro.</t>
  </si>
  <si>
    <t>El señor Mauricio de la alcaldia local de usme ,haciendo la presentacion de la socializacion de la prueba piloto -resultados. Seguidamente la sdm por medio de la ingeniera aide informa a la comunidad el resultado de la prueba piloto. La prueba se hizo el 25 y 26 de noviembre de 2017 para el cambio de sentido vial ,donde se exploca de igual manera la ingeniera informa acerca del proceso que se la llevado a cabo para el piloto y teniendo encuenta todo lo que se llevo a cabo las pruebas con los buses padriones ,tractomulas ,motos ,autos la implementacion de dicho cambio de sentido vial no es vial. ya que los buses efectivamente pasan por el cambio vial  sin ninguna dificultad cosa diferente cosa diferente sucedido  con la presencia de la mula. si se puede ver la toam a de los reductores  de velociidad  sin embargo  es importante la implementacion de los reductores de velocidad.</t>
  </si>
  <si>
    <t>La Gestora de Transmilenio tomo atenta nota de las solicitudes y hará la gestión correspondiente para dar respuesta a la comunidad</t>
  </si>
  <si>
    <t>Durante la reunión con la comunidad se habló de las acciones que adelanta Movilidad en la localidad.
1- Atención en el Centro local  el primer día hábil de la semana de 7:00am a 4:30pm
2- Intervención en cuatro líneas: Informativa, formativa, Participación y Técnica.
 Las problemáticas que presento la comunidad son las siguientes:
  A la altura de Colsubsidio de santa librada no recogen a los usuarios en hora pico de la tarde.
  La frecuencia de los servicios en esperan se supera los 30 minutos y luego pasan 3 móviles seguidos, solo uno recoge y los otros pasan de largo.
 La ruta 330 a cargo de consocio en sentido sur – norte no cumplen con el trazado, no entran a puerta el llano, se requiero control de interventoría.
 Los líderes preguntan por la irregularidad en los tiempos de despacho y responden por tablas caídas que es orden de TMSA.
 Solicitan cobertura con ruta de transporte público al sector  del barrio el Refugio  KR 90 este  No. 106 -60 sur, antes se contaba con el servicio de TPC P64 qu7e iba a Cora bastos con la restructuración de rutas el sector quedo sin cobertura.
  La ruta 674 en hora pico de regreso después de las 6:00pm a 10:00pm no atienden la parada de los usuarios a la altura del puente peatonal Marichuela y Aurora, de  la misma ruta el día domingo y festivo inician ruta sobre las 6:00am.
Anexo acta de la Gestora social de Transmilenio- Sonia Yaneth Prieto</t>
  </si>
  <si>
    <t>CONSULTAR EN DTI INFORME DE SEMAFORO CRA 2A</t>
  </si>
  <si>
    <t>ELEVAR SOLICITUD A LA DCV MANTENIMIENTO DE RECUCTORES EN LA CALLE 42 F SUR CON CRA 88D</t>
  </si>
  <si>
    <t>ELEVAR SOLICITUD VIABILIDAD IMPLEMENTACIÓN REDUCTORES DE VELOCIDAD EN LA CALLE 38 C SUR CON CRA 89 Y CRA 86</t>
  </si>
  <si>
    <t>ELEVAR SOLICITUD A DCV MANTENIMIENTO DE SEÑALIZACIÓN SR01 EN LA CALLE 38 SUR CON CRA 89</t>
  </si>
  <si>
    <t>ELEVAR SOLICITUD REDUCTORES DE VELOCIDAD EN LA CRA 87 I CON CALLE 38 SUR Y CALLE 34 B SUR</t>
  </si>
  <si>
    <t>ELEVAR SOLICITUD A DSVCT REDUCTORES DE VELOCIDAD EN LA CRA 73 C ENTRE DG 5A Y AC 6</t>
  </si>
  <si>
    <t>ELEVAR SOLICITUD REDUCTORES DE VELOCIDAD EN LA TV 68 J BIS CON CALLE 39 SUR</t>
  </si>
  <si>
    <t xml:space="preserve">Recuperacion del espacio publico </t>
  </si>
  <si>
    <t>Realizar jornada informativa despues de las 6:00 pm por la IEP de vehiculos en el sector de villa de los alpes.</t>
  </si>
  <si>
    <t>Implementación</t>
  </si>
  <si>
    <t xml:space="preserve">Elevar solicitud a la DSVCT para mirar implementacion de señalizacion en la carrera 9c este con calle 30a sur </t>
  </si>
  <si>
    <t>PROGRAMACION TALLERES DE SENSIBILIZACION VIA TELEFONICA CON LA SRA JULIE VARGAS 3202464392</t>
  </si>
  <si>
    <t>DE ACUERDO AL ACTA SE PROGRAMARÁ LOS TALLERES DE SENSIBILIZACIÓN PARA FEBRERO DE 2018</t>
  </si>
  <si>
    <t xml:space="preserve">ENTREGA DE EVIDENCIAS MESA DE PACTOS </t>
  </si>
  <si>
    <t xml:space="preserve">ENTREGA DE EVIDENCIAS MESA DE PACTOS  15 D ENERO </t>
  </si>
  <si>
    <t xml:space="preserve">VIA TELEFONICA </t>
  </si>
  <si>
    <t xml:space="preserve">CONFIRMAR REUNION DEL 15 DE ENERO </t>
  </si>
  <si>
    <t>CONFIRMAR REUNION VIA TELEFONICA  EL LUNES 15 DE ENERO  WALTER HERNANDEZ  3107636140</t>
  </si>
  <si>
    <t xml:space="preserve">TALLERES DE SENSIBILIZACION COLEGIO SOTAVENTO </t>
  </si>
  <si>
    <t xml:space="preserve">REALIZAR TALLERES DE SENSIBILIZACION  EN EL COLEGIO DE SOTAVENTO </t>
  </si>
  <si>
    <t xml:space="preserve">JORNADA INFORMATIVA Y OPERATIVO DE CONTROL. CANDELARIA. CL 59 BIS# 47   </t>
  </si>
  <si>
    <t>RECORRIDO TÉCNICO DE SEÑALIZACIÓN.TV 49 D # 68G-60. MARINA GUZMAN 3133663424</t>
  </si>
  <si>
    <t>RECORRIDO TÉCNICO DE SEÑALIZACIÓN.TV 49 D # 68G-60</t>
  </si>
  <si>
    <t xml:space="preserve">GESTIONAR REUNIÓN CON GERENTE DE ÁREA. PARA EL SECTOR PRIMAVERA </t>
  </si>
  <si>
    <t xml:space="preserve">SE GESTIONÓ PARA EL 25/01/18 A LAS 9:00 SEDE PALOQUEMAO  CON GERENTE DE AREA </t>
  </si>
  <si>
    <t xml:space="preserve">SE GESTIONÓ PARA EL 25/01/18 A LAS 9:00 SEDE PALOQUEMAO </t>
  </si>
  <si>
    <t xml:space="preserve">RADICAR OPERATIVO DE CONTROL POR SDQS  EN EL TRAMO VIAL  KR 112 78-80 </t>
  </si>
  <si>
    <t>Acta de desarrollo de la actividad, correo electrónico</t>
  </si>
  <si>
    <t>SOLICITAR A LA INGENIERA DE APOYO MAYOR SEÑALIZACION EN LA ESTACION DE MOLINOS</t>
  </si>
  <si>
    <t>SOCIALIZAR C.N.T CON LA COMUNIDAD DEL SECTOR DE LA CL 48 B SUR # 5 F 30 BOSQUES DE LA HACIENDA EL 27 DE ENERO DE 2018</t>
  </si>
  <si>
    <t>DANIEL MEJIA SOLICITA CAMBIO DE SENTIDO VIAL EN LA CL 48 X ENTRE KR 1 F Y KR 3 DE ORIENTE A OCCIDENTE, CONTESTAR POR OFICIO</t>
  </si>
  <si>
    <t>Acta 21-12-2017</t>
  </si>
  <si>
    <t xml:space="preserve">EL DIA DE HOY  28-08-2017 SE VERIFICA CON LA INGENIERA DE APOYO ESTA APT, POR PARTE DE LA INGENIRA SE COMPROMETET A VERIFICAR Y ACTUALIZAR  LA MISMA . HOY 27-11-2017 EL CLM LE INFORMA ALA INGENIERA DE APOYO CERRAR ESTA APT. EL DIA DE  DE HOY 11-12-2017 LA INGENIERA DE APOYO REPORTA LO SIGUIENTE (pendiente campaña pedagogica). agenda participativa cerrda. </t>
  </si>
  <si>
    <t>memorando SDM-DSC-66010-2017 dirigido a DCV</t>
  </si>
  <si>
    <t>EL DIA DE HOY  28-08-2017 SE VERIFICA CON LA INGENIERA DE APOYO ESTA APT, POR PARTE DE LA INGENIRA SE COMPROMETET A VERIFICAR Y ACTUALIZAR  LA MISMA . HOY 27-11-2017 EL CLM LE INFORMA ALA INGENIERA DE APOYO CERRA ESTA APT, EL DIA DE  DE HOY 11-12-2017 LA INGENIERA DE APOYO REPORTA LO SIGUIENTE  ( se llevo a cabo el informe de la respectiva socialización por medio del memorando SDM-DSC-66010-2017 dirigido a DCV)</t>
  </si>
  <si>
    <t xml:space="preserve">EL DIA 06-12-2017 SE REALIZO ENTREGA POR MEDIO MAGNETICO DE LAS EVIDENCIAS DE LOS TALLERES REALIZADOS POR EL CENTRO LOCAL DE MOVILIDAD A LA VEEDURIA DISTRITAL EN LA ALCALDIA LOCAL. </t>
  </si>
  <si>
    <t>VER ACTA 06-12-2017</t>
  </si>
  <si>
    <t xml:space="preserve">AGENDA DE PARTICIPACIÓN CERRADA. </t>
  </si>
  <si>
    <t xml:space="preserve">ESTA ACTIVIDAD NO SE HA PODIDO REALIZAR YA QUE SE ESTA EN LA  ESPERA DE FACILITAR UN ESPACIO FISICO EN EL SECTOR PARA QUE LOS COMERCIANTES DE MUEBLES PUEDAN PARTICIPAR DE LA REUNIÓN. SE ESTABLECIO PARA LA 1RA SEMANA DE DICIEMBRE. Y CON LA INGENIERA DE APOYO SE CONCERTO EL DIA 27 DE NOVIEMBRE REALIZAR RECORRIDOS DE VERIFICACIÓN PARA LA SEGUNDA SEMANA DE DICIEMBRE. RECORRDO CRA 13F ENTRE AV CARACAS Y PUENTE MEISEN. </t>
  </si>
  <si>
    <t>RADICADO 17103000125, 17103000086, ACTA 21-12-2017</t>
  </si>
  <si>
    <t xml:space="preserve">ESTA APT SE CONTUNUARA TRABAJANDO EN EL MES DE ENERO CON LOS COMERCIANTES DEL SECTOR SAN CARLOS. AGENDA DE PARTICIPACIÓN CERRADA. </t>
  </si>
  <si>
    <t xml:space="preserve">ELEVAR LAS SOLICITUDES A LAS ENTIDADES PERTINENTESELEVAR LAS SOLICITUDES DE LOS OPERATIVOS POR MEDIO DE LA HERRAMIENTA SDQS QUE SE DIERON A CONOCER EN LA SESIÓN DE LA JAL </t>
  </si>
  <si>
    <t xml:space="preserve">1. SE DIO TRAMITE A LA SOLICITUD DE JAL POR MEDIO DE LA HERRAMIENTA SDQS CON RELACIÓN A LOS OPERATIVOS 2. SE INTENTÓ VARIAS VECES ELEVAR LAS SOLICITUDES POR LA HERRAMIENTA SDQS, PER NO FUE POSIBLE, YA QUE LA PAGINA NO ESTABA RADICANDO. FINALMENTE, QUE SE TENÍA PROPUESTO RADICARLOS (27-11-2017) SE CORRE PARA EL (07-12-2017) CON SU RESPECTIVA EFECTIIDAD. </t>
  </si>
  <si>
    <t>RADICADOS # 2876172017, 2876152017 Y 2875272017</t>
  </si>
  <si>
    <t>RADICADO 17103000125, 17103000086</t>
  </si>
  <si>
    <t xml:space="preserve">1) EN LAS FECHAS (16-11-2017) Y (01-12-2017) EL CENTRO LOCAL DE MOVILIDA HIZO LA RESPECTIVA RADICACIÓN DE LAS TEMÁTICAS SOLICITADAS EN EL ENCUENTRO. 2). SE REATROALIMENTA LA BASE DE DATOS EL LUNES 18 DE DICIEMBRE, ANEXANDO LOS RADICADOS A LA PRESENTE APT, DANTO SU CIERRE TOTAL. </t>
  </si>
  <si>
    <t>VER RADICADO SDQS  2709952017 Y SDQS # 2513752017</t>
  </si>
  <si>
    <t xml:space="preserve">SE DIO CUMPLIMIENTO A LA SOLICITUD DE A COORDNADORA YAMILE MELO EN LA REALIZACIÓN DEL  TALLER DE MOVILIDAD CON LOS NIÑOS Y NIÑAS DEL JARDIN INFANTIL EL CARMEN </t>
  </si>
  <si>
    <t xml:space="preserve">VER ACTA 15-012-2017 </t>
  </si>
  <si>
    <t xml:space="preserve">TENIENDO EN CUENTA QUE DICIEMBRE ES UN MES DONDE SE SE REALIZAN MUCHAS ACTIVIDADES. EL TALLER DE MOVILIDAD NO SE LOGRO REALIZAR EN LA FECHA ESTABLECIDA POR EL CRUCE DE ACTIVIDADES DEL JARDIN INFANTIL. </t>
  </si>
  <si>
    <t xml:space="preserve">SE REALIZO REUNIÓN DE PARTICIPACIÓN CON EL INGENIRO DIEGO POSADA DE LA LACALDIA LOCAL DE TUNJUELITO A FIN DE CONSULKTAR LA IMPLEMENTACIÓN DE LOS REDUCTORES DE VELOCIDAD TIPO POMPEYANO O TRANVERSAL. </t>
  </si>
  <si>
    <t>ACTA 26-12-2017</t>
  </si>
  <si>
    <t xml:space="preserve">SE DIO CUMPLIMIENTO A LOS COMPROMISOS ESTABLECIDOS EN EL CLG, RECORRIDO Y ENCUENTRO INTERINSTITUCIONAL. DESDE LA ALCALDIA LOCAL SE ESTABLECIO REPROGRAMRA EL CLG DEL MES DE DICIEMBRE, LA INFORMACIÓN SE BRINDO POR MEDIO DE CORREO ELECTRONICO. </t>
  </si>
  <si>
    <t xml:space="preserve">VER ACTA 01-12-2017 Y 02-12-2017. </t>
  </si>
  <si>
    <t xml:space="preserve">VER CORREO ELECTRONICO DONDE APARECE EL DILEGENCIAMIENTO DE LA MATRIZ DE DISCAPACIDAD Y SE ENVIA AL FUNCIONARIO DE LA SECREATRIA DE CULTURA PARA LA  CONSOLIDACIÓN DE LA INFORMACIÓN SOLICITADA. SE REALIZO ENTREGA DE LA MATRIZ SOLICITADA POR EL CLD Y ASISTE AL ULTIMO  CLD DEL MES DE DICIEMBRE DE 201.7 </t>
  </si>
  <si>
    <t>VER CORREO ELECRONICO FECHA VER 04-12-2017 ACTA 15-12-2017</t>
  </si>
  <si>
    <t xml:space="preserve">VER CORREO ELECRONICO FECHA  04-12-2017, DONDE SE ENVIA LA INFORMACIÓN SOLICITADA DEL POA LOCAL. DESDE EL CLD SE ESABLECIO REALIZAR EL CLD PARA LE DIA 15-12-2017. AGENDA PARTICIPATIVA TERMINADA. </t>
  </si>
  <si>
    <t xml:space="preserve">SE ASITE A LA ULTIMA SESIÓN MES DE DICIEMBRE. </t>
  </si>
  <si>
    <t>VER ACTA 14-12-2017</t>
  </si>
  <si>
    <t xml:space="preserve">APOYAR CON LA GESTIÓN DE LA PRUEBA PILOTO - SECTOR CERAMICA </t>
  </si>
  <si>
    <t>VÉASE (01-12-2017) ENCUENTRO COMUNITARIO EXTRAORDINARIO(01-12-2017) Y ACTA LÍNEA TÉCNICA (27-12-2017)</t>
  </si>
  <si>
    <t xml:space="preserve">ELEVAR LAS SOLICITUDES DE LA COMUNIDAD SECTOR CERAMICAS </t>
  </si>
  <si>
    <t xml:space="preserve">A PARTIR DEL RECORRIDO INTERINSTITUCIONAL SE RECOGIERON LAS SOLICITUDES DE LA COMUNIDAD, LAS CUALES SERÁN ATENDIDAS DESDE EL CENTRO LOCAL, PARA VER SU VIABILIDAD. </t>
  </si>
  <si>
    <t xml:space="preserve">POR MEDIO DE LA HERRAMIENTA SDQS SE SOLICITAN LOS OPERATIVOS PERMAMNTES EN EL SECTOR SANTA LUICIA SUR. </t>
  </si>
  <si>
    <t>RADICADO # 2875362017</t>
  </si>
  <si>
    <t xml:space="preserve">1. PROGRAMAR RECORRIDO DE VERIFICACIÓN CON LA INGENIERA DE APOYO PARA AL VIABILIDAD DE LA SEÑAL SR-28 2: PROGRAMAR REUNIÓN DE PARTICIPACIÓN CON LA IGLESIA BAUTISTA </t>
  </si>
  <si>
    <t>DESDE ESTE ENCUENTRO COMUNITARIO SE ATENDERÁN LAS SOLICITUDES EXPRESADAS EL DÍA DE HOY, A TRAVÉS DE LS ACTIVIDADES DEL MES DE DICIEMBRE, PARA ESTE SECTOR DE LA LOCALIDAD.</t>
  </si>
  <si>
    <t xml:space="preserve">1)POR CUESTIÓN DEL AGENDAMIENTO DEL CENTRO LOCAL, SE PROGRAMA EL CIERRE DEFINITIVO A ESTE COMPROMISOPARA EL DÁI MIERCOLES 27 DE DICIEMBRE EN EL CUAL SE REALIZÓ EL ACERCAMIENTO AL LA IGLESIA BAUTISTA EL DÍA MIERCOLES 27 DE DICIEMBRE DE 2017, PERO NO FUE POSIBLE ENCONTRAR AL REPRESENTANTE DE LA IGLESIA BAUTISTA; SE DEJA ACTA EN SOPORTE DEL ACERCAMIENTO. 2). TAMBÍEN SE REALIZARON LOS RECORRIDOS DE VERIFICACIÓN, CON LA COMPAÑÍA DE LA INGENIERA LAURA PERDOMO, PARA VERIFICAR LA VIABILIDAD DE LA INSTALACIÓN DE LA SEÑAL SOLICITADA POR LA COMUNIDAD. </t>
  </si>
  <si>
    <t xml:space="preserve">DIRECCIONAR LAS SOLICITUDES DE LA COMUNIDAD A LAS ENTIDADES COMPETENTES POR MEDIO DE LA HERAMIENTA SDQS </t>
  </si>
  <si>
    <t xml:space="preserve">ELEVAR LAS SOLICITUDES DE LA COMUNIDAD POR MEDIO DE LA HERRAMIENTA SDQS O POR MEDIO DE LAS REUNIONES A NIVEL INTEISTITUCIONAL O POR LA COMISIÓN DE MOVILIDAD. </t>
  </si>
  <si>
    <t xml:space="preserve">SE DA CIERRE EFECTIVO A ESTA APT, A TRAVÉS DE LA ELEVACIÓN DE ESTAS SOLICITUDES ANTE IDU Y TRANSLILENIO, A TRAVÉS DE LA PLATAFORMA SDQS, CON FECHA (26-12-2017) </t>
  </si>
  <si>
    <t>SDQS # 2965762017; SDQS # 2965762017 Y SDQS 2965822017</t>
  </si>
  <si>
    <t xml:space="preserve">REALIZAR RECORRIDO DE VERIFICACIÓN TECNICO </t>
  </si>
  <si>
    <t xml:space="preserve">PROGRAMAR RECORRIDO DE VERIFICACIÓN PARA EL DIA 20 DE DICIEMBRE DE 2017 Y CONVOCAR A LOS ASITENTES A LA COMISIÓN Y ENTIDADES IDU, TM Y ALCALDIA LOCAL. </t>
  </si>
  <si>
    <t xml:space="preserve">CLM Y ENTIDADES IDU Y TM </t>
  </si>
  <si>
    <t xml:space="preserve">SE REALIZO RECORRIDO DE VERIFICACIÓN CON LA GESTORA SOCIAL DE IDU Y UNA INTEGRANTE DE LA COMISIÓN DE MOVILIDAD CON EL OBJETIVO DE CONSULTAR SI LAS VIAS EN MAL ESTADO ESTAN DENTRO DEL PRESUPUESTO DEL IDU PARA MANTENIMENTO DE LAS MISMAS, EL RECORRDO SE REALIZO LOS SECTORES DEL TUNAL Y SAN CARLOS. </t>
  </si>
  <si>
    <t>ACTA 19-12-2017</t>
  </si>
  <si>
    <t xml:space="preserve">REALIZAR RECORRIDO DE VERIFICACIÓN POR PARQUEO IRREGULAR SECTOR SAN CARLOS. </t>
  </si>
  <si>
    <t xml:space="preserve">CONVOCAR  A LA COMUNIDAD Y AL GERENTE DE AREA,  PARA REALIZAR RECORRIDO DE VERIFICACIÓN </t>
  </si>
  <si>
    <t xml:space="preserve">CLM Y GERENTE DE AREA DCV. </t>
  </si>
  <si>
    <t xml:space="preserve">15-12-2017 POR SOLICITUD DEL GERENTE DE AREA  SE REPROGRAMA RECORRIDO DE VERIFICACIÓN PARA EL MES DE ENERO </t>
  </si>
  <si>
    <t xml:space="preserve">EL DIA DE HOY 26-12-2017 POR SOLICITUD DE LA GESTORA LOCAL, EL GERENTE DE AREA ENVIA POR CORREO ELECTRONICO LA SOLICITUD DE REPROGRAMAR RECORRIDO DE VERIFICACIÓN TECNICO PARA EL MES DE ENERO PARA TRABAJAR EL TEMA DE PARQUEO IRREGULAR TRANSPORTE ILEGAL EN EL SECTOR DE SANCARLOS. ZONA DE MUEBLES.  </t>
  </si>
  <si>
    <t xml:space="preserve">ELEVAR SOLICITUD A LA DSVCT CL 53 SR KR 12D </t>
  </si>
  <si>
    <t xml:space="preserve">ELEVAR SOLICITUD A LA DSVCT POR MEDIO DE LA PLATAFORMA ORACLE </t>
  </si>
  <si>
    <t xml:space="preserve">SE RADICO POR LA HERRAMIENTA ORACLE </t>
  </si>
  <si>
    <t>RADICADO 171218-000043</t>
  </si>
  <si>
    <t xml:space="preserve">ELEVAR SOLICITUD A LA DSVCT CL 55A SUR POR KR 12C </t>
  </si>
  <si>
    <t>RADICADO 171218-000046</t>
  </si>
  <si>
    <t>ELEVAR SOLICITUD A LA DSVCT Y DCV  CL 48B SUR K 27 Y 29</t>
  </si>
  <si>
    <t>RADICADO 171218-000049</t>
  </si>
  <si>
    <t xml:space="preserve">ELEVAR SOLICITUD A LA DTI CL 47 CON KR 26  </t>
  </si>
  <si>
    <t>RADICADO 171218-000052</t>
  </si>
  <si>
    <t xml:space="preserve">ELEVAR SOLICITUD A LA DSVCT CL 47B SUR  K33 </t>
  </si>
  <si>
    <t>RADICADO 171218-000053</t>
  </si>
  <si>
    <t>ELEVAR SOLICITUD A LA DCV  CL 48SUR POR KR 31</t>
  </si>
  <si>
    <t>RADICADO 171218-000054</t>
  </si>
  <si>
    <t xml:space="preserve">ELEVAR SOLICITUD A LA DCV  KR 28 POR CL 48C SUR </t>
  </si>
  <si>
    <t>RADICADO 171218-000056</t>
  </si>
  <si>
    <t xml:space="preserve">ELEVAR SOLICITUD A LA DCV CL 49B SUR K28 </t>
  </si>
  <si>
    <t>RADICADO 171218-000057</t>
  </si>
  <si>
    <t xml:space="preserve">REALIZAR JORNADAS PEDAGOGICAS </t>
  </si>
  <si>
    <t xml:space="preserve">ELEVAR SOLICITUD A LA DSVCT POR MEDIO DE LA GESTIÓN SOCIAL CLM </t>
  </si>
  <si>
    <t xml:space="preserve">VÉASE ACTA (29-12-2017) </t>
  </si>
  <si>
    <t xml:space="preserve">ELEVAR SOLICITUD A LA DTI DG 48SUR POR K 18B </t>
  </si>
  <si>
    <t>RADICADO 171218-000058</t>
  </si>
  <si>
    <t xml:space="preserve">ELEVAR SOLICITUD A IDU ARREGLO DE VIA .PROGRAMAR OPERATIVOS DE CONTROL REALIZAR RECORRIDOS DE VERIFICACIÓN BAHIAS Y REALIZAR JORNADAS INFORMATIVAS </t>
  </si>
  <si>
    <t xml:space="preserve">ELAVAR LA SOLICITUDES POR MEDIO DE LA HERRAMIENTA SDQS  Y PROGRAMAR RECORRIDOS Y JORNADAS INFORMATIVAS </t>
  </si>
  <si>
    <t xml:space="preserve">SE DIRECCIONO LA SOLICITUD DE DADEP  Y PORATIVOS POR MEDIO DE LA HERRAMIENTA SDQS, SE REALIZO RECORRIDO DE VERIFICACIÓN CON IDU PARA DAR RESPUESTA A LAGUNAS SOLICITUDES POR LA COMUNIDAD. </t>
  </si>
  <si>
    <t>RADICADOS #2892602017 Y 2892452017. ACTA 19-12-2017</t>
  </si>
  <si>
    <t xml:space="preserve">REALIZAR ACOMPAÑAMIENTO A LA REUNIÓN CON LOS DIRECITVOS CENTRO COMERCIAL TUNAL, PLAN NAVIDAD </t>
  </si>
  <si>
    <t>DAR EL RESPECTIVO ACOMPAÑAMIENTO, A PARTIR DE LA PRÓXIMA REUNIÓN, EN LA QUE SE REQUIERE LA PRESENCIA INSTITUCIONAL DE LA POLICÍA DE TRÁNSITO</t>
  </si>
  <si>
    <t xml:space="preserve">SE DIO CUMPLIMIEMTO A LA SOLICITUD DEL GERENTE DEL CENTRO COMERCIAL CIUDAD TUNAL </t>
  </si>
  <si>
    <t xml:space="preserve">DAR RESPUESTA A LA SOLICITUDES DE OPERATIVOS A TRAVÉS DE LA RADICACIÓN EN SDQS </t>
  </si>
  <si>
    <t xml:space="preserve">DIRECCIONAR LAS SOLICITUDES PRESENTADAS EN EL ENCUENTRO DEL DÁI DE HOY, EN LA PLATAFORMA SDQS, A SOLICITUD DE LA COMUNIDAD </t>
  </si>
  <si>
    <t xml:space="preserve">EL JUEVES 04 DE ENERO DE 2018, SE DA CIERRE A ESTA APT, DANDO LA RESPUESTA Y TRASLADO A ESTA SOLICITUD A LOS ESTES CORRERSPONDIENTES, PARA SU ESTUDIO Y PRONTA RESPUESTA A LA COMUNIIDAD. </t>
  </si>
  <si>
    <t>Radicados SDQS # 13762018, # 13832018 y #13892018</t>
  </si>
  <si>
    <t xml:space="preserve">ELEVAR LA SOLICITUD A IDU SOBRE EL MANTENIMIENTO DE LA VIA CRA 24 CON CL 48C SUR </t>
  </si>
  <si>
    <t xml:space="preserve">ELAVAR LA SOLICITUDES POR MEDIO DE LA HERRAMIENTA SDQS  </t>
  </si>
  <si>
    <t xml:space="preserve">EL LUNES 18 DE DICIEMBRE, DESDE EL CENTRO LOCAL DE MOVILIDAD, ES ATENDIDA ESTA SOLICITUD, DIRECCIONANDOLA POR TRASLADO DE COMPETENCIA, EN LA PLATAFORMA DEL SISTEMA DISTRITAL DE QUEJAS Y SOLUCIONES, PARA QUE DESDE IDU Y UMV SE DE LA RESPECTIVA RESPUESTA. </t>
  </si>
  <si>
    <t xml:space="preserve">VER RADICAD POR LA SDQS NÚMERO 2919392017. </t>
  </si>
  <si>
    <t xml:space="preserve">VERIFICAR PRIORIZACIÓN DE LA CALLE 55 SUR CON CRA 51 POR IDU PARA INTERVENIR </t>
  </si>
  <si>
    <t xml:space="preserve">ELEVAR LA SOLICITUDES POR MEDIO DE LA HERRAMIENTA SDQS  </t>
  </si>
  <si>
    <t xml:space="preserve">CLM E IDU </t>
  </si>
  <si>
    <t xml:space="preserve">CONTINUAR  EL PROCESO POR MEDIO DE UNA REUNIÓN DE PARTICIPACIÓN O ENCUENTRO COMUNITARIO SOBRE LA PROBLEMÁTICA DE PARQUEO IRREGUALR ACTIVIDAD DE CARGUE Y DESCARGUE SECTOR MUEBLES SAN CARLOS.  </t>
  </si>
  <si>
    <t xml:space="preserve">1, HACER ACERCAMIENTO EN LA ADMINISTRACIÓN DE LAS PEGALBLES #MOVILIDAD EN NAVIDAD PARA SU DIFUSIÓN. 2, REALIZAR JORNADAS INFORMATIVAS EN LOS ESTABLECIMIENTOS DEL CENTRO COMERCIAL. 3, LIDERAR CON EL GRUPO DEL CENTRO LOCAL REUNIÓN DE PARTICIPACIÓN EN LOS ALMACENES DE CADENA. </t>
  </si>
  <si>
    <t xml:space="preserve">A TARVES DE ESTE COMPROMISO DAR EL APOYO DESDE EL SECTOR MOVILIDAD A LA SOCIALIZACIÓN DE LOS TEMAS DE PARQUEO IRREGULAR PLANTEADOS Y SOLICITADOS POR LA GERENCIA ADMINISTRATIVA DEL CENTRO COMERCIAL TUNAL EN REUNIONES ANTERIORES CON SU CIERRE. </t>
  </si>
  <si>
    <t xml:space="preserve">EL DIA DE HOY EL GRUPO CLM CON EL APOYO DE LOS ORIENTADORES PAOLA CELIS Y LUIS FELIPE ROA Y JEHISON LÓPEZ, BAJO EL LIDERAZGO SOCIAL DE LA GESTORA SOCIAL YOLIMA BASTIDAS DIERON RESPUESTA A LA INTERVENCIÓN DE CARÁCTER PEDAGOGICO Y SOCIAL POR MEDIO DE JORNADAS INFORMATIVAS EN LOS ESTABLECIMIENTOS DE CARACTER MEDIANO DEL CENTRO COMERCIAL TUNAL.2, ASI MISMO SE HACE ENTREGA DEL PLEGABLE MOVILIDAD NAVIDAD AL GERENTE CARLOS RODRIGUEZ PARA SU DIFUSIÓN  INTERNA. 3, SE REALIZO REUNIÓN DE PARTICIPACIÓN CON LOS TRES (3) ESTABLECIMIENTOS MAYORIASTAS EXITO TUNAL, PPE GANGA Y FACCOL, DONDE SE PRESENTA DE MANERA FORMAR LOS TEMAS DE MOVILIDAD PARA DIFUSIÓN INTERNA DURANTE LA TEMPORADA NAVIDEÑA. </t>
  </si>
  <si>
    <t>ACTAS 22-12-2017</t>
  </si>
  <si>
    <t xml:space="preserve">ELEVAR SOLICITUD A LA SDM-DCV POR MEDIO DE LA PLATAFORMA ORACLE </t>
  </si>
  <si>
    <t xml:space="preserve">REALIZAR LEVANTAMIENTO DE ACTAS DE VECINDAD- IMPLEMENTACIÓN BANDAS EN AGREGADO TV 23 A CL 47 B SUR </t>
  </si>
  <si>
    <t xml:space="preserve">POR MEDIO DE ESTE ACERCAMINTO CON LA ADMINISTRADORA DEL CONJUENTO RESIDENCIAL DE TUNJUELITO, SE REALIZARÁN LAS ACTAS DE VECINDAD EN EL MES DE ENERO, EN LA FECHA ESTABLECIDA, PARA QUE LA COMUNIDAD DEL BARRIO CIUDADA TUNAL ( CONJUNTO RESIDENCIAL CÓRDOBA) PUEDA CONOCER Y DAR SU OPINION, RESPECTO A LA IMPLEMENTACIÓN EN BANDAS DE AGREGADO. </t>
  </si>
  <si>
    <t>REDUCTORES DE VELOCIDAD EM LA CALLE 150 ENTRE LA AUTOPISTA NORTE Y LA CARRERA 15 Y EN LA AUTOPISTA NORTE CON 148 HASTA LA 19. OPOERATIVOS DE CONTROL PARA BICITAXIS EN LA AUTONORTE CON 147</t>
  </si>
  <si>
    <t xml:space="preserve">REVISION DE LAS SEÑALES DE TRANSITO, MAL PARQUEO POR PARTE DE LOS BICIUSUARIOS, EN LA AUTONORTE CON 147 ESTACION MAZUREN </t>
  </si>
  <si>
    <t xml:space="preserve">AGENDAR  JORNADAS INFORMATIVAS Y RECORRIDO DE VERIFICACION </t>
  </si>
  <si>
    <t xml:space="preserve">Incidente No. 180122-000093.                   CONCEPTO TECNICO 01-550             Incidente No. 180122-000095.             CONCEPTO TECNICO 01-552  </t>
  </si>
  <si>
    <t>JORNADA INFORMATIVA EN LA CALLE 165 # 15-59 REVISION DE LAS SEÑALES DE TRANSITO Y MAL PARQUEO POR PARTE DE LOS TALLERS DE PINTURA EN LA ZONA CALLE 165 ENTRE 15 Y 19</t>
  </si>
  <si>
    <t>AGENDAR RECORRIDOS DE VERIFICACION</t>
  </si>
  <si>
    <t>SE REALIZA LA JORNADA INFORMATIVA POR INVASION DE ESPACIO PUBLICO  EL 30 DE ENERO DEL 2018</t>
  </si>
  <si>
    <t>JORNADA INFORMATIVA CALLE 110 CON KR 8      RECORRIDO POR SEÑALIZACION DE CARGUE Y DESCARGUE EN LA CALLE 110 CON 8</t>
  </si>
  <si>
    <t>INGENIERO DE APOYO Y CLM</t>
  </si>
  <si>
    <t>Incidente No. 171205-000001.              CONCEPTO TECNICO 01-526  SE REALIZA LA JORNADA INFORMATIVA POR INVACION DE ESPASIO PUBLICO EL 30 ENERO</t>
  </si>
  <si>
    <t>La DSVCT indica: "Mediante memorando SDM-DSVCT-3794-2018, se solicita a la DCV la actualización e implementación de la señalización del sector, con la medida de gestión propuesta para mitigar el estacionamiento irregular en vía: ... Con el propósito de mejorar las condiciones de seguridad vial, de acuerdo con el contexto operacional del sector evaluado, se presentan las siguientes medidas de pacificación del tráfico vehicular y
protección de pasos peatonales: i. Reducción de ancho de calzada de la Carrera 8 entre Calle 110 y Calle 111: la Carrera 8 tiene un ancho de calzada promedio de nueve metros; por lo tanto, se hace necesaria la reducción de ancho efectivo, garantizando la circulación segura de camiones pequeños y generando, a su vez, un refugio peatonal en la mitad de la calzada; se recomienda incluir en la medida la reducción del radio de giro del costado norte-oriente de la intersección de la Calle 110 por Carrera 8. Con esta medida se pretende mitigar el estacionamiento irregular en vía de todo tipo  de vehículos. ii. Implementación de pasos peatonales protegidos: teniendo en cuenta que al costado oriental de la Carrera 8 existen zonas verdes y parques, se deberán generar pasos peatonales en las esquinas protegidos con elementos de reducción de la velocidad vehicular; para tal fin se recomienda incluir franjas de estoperoles sobre la Carrera 8. Finalmente, se solicita implementar operativos de control para evitar el estacionamiento irregular de camiones sobre la Calle 110 entre Carrera 8 y Carrera 8A, calzada norte e informar a esta Dirección sobre las acciones adelantadas en el sector."</t>
  </si>
  <si>
    <t>OPERATIVO DE CONTROL CALLE 161  ENTRE KR 7 Y KR 9      JORNADA INFORMATIVA EN CALLE 147 ENTRE KR 7 Y 9</t>
  </si>
  <si>
    <t>AGENDAR  JORNADAS INFORMATIVAS Y OPERATIVOS DE CONTROL</t>
  </si>
  <si>
    <t>OPERATIVOS DE CONTROL EN LA CALLE 120A ENTRE 3 Y 5     SEÑALIZACION DE SR 28 EN LA CALLE 120 A# 5-69 CINEMA PARAISO</t>
  </si>
  <si>
    <t>AGENDAR  RECORRIDOS TECNICOS Y OPERATIVOS DE CONTROL</t>
  </si>
  <si>
    <t>Incidente No. 180122-000096.                   CONCEPTO TECNICO 01-555   SE SOLICITAN OPERATIVOS DE CONTROL POR LA PLATAFORMA SDQS #195692018</t>
  </si>
  <si>
    <t>JORNADA INFORMATIVA EN LA CALLE 147 CON AV 19</t>
  </si>
  <si>
    <t xml:space="preserve">AGENDAR  JORNADAS INFORMATIVAS </t>
  </si>
  <si>
    <t>OPERATIVOS DE CONTROL CON BICITAXIS SEÑALIZACION DE SR 28 EN LA CALLE 125 CON KR 23 REDUCTORES DE VELOCIDAD EN LA KR 18C CON 127 Y MANTENIMIENTO DE LA CUADRICULA DE LA CALLE 125 CON KR 17A</t>
  </si>
  <si>
    <t>Incidente No. 180122-000097          CONCEPTO TECNICO 01-556                          Incidente No.  170914-000038          CONCEPTO TECNICO 01-459              Incidente No. 171107-000113.           CONCEPTO TECNICO 01-499             SE AGENDA OPERATIVOS DE CONTROL POR LA PLATAFORMA SDQS # 195582018</t>
  </si>
  <si>
    <t>CL 125 ENTRE KR 21A Y KR 23: DIAGNÓSTICO DE LA VISITA: La Cl 125 es una vía local que opera en doble sentido doble, está construida en asfalto en buen estado con un ancho de 10 metros aproximadamente y de 6 metros en el espacio adyacente al puente peatonal de Transmilenio de la Estación de la Calle 127, sin presencia de transporte público, con flujo vehicular medio, sin demarcación. Se encuentra señal SR-28 al costado sur de la Cl 125 entre Kr 21A y Kr 23, sin embargo a pesar de ella se estacionan vehículos con actividades de cargue y descargue. Al momento de la visita se observan bicitaxis estacionados al costado norte de la Cl 125 al inicio del cambio de sección de la vía y vehículos particulares estacionados en la zona amarilla autorizada con señal SR-34 (zona de estacionamiento de taxis), la cual tiene autorizados 10 cupos de estacionamiento. La comunidad informa además, que los taxis ubicados en el sector ejercen la función de ser taxis colectivos, aumentando la congestión vehicular en la intersección de la Cl 125 con autopista norte.  
REQUERIMIENTO: Dado lo encontrado en campo, se solicita evaluar la posibilidad de implementar señal SR-28 al costado norte de la Cl 125 entre Kr 21A y Autopista norte.                                                                                                                    KR 18C CON AC 127: La DCV indica: "Una vez revisadas las bases de datos con que cuenta la Entidad y adelantada la visita técnica de inspección, se informa que ésta Dependencia incluyó dentro de las bases de compromisos de la Entidad el mantenimiento a los reductores de velocidad tipo resalto portátil en el sitio objeto de la solicitud. Sin embargo, es importante aclarar que dichas acciones están sujetas a un orden cronológico de solicitudes en materia de señalización que atiende ésta Secretaría, a la disponibilidad de recursos, al buen estado del pavimento en el momento de la implementación y a la vigencia de contratos que suscriba la SDM para tal fin. Finalmente, resulta importante mencionar que el Artículo 109 de la Ley 769 de 2002 (CNTT), establece:” […] Todos los usuarios de las vías están obligados a obedecer las señales de tránsito […]”, por lo tanto, aun cuando es responsabilidad de la Secretaría Distrital de Movilidad adoptar todas las medidas necesarias para garantizar la movilidad en condiciones de seguridad y comodidad a los usuarios, existe un deber de corresponsabilidad de los ciudadanos en el acatamiento de las normas."                                                                                                                                                   CL 125 CON KR 17A: DIAGNÓSTICO DE LA VISITA: La Cl 125 y la Kr 17A pertenecen a la malla vial local de la ciudad, se encuentran construidas en asfalto en buen estado, operan en doble sentido de circulación, no presentan paso de transporte público. Se observan reductores de velocidad tipo estoperol sobre la Kr 17A entre la Cl 122 y AC 127 en buen estado, así como sobre la Cl 125 entre Kr  17 y Kr 18, también en buen estado, adicionalmente existen reductores de velocidad tipo resalto portátil sobre la Kr 17A a la altura de la AC 127; se evidencia señalización dúplex SP-46/SR-30 (peatones en la vía/velocidad máxima 30Km/h), SP-67 (riesgo de accidente), SR-28 sobre la Cl 125 y Kr 17A y SR-01 sobre la Kr 17A que dan prioridad a la Cl 125, todas en buen estado. Las vías están demarcadas con líneas centrales, de borde, senderos peatonales, líneas de pare, flechas direccionales, pictograma VEL MAX 30 y líneas antibloqueo, las cuales presentan desgaste. REQUERIMIENTO: De acuerdo con lo encontrado en la visita, se considera que existe la señalización, tanto vertical como horizontal, adecuada para la reducción de velocidad, aunque la demarcación presenta desgaste, por lo cual se solicita programar el mantenimiento de ésta.</t>
  </si>
  <si>
    <t>CON RELACION AL MEMORANDO 154288 SE INFORMA QUE EL COMPROMISO DE ACUERDO CON LA PRESENTE REUNION SERA UNA SOCIALIZACION A REALIZAR POR EL CAMBIO DE SENTIDO VIAL EN LA KR 8 DE UNICO SENTIDO SUR -NORTE A DOBLE SENTIDO ENTRE LA CALLE 107 Y 107A</t>
  </si>
  <si>
    <t>SE AGENDARA LA SOCIALIZACION</t>
  </si>
  <si>
    <t>OPERATIVO DE CONTROL EN LA KR 7 CON CALLE 182   JORNADA INFORMATIVA EN LA CALLE 182 DESDE LA KR 7 A LA 9</t>
  </si>
  <si>
    <t>JORNADA INFORMATIVA EN KR 6 # 125-35    SEÑALIZACION DE SR 28 EN BAHIAS DE LA KR 6# 125-35</t>
  </si>
  <si>
    <t>AGENDAR  RECORRIDOS TECNICOS Y JORNADAS INFORMATIVAS</t>
  </si>
  <si>
    <t>MANTENIMIENTO DE ESTOPEROLES Y PINTURA EN MAL ESTADO EN LA CARRERA 17 A CON ESQUINA 102 SUR O REDUCTORES DE VELOCIDAD PORTATILES    OPERATIVOS DE CONTROL EN LA CALLE 102 CON CARRERA 18A COSTADO SUR ,COSTADO ORIENTE DE LA KR 18A</t>
  </si>
  <si>
    <t>Incidente No. 180129-000092.                   CONCEPTO TECNICO 01-558 SE ELEVA LA SOLICITUD DE OPERATIVO DE CONTROL POR LA PLATAFORMA SDQS CON RADICADO # 195602018</t>
  </si>
  <si>
    <t>OPERATIVOS DE CONTROL EN LA CALLE 153 ENTRE KR 7 Y KR 9</t>
  </si>
  <si>
    <t>AGENDAR OPERATIVOS DE CONTROL</t>
  </si>
  <si>
    <t>SE ELEVA LA SOLICITUD DE OPERATIVO DE CONTROL A TRAVES DE LA PLATAFORMA SDQS #195622018</t>
  </si>
  <si>
    <t>JORNADA INFORMATIVA  KR 14 # 152-79   REVISION DE SEÑALIZACION EN LA KR 14# 152-79</t>
  </si>
  <si>
    <t>Incidente No. 180129-000093.                   CONCEPTO TECNICO 01-559</t>
  </si>
  <si>
    <t>OPERATIVO DE CONTROL EN LA CALLE 170 ENTRE KR 7 Y KR 9</t>
  </si>
  <si>
    <t>SE ELEVA LA SOLICITUD DE OPERATIVO DE CONTROL A TRAVES DE LA PLATAFORMA SDQS #195642018</t>
  </si>
  <si>
    <t>OPERATIVO DE CONTROL EN LA CALLE 140 ENTRE KR 7 Y KR 19    PODER DEL CONO</t>
  </si>
  <si>
    <t>OPERATIVO DE CONTROL EN LA CALLE 140 ENTRE KR 7 Y KR 19</t>
  </si>
  <si>
    <t>SE ELEVA LA SOLICITUD DE OPERATIVO DE CONTROL A TRAVES DE LA PLATAFORMA SDQS #195662018</t>
  </si>
  <si>
    <t>OPERATIVO DE CONTROL EN LA KR  8B # 107 A-16      OPERATIVO DE CONTROL CALLE 108 ENTRE KR 8A B Y C</t>
  </si>
  <si>
    <t>SE ELEVA LA SOLICITUD DE OPERATIVO DE CONTROL A TRAVES DE LA PLATAFORMA SDQS #  195672018</t>
  </si>
  <si>
    <t>OPERATIVO DE CONTROL EN LA AV 9 CON CL 108</t>
  </si>
  <si>
    <t>SE ELEVA LA SOLICITUD DE OPERATIVO DE CONTROL A TRAVES DE LA PLATAFORMA SDQS # 195682018</t>
  </si>
  <si>
    <t>OPERATIVO DE CONTROL POR INVASION DE ESPACIO PUBLICO EN LA CARRERA 15 Y CARRERA 19</t>
  </si>
  <si>
    <t>SE ELEVA LA SOLICITUD DE OPERATIVO DE CONTROL A TRAVES DE LA PLATAFORMA SDQS #  201252018</t>
  </si>
  <si>
    <t>REALIZAR JORNADA INFORMATIVA CRA 5 CLL 59</t>
  </si>
  <si>
    <t xml:space="preserve">REALIZAR  JORNADA INFORMATIVA </t>
  </si>
  <si>
    <t xml:space="preserve">INFORMAR A LOS CIUDADANOS FRENTE A LAS PROHIBICIONES DE PARQUEO EN VIA </t>
  </si>
  <si>
    <t>CLM 02</t>
  </si>
  <si>
    <t>REALIZAR JORNADA INFORMATIVA CRA 2 Y 3  CLL 74 A</t>
  </si>
  <si>
    <t xml:space="preserve">REALIZAR AGENDA JORNADA INFORMATIVA </t>
  </si>
  <si>
    <t>SOLICITAR OPERATIVOS DE CONTROL POR IEP CLL 50 A NO. 13-58</t>
  </si>
  <si>
    <t xml:space="preserve">SOLICITAR POR MEDIO DE SDQS OPERATIVOS DE CONTROL POR IEP </t>
  </si>
  <si>
    <t>RADICADO SDQS 206312018</t>
  </si>
  <si>
    <t xml:space="preserve">SOLICITAR OPERATIVOS DE CONTROL POR IEP CALLE 71 CRA 1 HASTA DIAGONAL 70 A </t>
  </si>
  <si>
    <t>RADICADO SDQS 206392018</t>
  </si>
  <si>
    <t>SOLICITAR OPERATIVOS DE CONTROL POR IEP CALLE 64 Y 66  CRA 9</t>
  </si>
  <si>
    <t>RADICADO SDQS 206502018</t>
  </si>
  <si>
    <t>REALIZAR JORNADA INFORMATIVA CRA 7 CON 72</t>
  </si>
  <si>
    <t xml:space="preserve">SE REALIZA JORNADA INFORMATIVA CON BICI USUARIOS EN COMPAÑÍA DEL CENTRO LOCAL Y POLICIA SE ENTREGA A LOS BICI USUARIOS EL MANUAL DEL BUEN CICLISTA </t>
  </si>
  <si>
    <t xml:space="preserve">ACTA LISTA Y FOTOGRAFIA </t>
  </si>
  <si>
    <t>SE REALIZAN LOS RECORRIDOS TECNICOS EL DIA 19 DE DICIEMBRE DEL 2017 N DE ORACLES 171218-000051 Y 171218-0000055 171219-000026 Y 171120-000052 Y 171218000048 171218-000044</t>
  </si>
  <si>
    <t xml:space="preserve">ACTAS Y LISTADOS Y CODIGO ORACLE </t>
  </si>
  <si>
    <t xml:space="preserve">SOLICITAR A LA INGENIERA DE APOYO EL ESTADO DE LOS REDUCTORES DE VELOCIDAD DEL COLEGIO AULAS COLOMBIANAS SEDE A </t>
  </si>
  <si>
    <t xml:space="preserve">INFORMAR A LOS PRESIDENTES DE JUNTA  EL ESTADO DE LA SOLICITUD DE LOS REDUCTORES DE VELOCIDAD DEL COLEGIO AULAS COLOMBIANAS </t>
  </si>
  <si>
    <t>SE ELEVA EL MAIL A LA INGENIERA DE APOYO PARA SOLICITAR EL ESTADO DE LA SOLICITUD DE REDUCTORES DE VELOCIDAD EN EL COLEGIO AULAS COLOMBANAS.  MAIL ENVIADO EL 15 DE ENERO  DE 2018</t>
  </si>
  <si>
    <t xml:space="preserve">ACTA, LISTADO Y MAIL DE SOPORTE </t>
  </si>
  <si>
    <t xml:space="preserve">SOLICITAR OPERATIVO POR IEP EN EL SECTOR DE LA KRA 8 ENTRE CLL 19 Y CLL 22 Y JORNADA INFORMATIVA EN EL SECTOR </t>
  </si>
  <si>
    <t xml:space="preserve">ELEVAR EL RESPECTIVO OPERATIVO POR IEP Y JORNADA INFORMATIVA POR PARTE DEL CLM </t>
  </si>
  <si>
    <t xml:space="preserve">JORNADA INFORMATIVA Y OPERATIVO POR IEP </t>
  </si>
  <si>
    <t xml:space="preserve">SE AGENDA OPERATIVO POR IEP Y SE AGENDA JORNADA INFORMATIVA POR PARTE DEL CLM DESARROLLANDOSE EL DIA 1O DE ENERO DEL 2018 ACTA Y LISTADO COMO EVIDENCIA </t>
  </si>
  <si>
    <t>JORNADA INFORMATIVA EN EL SECTOR POR INVASION DE MOTOCICLISTAS EN CICLORRUTA</t>
  </si>
  <si>
    <t>Se realiza Jornada informativa el 5 de Enero de 2018 apartir de las 5:00pm.</t>
  </si>
  <si>
    <t>Radicar SDQS para operativos de control en la calle 39 sur # 7a-05 san isidro II sector</t>
  </si>
  <si>
    <t>Radicacion de SDQS</t>
  </si>
  <si>
    <t>Se realiza radicado SDQS # 31622018 el dia 9 de enero a las 11:49 am.</t>
  </si>
  <si>
    <t xml:space="preserve">Remitir arreglo de vias al IDU a atraves de oficio </t>
  </si>
  <si>
    <t>Remitir oficio</t>
  </si>
  <si>
    <t>Intervencion de vias</t>
  </si>
  <si>
    <t>Realizar recorrido de verificacion para evidenciar si sigue la IEP en la Cra 10 N°27a-26 sur</t>
  </si>
  <si>
    <t>Recorrido de verificacion</t>
  </si>
  <si>
    <t>Se realiza recorrido de verificacion el dia 11 de enero/18 a las 10:00 AM, donde se evidencia que siguen invadiendo la zona peatonal con motos del taller y almacen AUTECO</t>
  </si>
  <si>
    <t>Realizar recorrido de verificacion para evidenciar si sigue la IEP en la Cra 10 N° 31-40 sur</t>
  </si>
  <si>
    <t>Se realiza el recorrido de verificacion al taller de motos moto extren el dia 11 de enero a las 10:30 AM, donde se evidencia que cumple la normatividad al no dejar las motos sobre la zona peatonal.</t>
  </si>
  <si>
    <t>Remitir a transmilenio inconvenientes en la ruta 14-7 del SITP.</t>
  </si>
  <si>
    <t>Radicación SDQS</t>
  </si>
  <si>
    <t>Respuesta a ciudadano</t>
  </si>
  <si>
    <t>Se realiza radicado SDQS # 186972018 el dia 29 de enero a las 11:50 am.</t>
  </si>
  <si>
    <t>Realizar acercamiento con administrador del conjunto residencial ubicado en la Cra 4 este N°11-16 sur santa ana                                                       Solicitar operativos de control a transito en horas de la noche.</t>
  </si>
  <si>
    <t>Recorrido de verificacion                               Radicacion de SDQS</t>
  </si>
  <si>
    <t>Se realiza reunion de participacion el 25 de enero a las 12:00 m donde se informa la normatividad del CNTT.</t>
  </si>
  <si>
    <t xml:space="preserve">Radicar SDQS para operativos de control en la calle 11a sur #3-54 este barrio Santa Ana </t>
  </si>
  <si>
    <t>Se realiza radicado SDQS # 31872018 el dia 9 de enero a las 12:07 am.</t>
  </si>
  <si>
    <t>Radicar SDQS para operativos de control en la carrera 8 # 17-45 sur clinica San Rafael</t>
  </si>
  <si>
    <t>Se realiza radicado SDQS # 32012018 el dia 9 de enero a las 12:07 am.</t>
  </si>
  <si>
    <t>Trasladar problemática de caseta que esta en el espacio publico.           Realizar nuevo recorrido de verificacion por IEP en el patio del SITP de Juan rey.</t>
  </si>
  <si>
    <t>Radicacion de SDQS                                 Recorrido de verificacion</t>
  </si>
  <si>
    <t>Se realiza recorrido de verificacion el dia 5 de enero a las 10:30 am en el cual se evidencia que sigue la invasion del espacio publico por vehiculos de operarios del SITP.                                                               Se realiza radicado SDQS # 32272018 el dia 9 de enero a las 12:46 pm.</t>
  </si>
  <si>
    <t xml:space="preserve"> Acta y SDQS</t>
  </si>
  <si>
    <t>Realizar recorrido tecnico en la tv 8 este entre calle 27 a la 27b sur para evidenciar problemática y viabilidad de instalacion de reductores de velocidad.</t>
  </si>
  <si>
    <t xml:space="preserve">Recorrido tecnico </t>
  </si>
  <si>
    <t xml:space="preserve">Viabilidad de reductores de velocidad </t>
  </si>
  <si>
    <t>Reportar a la Alcaldia Local de San Cristobal problemática de invasion y cerramiento en zona verde en la kr 18a este N°8-36 sur- Montecarlo</t>
  </si>
  <si>
    <t>Se realiza radicado SDQS # 32342018 el dia 9 de enero a las 12:57 pm.</t>
  </si>
  <si>
    <t xml:space="preserve">Realizar recorrido de verificacion en la Cra 10 N°33-06 sur,  para evidenciar si sigue la IEP por motos en anden </t>
  </si>
  <si>
    <t>Se realiza recorrido de verificacion el  11 de enero de 2018 a las 11:00 am.</t>
  </si>
  <si>
    <t>Radicar SDQS para operativos de control en la calle 46 g sur # 13-06 este, por lavado e IEP de vehiculos.</t>
  </si>
  <si>
    <t>Se realiza radicado SDQS # 32452018 el dia 9 de enero a las 1:08 pm.</t>
  </si>
  <si>
    <t>Radicar SDQS para operativos de control en la carrera 10 con calle 15 sur frente a la notaria 54.</t>
  </si>
  <si>
    <t>Se realiza radicado SDQS # 32492018 el dia 9 de enero a las 1:12 pm.</t>
  </si>
  <si>
    <t>Radicar SDQS para operativos de control en la carrera 7 con calle 8 sur.</t>
  </si>
  <si>
    <t>Se realiza radicado SDQS # 32532018 el dia 9 de enero a las 1:16 pm.</t>
  </si>
  <si>
    <t>Realizar reunion de participacion con el encargado de establecimiento de motos.</t>
  </si>
  <si>
    <t>Sensibilizar a propietario de Almacen</t>
  </si>
  <si>
    <t>Se realiza reunion de participacion el 5 de Enero de 2018 a las 10:00am, con el señor Jorge Alzate encargado del establecimiento.</t>
  </si>
  <si>
    <t>Realizar recorrido de verificacion para evidenciar si sigue la IEP</t>
  </si>
  <si>
    <t>Realizar radicado SDQS para operativos de control y para informar a transmilenio la problemática.</t>
  </si>
  <si>
    <t>Se realiza radicado SDQS # 32582018 el dia 9 de enero a las 1:27 pm.</t>
  </si>
  <si>
    <t>Realizar recorrido de verificacion para evidenciar si sigue la IEP en la Cra 3 este N° 22-48 sur</t>
  </si>
  <si>
    <t>Radicar SDQS para operativos de control en la carrera 3 y carrera 2bis este este con calle 22d sur- Granada sur.</t>
  </si>
  <si>
    <t>Se realiza radicado SDQS # 32622018 el dia 9 de enero a las 1:33 pm.</t>
  </si>
  <si>
    <t>Oficiar al IDU para arreglo de vias.      Realizar radicado SDQS para operativos de control en la calle 12b sur entre carrera 22 este y carrera 8 este.</t>
  </si>
  <si>
    <t>Se realiza radicado SDQS # 32652018 el dia 9 de enero a las 1:36 pm.</t>
  </si>
  <si>
    <t>Realizar radicados SDQS para operativos de control en la calle 32a sur entre carrera 1a y carrera 3- Villa de los Alpes</t>
  </si>
  <si>
    <t>Se realiza radicado SDQS # 32742018 el dia 9 de enero a las 1:50 pm.</t>
  </si>
  <si>
    <t>Realizar nuevo recorrido de verificacion por la IEP por lavado de vehiculos en la via publica de la cl 22 sur con carrera 8a.</t>
  </si>
  <si>
    <t>Se realiza recorrido de verificacion el dia 16 de enero/18 a las 2:30 pm, donde se evidencia que se sigue presentando la IEP.</t>
  </si>
  <si>
    <t xml:space="preserve">Realizar radicados SDQS para operativos de control en la carrera 10 # 27a-26 sur </t>
  </si>
  <si>
    <t>Se realiza radicado SDQS # 71752018 el dia 15 de enero a las 12:17 m.</t>
  </si>
  <si>
    <t xml:space="preserve">Realizar radicados SDQS para operativos de control en la carrera 10 # 33-06 sur </t>
  </si>
  <si>
    <t>Se realiza radicado SDQS # 71892018 el dia 15 de enero a las 12:26 m.</t>
  </si>
  <si>
    <t>Realizar radicados SDQS para operativos de control en la calle 37 sur con carrera 2 barrio Guacamayas II sector.</t>
  </si>
  <si>
    <t>Se realiza radicado SDQS # 71962018 el dia 15 de enero a las 12:31 m.</t>
  </si>
  <si>
    <t>Realizar recorrido de verificación en la Cl 69 sur con Transversal 14 este Barrio Juan Rey sector 1.</t>
  </si>
  <si>
    <t>Se realiza recorrido el 16 de Enero de 2018 a las 2:00pm.</t>
  </si>
  <si>
    <t>Remitir a la DSVCT sobre punto de accidentalidad ubicado en la Cl 69 sur con Kr 14 este- barrio juan rey sector I</t>
  </si>
  <si>
    <t>Remitir información a la DSVCT</t>
  </si>
  <si>
    <t>Solicitar operativos de control en la Av 1 de mayo N°8a-21 sur Autolavado la 22.</t>
  </si>
  <si>
    <t>Radicación de SDQS</t>
  </si>
  <si>
    <t>Se realiza radicado SDQS # 187342018 el dia 25 de enero a las 12:00 m.</t>
  </si>
  <si>
    <t>Reportar a la UMV hundimiento de via en la Dg 25c sur N°3-67 frente a Katronix 20 de julio</t>
  </si>
  <si>
    <t>Enviar oficio a la UMV</t>
  </si>
  <si>
    <t>Realizar operativos de control en la Av 1 de mayo con Cra 6- frente a extio de 20 de julio</t>
  </si>
  <si>
    <t>Radicación en SDQS</t>
  </si>
  <si>
    <t>Se realiza radicado SDQS # 187492018 el dia 25 de enero a las 12:07 m.</t>
  </si>
  <si>
    <t>Realizar recorrido técnico en la cl 22 a sur N°8-05 barrio 20 de julio</t>
  </si>
  <si>
    <t>Coordinar recorrido técnico con ingeniero de apoyo</t>
  </si>
  <si>
    <t xml:space="preserve">Viabilidad de implementación </t>
  </si>
  <si>
    <t>Solicitar a través de SDQS operativos de control en la Cl 11 sur con Cra 1 Santa Ana sur</t>
  </si>
  <si>
    <t>Se realiza radicado SDQS # 187572018 el dia 25 de enero a las 12:10 m.</t>
  </si>
  <si>
    <t xml:space="preserve">Realizar reunión con Gestora de Transmilenio para verificar funcionamiento de rutas por la cl 11 sur y funcionamiento de paradero en la Cl 11 sur con Cra 1 este. </t>
  </si>
  <si>
    <t>Coordinar reunión con Gestora de Transmilenio</t>
  </si>
  <si>
    <t>Mejorar servicio de Transporte publico</t>
  </si>
  <si>
    <t>Solicitar  a través de SDQS operativos de controle n la Cl 32 sur entre Kr 8 y Kr 10 San Isidro Sector II</t>
  </si>
  <si>
    <t>Se realiza radicado SDQS # 187642018 el dia 25 de enero a las 12:14 m.</t>
  </si>
  <si>
    <t xml:space="preserve">*Realizar recorrido de verificación.
*Recorrido técnico para validar señales de PARE en la Cra 5 a este con Cl 19 sur Barrio las mercedes.
</t>
  </si>
  <si>
    <t xml:space="preserve">
Coordinar recorrido técnico</t>
  </si>
  <si>
    <t>Alcaración de función de PARE</t>
  </si>
  <si>
    <t xml:space="preserve">*Realizar radicado SDQS al Acueducto para intervención en vía ubicada en la Cra 10b este entre cl 19 y 21 sur barrio las Mercedes.
*Realizar radicado SDQS para operativos de control por contravía. en la Cra 10b este entre cl 19 y 21 sur
</t>
  </si>
  <si>
    <t>* Solicitar señal de no pase.                              * Gestionar reunion de participacion en la oficina de la empresa contransfontibon.                                                              * Realizar operativos de control en la carrera 11 este con calle 30b sur y en la calle 30a sur con carrera 9c este.</t>
  </si>
  <si>
    <t>*Coordinar recorrido técnico con ingeniero de apoyo.                                                    *Gestionar encuentro con empresa contransfontibon.                                        * Realizar radicados SDQS para operativos de control.</t>
  </si>
  <si>
    <t>Dar gestion a solicitudes del ciudadano.</t>
  </si>
  <si>
    <t>* Recorrido de verificacion en la calle 9 sur # 8-36 barrio Nariño sur                       * Reunion de participacion con propietario de la empresa ubicada en la 9 sur # 8-36 barrio Nariño sur.             * Solicitar operativos de control por la SDQS, por paso de vehiculos pesados.</t>
  </si>
  <si>
    <t>Generar acciones de recorrido de verificacion, reunion de participacion y operativos de control.</t>
  </si>
  <si>
    <t xml:space="preserve">Realizar radicados SDQS para operativos de control en el sector de Guacamayas III sector </t>
  </si>
  <si>
    <t>Se realiza radicado SDQS # 189352018 el dia 25 de enero a las 1:43 pm.</t>
  </si>
  <si>
    <t>Realizar operativos de control en la Cl 9 sur Nº8-36/50</t>
  </si>
  <si>
    <t>Se realiza radicado SDQS # 189922018 el dia 25 de enero a las 2:13 pm.</t>
  </si>
  <si>
    <t>Radicados SDQS para operativos de control por mecanica en via por la carrera 7 con calle 32 sur San Isidro sector I</t>
  </si>
  <si>
    <t>Se realiza radicado SDQS # 189872018 el dia 25 de enero a las 2:10 pm.</t>
  </si>
  <si>
    <t>Recorrido de verificacion en la carrera 3 # 6-75 para evidenciar cumplimiento de compromisos por parte de la comunidad</t>
  </si>
  <si>
    <t>Realizar recorrido de verificacion</t>
  </si>
  <si>
    <t>Recorrido de verificacion en la calle 7a sur # 2-56 para hacer seguimiento de problemática</t>
  </si>
  <si>
    <t>Realizar radicados SDQS para operativos de control en el barrio 20 de Julio</t>
  </si>
  <si>
    <t>Esta pendiente para la entrega del mapa en el mes de  enero de 2018 por parte de la DSVCT  a la comunidad- El dia 30 de enero de 2018  se envio via correo electronico a la comunidad y alcaldia local  los mapas de reserva vial de Usme Centro.</t>
  </si>
  <si>
    <t>El dia 30 de enero de 2018  se envio via correo electronico a la comunidad y alcaldia local  los mapas de reserva vial de Usme Centro.</t>
  </si>
  <si>
    <t xml:space="preserve">Base de datos y acta </t>
  </si>
  <si>
    <t>La gestora social de  Transmilenio hara la gestion para dar respuesta a la ciudadania en el mes de enero de 2018- El 31 de enero se dio cumplimiento de socializacion de compromisos.</t>
  </si>
  <si>
    <t>La gestora social de  Transmilenio hara la gestion para dar respuesta a la ciudadania en el mes de enero de 2018-  el dia 31 de enero se dio cumplimiento a la reunion con la comunidad de la UPZ Alfonso Lopez donde se socializo por parte de  Transmilenio y el Operador Tranzit  los compromisos adquiridos en la anterior sesion.</t>
  </si>
  <si>
    <t xml:space="preserve">1-La  DCV prensenta el diseño y una fecha aproximada de implementacion.2-la DSC Y DSV Prepara borrador para la audiencia.3-la DTI pule la presentacion y ledera la audiencia con el acompañamiento  de las demas. </t>
  </si>
  <si>
    <t>La DSV solicitoa planiacion la tipologia e informoa a todas direcciones del concepto emitido la DCV informo que esta actualizado al diseño de señalizacion de las CL del barrio DTI contexto a la comunidad los requerimientos.</t>
  </si>
  <si>
    <t>El 26 de enero el Ingeniero Yeison envio en la presentacion el diseño de señalizacion para la via de arizona, el dia 26 acompaño la reunion en la personeria Local Ingeniero Yeison Gomez , Myrian Barbosa y Yaneth Aguirre.</t>
  </si>
  <si>
    <t>*Dar puntualidad al tema de 4 caminos -capacitacion con policia de transito</t>
  </si>
  <si>
    <t>La señora Natacha hace referencia al tema de tranmilenio  en temas relacionados  con frecuencias  de las ruras  se centra  en el tema  de personas  en condicion de dicapacidad y sumado a esto  la capacitacion y sencibilizacion  de los  conductores.Referente acerca del PMT y la presencia  de vehiculo mal parqueados  en las vias propone que eobjetivo  es dar soluciones realizadas para la comunidad frente asus problematicas  la SDM informa que:ya hay unos puntos  para la implementacion  de la señalizacion. lo que se ha intervenido  en la localidad y en la via principal  semaforos. en febrero de 2018   se iniciara la programacion  para los  reductores de velocidad:Dg 59 sur entre KR 2c -2 c bis  KR 4 entre 3 f entre Dg 57 A SUR. El seyor Ayala  se refiere a una situcion  de la falta de señalizacion  el el sector de 4 caminos  barrios fiscala porvenir,Danubio  an la CL 65 sur  entre  KR 7 H-Presencia de vehiculos  parqueados  la SDM  informa  que se hara la solicitud  al encargado  y se seguiran haciendo socializaciones y hacer un conducto  regular  a seguir  el ingeniero  informa  acerca  de las caracteristicas  de los reductores  de velocidad  a la comunidad. la comunidad  propone  implementar  reductores de velocidad  de concreto  y ellos asumen el consto  con la asistencia de la SDM.</t>
  </si>
  <si>
    <t>El Ingeniero Yeison Gomez el 23 de enero  envio via correo a la DCV donde se informo de los resultados de la reunión con la mesa territorial de Danubio y el 31 de enero se envio correo electronico de la trazavilidad del tema de cuatro caminos, por otro lado se coordino con el lider Oscar Becerra el taller para el 13 de  febrero  en el salon cultural Danubio.</t>
  </si>
  <si>
    <t xml:space="preserve">* Enviar fotografias  del recorrido para complementar  la presentacion a la DTI y DSVCT.via correo electronico </t>
  </si>
  <si>
    <t>Se realiza recorrido tecnico para el sector de Arizona - Olivares se evidencia que a la fecha no hay ningun tipo de señalizacon que restrinja la circulacion de vehicular, ni por la  KR  4 ni el paso sobre  el puente peatonal tipo baley  se evidencia que el paso por la KR 3 A  se encuentra  cerrado.</t>
  </si>
  <si>
    <t>El 26 de enero el Ingeniero Yeison envio via correo electronico en la presentacion las fotografias tomadas  en la via princiapal del barrio Arizona.</t>
  </si>
  <si>
    <t xml:space="preserve"> Requerimiento mesa territorial Danubio CL 65 SUR Entre AV Caracas y KR 7 via operando en doble sentido de circulacion en promedio   6 y7 mts paso de rutas de transporte publico, estacionamiento irregular obstaculizando el flujo vehicular. Solicita señalizacion SR28 en ambos costados del tramo vial.</t>
  </si>
  <si>
    <t>El Ingeniero Yeison Gomez   envió solicitud  el 31 de enero  a la  DCV con el incidente en Oracle No. 180130-000080</t>
  </si>
  <si>
    <t>El Ingeniero Yeison Gomez  envio solicitud  el 31 de enero  a la  DCV con el incidente en Oracle Número 180130-000080</t>
  </si>
  <si>
    <t>*Elevar solicitud a la DTI  y a la DCV  para la señalizacion SR28 de los tramos viales.</t>
  </si>
  <si>
    <t>Se realiza recorrido para la CL 96 A SUR A SUR -KR 14 G Y KR 14 R  via operando en doble sentido  de circulacion ,const  en placas  en concreto  en buen estado, ancho promedio =6 mts   existe demarcacion  de linea amarilla  continua  en buen estado  señales SR/28 en el contado  norte  de la CL 96 A sur  entre  la KR  14 g y  KR 14 j, entre kr 14j,y kr 14 q y entre 14 q y KR 14 r existe señal  SR/28  EN MAL ESTADO  FRENTE No 14 q - 18 para reemplazar  solicitan el reemplazo  de la señal  que se encuentra  en mal estado  y la int  para el constado sur  de todo el tramo  informan del estacionamiento  en horas nocturnas  y fines de semana  todo el dia.</t>
  </si>
  <si>
    <t xml:space="preserve">El Ingeniero Yeison Gómez envió solicitud el 31 de enero a la DCV con el incidente en Oracle No. 180130-000078 y No. 180130-000079 
</t>
  </si>
  <si>
    <t xml:space="preserve">*Elevar solicitud a la DCV </t>
  </si>
  <si>
    <t>se realiza recorrido tecnico para la av.llano -CL 110 survia con doble calzada  en buen estado  pavimento flesible  flujo vehicular  alto  existe  paraderp del SITP se evidencia lineas logavimicas  en mal estado , huellas  de estoperoles; esxiste  cruce de peatones  entre brisas del llano  y el uval No 2  solicitan la implementacion  de los reductores de velocidad ,estoperoles  el reemplazo  de la demarcacion  en ambos costados  de la via.</t>
  </si>
  <si>
    <t xml:space="preserve">El Ingeniero Yeison Gómez envió solicitud el 31 de enero a la DCV con el incidente en Oracle No. 180130-000019 
</t>
  </si>
  <si>
    <t>Enviar oficio con la  respuesta de la Secretaria de Movilidad a la JAL.</t>
  </si>
  <si>
    <t xml:space="preserve">La Gestora social Yaneth Aguirre asistió y participo de la sesión dando respuesta al oficio Ra. SDM 208574, Informo  la respuesta enviada por el Ingeniero  Carlos Laverde López de la DTI:
1- Que la competencia  de puentes peatonales sobre cuerpos de agua, es de la Empresa de Acueducto, Alcantarillado y aseo de Bogotá, la gobernación de Cundinamarca, y la Corporación Autónoma Regional de Cundinamarca (CAR) . Como lo define el POT en su Artículo 77. Sistema Hídrico. (artículo 78 del Decreto 469 de 2003).
2-  Los requerimientos y procedimientos dependen de la normativa específica que las entidades competentes para puentes sobre cuerpos de agua establezcan.
Los ediles de acuerdo a un oficio que envió el IDU como respuesta a la JAL donde hace énfasis   que se requiere de un “estudio de necesidad y factibilidad técnica” y presentan que la SDM es autoridad de dicho estudio técnico es así que confrontaron la respuesta de Movilidad y dijeron que no había articulación institucional, solicitan que se haga llegar por oficio la respuesta de la Secretaria de Movilidad.
La gestora mantiene su posición de acuerdo a la información dada inicialmente y muy respetuosamente informa que de acuerdo a la competencia de Movilidad estará muy dispuesta A apoyar los procesos que lo requieran.
Adjunto oficio del IDU.
</t>
  </si>
  <si>
    <t>Al 29 de enero  se envio correo electronico a coordiancion para  la realizacion de oficio de la secretaria  de Movilidad y enviar la repuesta  a la JAL.</t>
  </si>
  <si>
    <t xml:space="preserve">*Se espera respuesta de los volantes dejados en los predios al correo del CLM
</t>
  </si>
  <si>
    <t xml:space="preserve">De acuerdo al radicado SDM –DCV-207667-17 se realiza jornada de socialización de las actas de aceptación de la señalización que se requiere implementar sabré la calzada de la calle 55 sur entre las carreras 4 A Y 4 B (Reductores de velocidad tipo bandas sonoras) que estos elementos incrementan los niveles de ruido y vibración al paso de los vehículos. No obstante su implementación genera mayor seguridad para los peatones.
Le hemos aclarado a los residentes que la SECRETARIA DISRTRITAL DE MOVILIDAD no se hace responsable de los problemas que puedan ocasionar el dispositivo de una vez implantados.
 A continuación se escribe los resultados de la  segunda socialización:
SI=43
NO LE INTEREZA =1
VOLANTES =18
TOTAL 62
</t>
  </si>
  <si>
    <t>Al 31 de enero no hubo respuesta al correo del CLM05 de ningun dueño de los  predios donde se dejo los volantes informativos</t>
  </si>
  <si>
    <t xml:space="preserve">*Recorrido de verificacion de la señalizacion  frente al colegio Diego  Montaña Cuellar </t>
  </si>
  <si>
    <t>La gestora social presento las acciones que hace la SECRETARIA DISTRITAL DE MOVILIDAD  en la localidad  las 4 lineas  de intervension  y participacion  y linea tecnica local  por otro lado los ciudadanos  presentan sus solicitudes  y agradecen  que para la proxima reunion  los acompañe trasmilenio.</t>
  </si>
  <si>
    <t xml:space="preserve">El 01 de febrero  con el incidente en Oracle No. 180201- 000068 se envio al Ingenerio Yeison Gomez para que programe recorrido de verificacion.  </t>
  </si>
  <si>
    <t>*Se enviara información al ingeniero Yeison Gómez para que realice el informe de los resultados de la socialización y envié a la DCV.</t>
  </si>
  <si>
    <t xml:space="preserve">De acuerdo al radicado SDM –DCV-207667-17 se realiza segunda jornada de la socialización de las actas de aceptación de la señalización que se requiere implementar sabré la calzada de la calle 55 sur entre las carreras 4 A Y 4 B (Reductores de velocidad tipo bandas sonoras) pasando por los predios donde se habían dejado volates. 
Le hemos aclarado a los residentes que la SECRETARIA DISRTRITAL DE MOVILIDAD no se hace responsable de los problemas que puedan ocasionar el dispositivo de una vez implantados.
 A continuación se escribe los resultados de la  segunda socialización:
SI=10
NO LE INTEREZA =0
VOLANTES =8
TOTAL 18
</t>
  </si>
  <si>
    <t>El Ingeniero Yeison Gómez envió el 31 de enero respuesta de la socialización pendiente implementación a la DCV con el memorando SDM-DSC-18626-18</t>
  </si>
  <si>
    <t>*Proxima reunion informe de la señalizacion  de la KR 4 entre  CL 75 B 76 B.</t>
  </si>
  <si>
    <t>Se tiene programado el 09 de febrero reunion  para socializar el informe de señaizacion.</t>
  </si>
  <si>
    <t xml:space="preserve">EL DIA 27 DE NOVIEMBRE SE ESTABLECIO CON LA INGENIERA DE APOYO PROGRAMAR RECORRIDO DE VERIFICACIÓN PARA LA SEGUNDA SEMANA DE DICIEMBRE. EL DIA DE HOY 11-12-2017 SE REALIZO REUNIÓN CON EL INGENIERO FRANCISCO GOMEZ DE DCV A FIN DE ESTABLECER MEDIDAS PARA LA PROBLEMATICA DEL SECTOR SANCARLOS SUENA DE MUEBLES POR EL PARQUEO IRREGULAR DE TRANSPORTE DE CARGA. EL DIA DE HOY 18-12-2017 SE ESTABLECE COMNTACTO TELEFONOCO CON LA INGENIERA DE APOYO QUIEN REPORTA QUE PARA ESTA SEMANA NO ES POSIBLE REALIZAR RECORRIDOS EN TUNJUELITO YA QUE SE ENCUENTRA EN LA LOCALIDAD DE SANTAFE. </t>
  </si>
  <si>
    <t>VER ACTA 11-12-2017, RADICADO 180109-000019</t>
  </si>
  <si>
    <t xml:space="preserve">SE REALIZO RECORRIDO DE VERIFICACIÓN CON LA ING DE APOYO </t>
  </si>
  <si>
    <t>VER VACTA 12-12-2017 RADICADO ORACLE 180109-000014, 180109-000016,100109-000016</t>
  </si>
  <si>
    <t xml:space="preserve">SE APOYA AL ACTIVIDAD EN RELACIÓN A LA CONTUNUIDAD DE LA INTERVENCIÓN DE LA PRUEBA PILOTO, TENIENDO PRESENTE TODAS LAS INTERVENCIONES QUE SE REALICEN DURANTE EL MES DE DICIEMBRE DE 2017, FRENTE AL TEAM DE CERÁMICAS. 2. ASÍ MISMO, EL CENTRO LOCALDE MOVILIDAD LIDERÁ UN ENCUENTRO COMUNITARIO EXTRAORDINARIO, CON LA (01-12-2017) DONDE SE TUVIERON PRESENTE OTRAS SOLICITUDES FRENTE AL TEMA DE PARQUEO IRREGULAR 3. SE FORTALECE LA GESTIÓN A ESTOS PUNTOS CRÍTICOS, CON EL RECORRIDO DE VERIFICACIÓN DEL MIÉRCOLES 27 DE DICIEMBRE, EN RELACIÓN AL TEAMA DE SEÑALIZACIÓN PARA EL SECTOR SANTA LUCÍA SUR. </t>
  </si>
  <si>
    <t xml:space="preserve">ACTAS (27-12-2017) </t>
  </si>
  <si>
    <t xml:space="preserve">SE REPROGRAMA, POR EL AGENDAMIENTO DE LAS ACTIVIDADES DEL CENTRO LCOAL DE MOVILIDAD, EL CIERE DE ESTA APT, PARA LA ULTIMA SEMANA DE DICIEMBRE DE 2017. 2. ASÍ MISMO, SE REALIZÓ LA JORNADA INFORMATIVA, EN LA CUAL SE SENSIBILIZÓ A LA CIUDADANIA DEL BARRIO ISLA DEL SOL, EL VIERNES 29 DE DICIEMBRE, PARA EL CONOCIMIENTO DE L CÓDIGO NACIONALDE TRÁNSITO, Y LA ENSEÑANZA DE PRACTICAS QUE PROMUEVAN LA MITIGACIÓN DEL PARQUEO IRREGULAR. </t>
  </si>
  <si>
    <t>EL DIA 14 DE ENERO SE CONSULTA LA HERRAMIENTA  SDQS PARA INGRESAR LA SOLICITUD PERO NO FUE POSIBLE YA QUE LA PAGINA NO DEJO INGRESAR. EL DIA DE HOY 29-01-2018 POR MEDIO DE LA REUNIÓN DE LA COMISIÓN DE MOVILIDAD SE LE INFORMA A LA GESTORA SOCIAL DEL IDU SOCIALIZAR EL COMPROMISO ADQURIDO DURENTE EL RECORRIDO DEL 19 -12-2017 LA DRA MARTHA VARGAS INFORMA CONSULTAR AL   INTERIOR DE LA ENTIDAD LA VERIFICACIÓN DE LA SOLICITUD DE SI SE VA A INTERVENIR EL PUNTO SOLICITADO DADO QUE ES NUEVA EN LA LOCALIDAD</t>
  </si>
  <si>
    <t>ACTA 29-01-2018</t>
  </si>
  <si>
    <t xml:space="preserve">SE REALIZO RECORRIDO DE VERIFICACIÓN EN COMPAÑÍA DEL GERENTE DE AREA A FIN DE IDENTIFICAR LA PROBLEMÁTICA DE PARQUEO IRREGULAR POR TRANSPORTE ILEGAL  SE CONTINUA ESTUDIANDO DESDE EL AREA DE DCV PARA MITIGAR LA PROBLEMÁTICA. </t>
  </si>
  <si>
    <t>VER ACTA 12-01-2018</t>
  </si>
  <si>
    <t>ELEVAR LA SOLICITUD A DSV-CT CL 54 SUR X KR 13A</t>
  </si>
  <si>
    <t xml:space="preserve">1) SE TIENE PREVISTO LA RADICACIÓN DE ESTOS RECORRIDOS EN LA PRIMERA SEMANA DE ENERO; SIN EMBARGO, DE ACUERDO AL CRONOGRAMA DE COMPENSATORIOS, EN LA PRIMERA SEMANA  CORRESPONDE A LA GESTORA E INGENIERA, QUIENES LIDERAN LA PLATAFORMA ORACLE. 2). ASÍ MISMO, EL ORIENTADOR JEHISON LÓPEZ RECIBE, DE MANERA SABIA Y OPORTUNA, LA ORIENTACIÓN DE GESTORA E INGENIERA, EN LA COMUNICACIÓN TELEFÓNICA, EL SÁBADO 30 DE DICIEMBRE DE 2017, EN LA CUAL ESTA PLATAFORMA SÓLO DEBE SER MANEJADA POR GESTORA E INGENIERA, QUIEN INVITA A TENER PRESENTE EL RADICAROS EN LA PLATAFORMA, TERMINADA LA SEMANA DE RECESO. ANTES DEL (18-01-2018) SE CERRARÁ EFECTIVAMENTE ESTA APT 2) EL DÍA MARTES 09 DE ENERO DE 2017, LA INGENIERA LAURA PERDOMO, EN CONJUNTO CON EL ORIENTAADOR LOCAL, JEHISON LOPEZ, DAN EL CIERRE DEFINITIVO, A TRAVÉS DEL TRASLADO DE ESTAS SOLICITUDES EN LA PLATAFORMA ORACLE, PARA SU RESPECTIVO DIRECCIONAMIENTO FINAL ANTE LA SDM. </t>
  </si>
  <si>
    <t>RADICADO ORACLE # 180109-000014</t>
  </si>
  <si>
    <t>ELEVAR LA SOLICITUD A DSV-CT CL 54 SUR X KR 13C</t>
  </si>
  <si>
    <t>RADICADO ORACLE # 180109-000017</t>
  </si>
  <si>
    <t xml:space="preserve">ELEVAR LA SOLICITUD A DCV CL  57 SUR ENTRE AV VILLAVICENCIO Y KR 19A BIS </t>
  </si>
  <si>
    <t>RADICADO ORACLE # 180109-000019 Y RADICADO ORACLE # 180109-000016</t>
  </si>
  <si>
    <t>ELEVAR LA SOLICITUD A DCVCL 47 SUR ENTRE TV  18A Y TV 18B</t>
  </si>
  <si>
    <t>RADICADO ORACLE # 180109-000021</t>
  </si>
  <si>
    <t xml:space="preserve">ELEVAR LA SOLICITUD A DCV AV VILLAVICENCIO TV 19 ENTRE AV VILLAVICENCIO A DG 47A SUR </t>
  </si>
  <si>
    <t>RADICADO ORACLE # 180109-000022</t>
  </si>
  <si>
    <t xml:space="preserve">SE DA CIERRE A ESTE COMPROMISO CON LA REALIACIÓN DE ACTAS DE VECINDAD DONDE SE LE IFORMO A LA MAYORIA DE LOS RESIDENTES DEL COMJUNTO RESIDENCIAL CORDOBA LA IPLEMENTACIÓN DE BANDAS EN AGREGADO REDUCTORES DE VELOCIDAD E LA T 23 A LA CL 47B SUR </t>
  </si>
  <si>
    <t>ACTAS  20-01-2018 Y 26-01-20148</t>
  </si>
  <si>
    <t>BRINDAR LA RESPUESTA, TERMNINADA LA REUNIÓN DEL DÍA DE HOY, A TRAVÉS DE LA PLATAFORMA SDQS, SOBRE LA SOLICITUD AL SECTOR MOVILIDAD</t>
  </si>
  <si>
    <t xml:space="preserve">CON BASE EN LO EXPRESADO POR EL CIUDADANO, DAR LA RESPUESTA A SU SOLICITUD, PARA QUE EL SECTOR MOVILIDAD PUEDA ESTUDIAR LA VIABILIDA DEL RETIRO DE VEHÍCULOS MAL ESTACIONADOS </t>
  </si>
  <si>
    <t>CLM Y PLATAFORMA SDQS</t>
  </si>
  <si>
    <t>SE ATIENDE EL DÁI DE HOY LA INQUIETUD, TRATÁNDOAL, A TRAVÉS DE LA PLATAFORMA SDQS, RADICANDO SU SOLICUD, PARA SER TRAMITADA</t>
  </si>
  <si>
    <t xml:space="preserve">RADICAD SDQS # 12672018 </t>
  </si>
  <si>
    <t>POR PARTE DE CONTROL Y VIGILANCIA SE COMPROMETE A SOCIALIZAR AL INTERIOR DE LA SECRETARIA DE MOVILIDAD LA PROBLEMÁTICA DEL CAMBIO DE SENTIDO VIAL DE SAN BENITO</t>
  </si>
  <si>
    <t xml:space="preserve">HACER SEGUIMIENTO AL REQUERIMIENTO DE LOS EDILES </t>
  </si>
  <si>
    <t xml:space="preserve">SE REALIZO ARTICUALCIÓN CON EL INGENIERO FELIX ARIAS  SE SEGURIDAD VIAL  A FIN DE SOCIALIZAR LA PROBLEMÁTICA DEL SECTOR DE SAN BENITO </t>
  </si>
  <si>
    <t>ACTA 26-01-2018</t>
  </si>
  <si>
    <t xml:space="preserve">POR PARTE DE CONTROL Y VIGILANCIA SE ESTUDIARA LA PROBLEMÁTICA PARA BUSCAR MEDIDADS DE MEJORA -SECTOR SAN CARLOS -ZONA DE MUEBLES </t>
  </si>
  <si>
    <t xml:space="preserve">HACER SEGUIMIENTO A LA PROBLEMÁTICA </t>
  </si>
  <si>
    <t xml:space="preserve">INFORMAR A LA ALCALDIA LOCAL MAYOR CONTROL POR PARTE DE POLICIA DE TRANSITO SOBRE EL PUNTO Y PROGRAMAR OPERATIVOS DE CONTROL. SECTOR SAN BENITO. </t>
  </si>
  <si>
    <t xml:space="preserve">REALIZAR REUNIÓN INTERINSTITUCIONAL CON ALACALDIA LOCAL E INFORMAR LA PROBLEMÁTICA EN SAN BENITO Y POR PARTE DEL CLM PROGRAMAR OPERATIVOS DE CONTROL. </t>
  </si>
  <si>
    <t xml:space="preserve">ALCALIA LOCAL Y CLM </t>
  </si>
  <si>
    <t xml:space="preserve">SE REALIZO ARTICUALCIÓN CON EL INGENIERO FELIX ARIAS  SE SEGURIDAD VIAL  SOCIALIZAR LA PROBLEMÁTICA DEL SECTOR DE SAN BENITO </t>
  </si>
  <si>
    <t xml:space="preserve">PROGRAMAR RECORRIDO CON LA INGENIERA DE APOYO, Y TAMBIEN PROGRAMAR EL CLM JORNADA INFORMATIVA </t>
  </si>
  <si>
    <t xml:space="preserve">SE LLEVARAN A CABO LOS RECORRIDOS DE VERIFICACIÓN TECNICO A APRTIR DEL MES DE FEBRERO , CON EL NUEVO INGENIERO DE APOYO PARA LA LOCALIDA DE TUNJUELITO. </t>
  </si>
  <si>
    <t xml:space="preserve">SOCIALIZAR A LA COMUNIDAD BENEFICIARIA DE LOS PROGRAMAS DE INTEGRACIÓN SOCIAL EL PIP PORTAFOLIO DE SERVICIOS DE LA SECRETARIA DISTRITAL DE MOVILIDAD. </t>
  </si>
  <si>
    <t xml:space="preserve">POR MEDIO DEL EQUIPO DEL CLM SOCIALIZAR A LA COMUNIDAD QUE ASISTE A LOS PROGRAMAS DE INTEGRACIÓN SOCIAL LA MISIONALIDAD DE LOS CENTROS LOCALES DE MOVILIDAD Y EL PIP. </t>
  </si>
  <si>
    <t xml:space="preserve">SE REALIZO REUNIÓN DE PARTICIPACIÓN CON LOS COORDINADORES DE LOS JARDINES INFANTILES CON EL OBJETIVO DE SOCIALIZAR EL PLAN INSTITCIONAL DE PARTICIPACIÓN (PIP), SECONTINUA CON EL PROCESO DE SOCIALIZACIÓN DEL PIP EN LOS DEMAS GRUPOS. EL DIA DE HOY 30-01-2018 SE REALIZA REUNIÓN DE PARTICIPCIÓN CO LA COMUNIDAD QE ASISTE AL PROGRAMA DE LA SDIS BONOS CON EL OBJETIVO DE SOCIALIAR EL PLAN INSTITUCIONAL Y EL QUEHACER DEL CENTRO LOCAL DE MOVILIDAD EN LA LOCALIDAD DE TUNJUELITO. </t>
  </si>
  <si>
    <t>ACTA 18-01-2018 Y ACTA 30-01-018</t>
  </si>
  <si>
    <t>REUNIÓN CON DIRECCIÓN DE SEGURIDAD VIAL Y COMPORTAMIENTO EN TRANSITO</t>
  </si>
  <si>
    <t xml:space="preserve">REPROGRAMAR NUEVAMENTE UNA SOLICALIZACIÓN EN COMPAÑÍA DE INGENIERO DE SEGURIDAD VAIL PARA LA PRECISIÓN DE LOS TRAMOS QUE SE DEBEN SOCIALIZAR </t>
  </si>
  <si>
    <t xml:space="preserve">LA INGENIERA DE APOYO TECNICO LAURA PERDOMO   SE COMPROMETE A TENER REUNIÓN INTERINSTICIONAL CON EL INGENIERO FELIX ARIAS A FIN DE DETERMINAR EL PASO A SEGUIR CON LA SOCIALIZACIÓN DEL CAMBIO DE SENTIDO VIAL SAN CARLOS. </t>
  </si>
  <si>
    <t xml:space="preserve">DIRECCIONAR PRONTAMENTE EN SOPORTE PDF EL PRESENTE INSUMO PARA SU RESPUESTA AL INTERIOR DE LA SDM. </t>
  </si>
  <si>
    <t xml:space="preserve">A TRAVES DE LA GESTIÓN SOCIAL DEL CLM SE DIRECCIONARA LOS SOPORTES DE LAS CAMPAÑAS PEDAGOGICAS DE ACUERDO A LOS SOLICITADO DESDE EL SECTOR DTI A LA DIRECCIÓN DE SERVICIO AL CIUDADANO </t>
  </si>
  <si>
    <t xml:space="preserve">SE REALIZÓ JORNADA INFORMATIVA EL MNÉRCOLES 17 DE ENERO, Y SE ENVÍA EL SOPORTE EN PDF EL LUNES 22 DE ENERO DE 2017, PARA EL CIERRE DEFINITIVO DE ESTA SOLICITUD AL INTERIOR DEL SECTOR MOVILIDAD </t>
  </si>
  <si>
    <t xml:space="preserve">ACTA (22-01-2018) Y  CORREO ENVIADO AL INTERIOR DE LA SDM (22-01-2017) </t>
  </si>
  <si>
    <t xml:space="preserve">SE REALIZARÁ ACOMPAÑAMEINTO SOCIAL E INFORMATIVO, EN EL CUAL SE ATENDERÁ EL PUNTO, A TRAVÉS DE ACERCAMIENTO Y JORNADAS DE INFORMACIÓN EN LA ENSEÑANZA DEL CÓDIGO NACIONAL DE TRÁNSITO, PARA LA MITIGACIÓN DE LA PROBLEMÁTICA  EN LA VÍA </t>
  </si>
  <si>
    <t xml:space="preserve">SE TENDRÁ PRESENTE, POR MEDIO DE LA LÍNEEA TÉCNICA, REALIZAR RECORRIDOS EN LOS BARRIO S SAN VICENTE , VILLA XIMENA Y SAN CARLOS EN EL CUAL SE DARÁ RESPUESTA A LAS INQUIETUDES EXPRESADAS EN ESTA ACTIVIDAD, </t>
  </si>
  <si>
    <t xml:space="preserve">SE PROGRAMAR RECORRIDOS DE VERIFICACIÓN PARA LA SEGUNDA SEMANA DE FEBRERO Y MEDIANTE LA HERRAMIENTA SDQS SE DIRECCIONARA LAS SOLICITUDES DE LA COMUNIDAD DURANTE EL ENCUENTRO COMUNITARIO. </t>
  </si>
  <si>
    <t xml:space="preserve">POR PARTE DEL CLM ENVIAR SOPORTE DE ACTAS DE LA SOCIALIZACIÓN DE LA CL 52 SUR  Y TAMBIEN PROGRAMAR CAPACITACIONES DE APOYO PARA EL CLM </t>
  </si>
  <si>
    <t xml:space="preserve">ENVIAR POR PARTE DEL CLM ACTAS DE SOCIALIZACÍÓN DE LA CL 52 SUR A LA DIRECCIÓN DE  DSVCT  Y PROGRAMAR APOYO PARA LAS CAPACITACIONES QUE SE BRINDARAN EN LA LOCALIDAD </t>
  </si>
  <si>
    <t>CLM Y DSVCT</t>
  </si>
  <si>
    <t xml:space="preserve">EL DIA DE HOY 30-01-2018 MEDIANTE CORREO ELECTRONICO DEL CLM-06 SE ENVIA AL AREA DE DSVCT ING FELIX ARIAS LAS ACTAS DE LA SOCIALIACIÓN QUE SE LLEVO ACABO PARA LA IMPLEMTACIÓN DE LAS BANDAS EN AGREGADO EN LA CL 52 SUR </t>
  </si>
  <si>
    <t>CORREO ELECTRONICO CLTUNJUELITO@MOVILIDADBOGOTA.GOV.CO</t>
  </si>
  <si>
    <t>SE CONTINUA CON EL PROCESO DE SOCIALIZACIÓN</t>
  </si>
  <si>
    <t xml:space="preserve">SE CONTINUA CON LA SOCIALIZACIÓN  ACTAS DE VECINDAD </t>
  </si>
  <si>
    <t xml:space="preserve">SE DA POR TERMINADO EL PROCESO DE LA SOCIALIZACIÓN ACTAS DE VECINDAD EN EL CONJUNTO RESIDENCIAL CORDOBA POR DIRECCIÓN DE LA INGENIERA DE APOYO LAURA PERDOMO </t>
  </si>
  <si>
    <t xml:space="preserve">POR PARTE DE IDU SE CONSULTARA LA VIABILIDAD DE REALIZAR RECORRIDO DE VERIFICACIÓN CON FUNCIONARIOS TECNICOS DE LA ENTIDAD </t>
  </si>
  <si>
    <t xml:space="preserve">SE GESTIONARA LA SOLICITUD DE LOS INTEGRANTES A LA COMISIÓN DE MOVILIDAD DE REALIZAR RECORRIDO DE VERIFICACIÓN CON FUNCIONARIOS TECNICOS DEL IDU PARA AMPLACIÓN DEL PUENTE VEHICULAR SAN CARLOS. </t>
  </si>
  <si>
    <t xml:space="preserve">SE STABLECE PARTICIPAR EL CLM A LA RENIÓN QUE SE LLEVARA ACABO EL DIA JUEVES 01-02-018/ EN LAS INSTALACIONES DE LA SUBDIRECIÓN LOCAL CON EL PERSONAL DE LOS COMEDORES PARA LA SOCIALIACIÓN DEL POTAFOLIO DE SERVICIOS DE LA SDM. </t>
  </si>
  <si>
    <t xml:space="preserve">PARTICIPAR POR PARTE EL CLM EN LA REUNIÓN QUE LLEVRA ACABO LA SDIS CON  EL PERSONAL UE LIDERA LOS COMEDORES COMUNITARIOS DE LA LOCALIDAD DE TUNUELITO </t>
  </si>
  <si>
    <t xml:space="preserve">REALIZAR EL RESPECTIVO RECORRIDO EN LOS PUNTOS DE LA LOCLAIDAD TUNJUELITO, MENCIONADOS, CON AL PRESENCIA DEL INGENIERO DE APOYO, PARA ATENDER ESTA SOLICITUD, DADO QUE PROVIENE DE SOLICITUD DEL DESPACHO DE LA ALCALDÍA LOCAL JUNTO AL ACOMPAÑAMIENTO SOCIAL DEL CLM, EN LA MISMA. </t>
  </si>
  <si>
    <t>ELEVAR SOLICITUD DE OPERATIVOS DE CONTROL MEDIANTE EL SDQS EN LA CLL 80 SUR DESDE TV 80J- KRA 78A</t>
  </si>
  <si>
    <t>SE ELEVARA SOLICITUD MEDIANTE SDQS</t>
  </si>
  <si>
    <t>SE REALIZO PETICIÓN POR SDQS CON # 58342018 11/01/2018</t>
  </si>
  <si>
    <t>RADICADOS SDQS</t>
  </si>
  <si>
    <t>REALIZAR JORNADA INFORMATIVA POR IEP EN LA KRA 79 CON CLL 71A SUR</t>
  </si>
  <si>
    <t>SE REALIZO JORNADA INFORMATIVA POR IEP EL DIA 12/01/2018</t>
  </si>
  <si>
    <t>ELEVAR SOLICITUD DE OPERATIVOS DE CONTROL POR MEDIO DE SDQS Y JORNADA INFORMATIVA EN LA CLL 71A BIS SUR CON KRA 78C CARBONEL</t>
  </si>
  <si>
    <t>SE REALIZARA JORNADA INFORMATIVA Y SE ELEVARA SOLICITUD POR MEDIO DE LA SDQS</t>
  </si>
  <si>
    <t>SE REALIZO JORNADA INFORMATIVA POR IEP EL DIA 12/01/2018 Y PETICIÓN MEDIANTE SDQS # 70282018 .EL DIA 15/01/2018</t>
  </si>
  <si>
    <t>ACTA Y RADICADO POR SDQS</t>
  </si>
  <si>
    <t>ELEVAR SOLICITUD DE OPERATIVOS DE CONTROL POR IEP MEDIAN SDQS EN LA KRA 87 CON CLL 73F LAURELES</t>
  </si>
  <si>
    <t>SE REALIZO PETICIÓN POR SDQS CON # 58412018 EL DIA 11/01/2018</t>
  </si>
  <si>
    <t>ELEVAR SOLICITUD DE OPERATIVOS DE CONTROL POR IEP POR MEDIO DE SDQS Y JORNADA INFORMATIVA EN LA DG 71 SUR CON KRA 80P ASOVIVIR</t>
  </si>
  <si>
    <t>SE REALIZO PETICIÓN POR SDQS CON 3 55322018 EL DIA 11/01/2018 Y SE REALIZA JORNADA INFORMATIVA POR IEP EL DIA 12/01/2018</t>
  </si>
  <si>
    <t>ELEVAR SOLICITUD DE OPERATIVOS DE CONTROL POR IEP POR MEDIO DE SDQS  EN LA CLL 55 SUR KRA 69A VILLA DEL RIO</t>
  </si>
  <si>
    <t>SE REALIZO PETICIÓN POR SDQS CON # 55312018 11/01/2018</t>
  </si>
  <si>
    <t>ELEVAR SOLICITUD DE OPERATIVOS DE CONTROL POR IEP MEDIANTE SDQS EN LA CLL 74 SUR HASTA DG 73B BIS SAN PEDRO</t>
  </si>
  <si>
    <t>SE REALIZO PETICIÓN POR SDQS CON # 70592018 15/01/2018</t>
  </si>
  <si>
    <t>REALIZAR JORNADA INFORMATIVA EN LA KRA 79 ENTRE CLL 71C BIS SUR Y CLL 71 F SUR CARBONELL</t>
  </si>
  <si>
    <t>SE REALIZA RECORRIDO DE VERIFICACION PORQUE NO SE EVIDENCIA IEP PARA REALIZAR JORNADA INFORMATIVA, ADICIONALMENTE EL BARRIO CORRESPONDE A LA LOCALIDAD DE KENNEDY.</t>
  </si>
  <si>
    <t>REALIZAR OFICIO LUEGO DE RESOCIALIZACION PARA SER ENVIADOS DSV/CT</t>
  </si>
  <si>
    <t>INGENIERO LOCAL</t>
  </si>
  <si>
    <t>REUNION DE PARTICIPACION CON ADMINISTRADOR CEREZOS 1</t>
  </si>
  <si>
    <t>SE REALIZA REUNION DE PARTICIPACION DANDO A CONOCER EL OFICIO SDM - DSVCT 210519-17</t>
  </si>
  <si>
    <t>REUNION DE LA COMISION DE MOVILIDAD Y REUNION DE SEGUIMIENTO EN LA ALCALDIA LOCAL CON EL ALCALDE</t>
  </si>
  <si>
    <t>RECORRIDO TECNICO PARA SEÑALIZACION PARA REDUCTORES DE VELOCIDAD EN LA CALLE  65J-KRA. 77J, KRA 77I- CALLE 68 sur, KRA.77I - CALLE 69A SUR, TRASV.77 J ENTRE CALLES 69A Y CALLE 68 SUR, SEMAFORO EN LA CALLE 69B SUR- TRASV.77 I, MANTENIMIENTO DE REDUCTORES DE VELOCIDAD EN LA CALLE 68 SUR EN LA CALLE 68 SUR ENTRE CRA 77 N Y 77J.</t>
  </si>
  <si>
    <t>SE REALIZA RADICADO POR ORACLE CON NUMERO DE INCIDENTE 180129-000022</t>
  </si>
  <si>
    <t>RALIZAR JORNADA INFORMATIVA POR IEP en TV 77J CN CL 69 SUR.</t>
  </si>
  <si>
    <t>RALIZAR JORNADA INFORMATIVA POR IEP</t>
  </si>
  <si>
    <t>RALIZAR JORNADA INFORMATIVA POR IEP EN KR 77N CON CL 68 SUR</t>
  </si>
  <si>
    <t>RALIZAR JORNADA INFORMATIVA POR IEP EN KR 77M CON CL 68 SUR</t>
  </si>
  <si>
    <t>ENTREGAR ACTAS A LA ADMINISTRACION PARA QUE ELLOS REALICEN LAS ACTAS DE ACEPTACION</t>
  </si>
  <si>
    <t>SE ENTREGAN LAS ACTAS DE VECINDAD A LA ADMINITRACION DEL CONJUNTO LOS CEREZOS 1</t>
  </si>
  <si>
    <t>RADICACION POR SDQS PARA SOLICITUD DE OPERATIVOS DE CONTROL EN LA CL 65 CON KR 80 C SUR</t>
  </si>
  <si>
    <t>SE REALIZO PETICIÓN POR SDQS CON # 185492018 29/01/2018</t>
  </si>
  <si>
    <t>RADICAR POR SDQS PARA SOLICITUD DE OPERATIVOS DE CONTROL POR IEP</t>
  </si>
  <si>
    <t>SE REALIZO PETICIÓN POR SDQS CON # 185772018 29/01/2018</t>
  </si>
  <si>
    <t>RADICACION POR SDQS PARA SOLICITUD DE OPERATIVOS DE CONTROL EN LA CL 63 CON KR 81G SUR</t>
  </si>
  <si>
    <t>SE REALIZO PETICIÓN POR SDQS CON # 185812018 29/01/2018</t>
  </si>
  <si>
    <t>RECORRIDO TECNICO PARA SEÑALIZACION DE REDUCTORES DE VELOCIDAD EN LA CL 78J CON KR 59 SUR BARRIO JOSE ANTONIO GALAN 2 SECTOR</t>
  </si>
  <si>
    <t>SE REALIZA RADICADO POR ORACLE CON NUMERO DE INCIDENTE 180129-000030</t>
  </si>
  <si>
    <t>EN EL MOMENTO QUE EL ADMINISTRADOR TENGA LAS ACTAS DILIGENCIADAS REALIZA REUNION PARA ENTREGA DE LAS MISMAS</t>
  </si>
  <si>
    <t>RADICAR POR SDQS PARA SOLICITUD DE OPERATIVOS DE CONTROL EN LA CL 59 SUR CON KR 80I Y DIAG 81C CON 90 SUR/ REDUCTORES DE VELOCIDAD EN LA KR 78J #58I 10 Y 59 SUR SALON COMUNAL JOSE ANTONIO GALAN</t>
  </si>
  <si>
    <t>INGENIERO LOCAL/ CLM7</t>
  </si>
  <si>
    <t>SE REALIZA RADICADO POR ORACLE CON NUMERO DE INCIDENTE 180129-000032 Y SDQS # 186422018</t>
  </si>
  <si>
    <t>ORACLE Y SDQS</t>
  </si>
  <si>
    <t>OFICIAR A DCV MEDIANTE ORACLE PARA SOLICITAR EL MANTENIMIENTO A LOS ESTEPEROLES DESGASTADOS EN LA KR 78J POR CL 58J BIS</t>
  </si>
  <si>
    <t>OFICIAR A DSV MEDIANTE ORACLE PARA SOLICITAR EL MANTENIMIENTO A LOS ESTEPEROLES DESGASTADOS EN LA KR 78J POR CL 58J BIS</t>
  </si>
  <si>
    <t>RADICAR POR SDQS OPERATIVO DE CONTROL POR PASO PEATONAL E IMPRUDENCIAS DE MOTOCICLISTAS Y PEATONES EN BOSA ESTACION Y APOGEO</t>
  </si>
  <si>
    <t>OFICIAR A DCV MEDIANTE ORACLE PARA QUE EVALUE IMPLEMENTAR LA PACIFICACION SOLICITADA EN LA CL 65J CON KR 77 J BARRIO SAN PABLO</t>
  </si>
  <si>
    <t>OFICIAR A SEMAFORIZACION MEDIANTE ORACLE PARA QUE EVALUE LA INTERSECCION DE  LA CL 69B SUR CON TV 77 I BARRIO SAN PABLO</t>
  </si>
  <si>
    <t>OFICIAR A DCV MEDIANTE ORACLE PARA QUE EVALUE LA IMPLEMENTACION SOLICITADA DE  LA TV 77 J ENTRE CL 68 SUR Y CL 69B SUR BARRIO SAN PABLO</t>
  </si>
  <si>
    <t>OFICIAR A DCV MEDIANTE ORACLE PARA QUE EVALUE LA IMPLEMENTACION SOLICITADA DE  LA CL 68 SUR ENTRE LA TV 77J Y KR 77N BARRIO SAN PABLO</t>
  </si>
  <si>
    <t>OFICIAR A DTI MEDIANTE ORACLE PARA QUE EVALUE LA IMPLEMENTACION SOLICITADA DE  LA CL 64 SUR ENTRE LA KR 77G Y KR 77G BIS BARRIO BOSA ESTACION</t>
  </si>
  <si>
    <t>OFICIAR A DCV MEDIANTE ORACLE PARA QUE EVALUE LA IMPLEMENTACION SOLICITADA DE  LA CL 65 G BIS A SUR ENTRE LA KR 77I Y KR 77G BARRIO AZUCENA</t>
  </si>
  <si>
    <t>AVERIGUAR POR PMT POR DESVIO PARA IMPLEMENTACION DE REDUCTORES DE VELOCIDAD</t>
  </si>
  <si>
    <t>12/12/207</t>
  </si>
  <si>
    <t>EL INGENIERO  ENVÍA SOLICITUD MEDIANTE ORACLE, RADICADO  213528-17</t>
  </si>
  <si>
    <t>EL INGENIERO  ENVÍA SOLICITUD MEDIANTE ORACLE, RADICADO  171211-000015</t>
  </si>
  <si>
    <t>EL INGENIERO  ENVÍA SOLICITUD MEDIANTE ORACLE, RADICADO  171211-000014</t>
  </si>
  <si>
    <t>EL INGENIERO  ENVÍA SOLICITUD MEDIANTE ORACLE, RADICADO   171211-000017</t>
  </si>
  <si>
    <t>EL INGENIERO  ENVÍA SOLICITUD MEDIANTE ORACLE, RADICADO  171211-000018</t>
  </si>
  <si>
    <t>EL INGENIERO  ENVÍA SOLICITUD MEDIANTE ORACLE, RADICADO  170925-000062</t>
  </si>
  <si>
    <t>EL INGENIERO  ENVÍA SOLICITUD MEDIANTE ORACLE, RADICADO  171213-000030</t>
  </si>
  <si>
    <t>REALIZAR SOLICITUD DE OPERATIVO DE CONTROL POR IEP EN LA CRA 79 C BIS</t>
  </si>
  <si>
    <t>SE REALIZO SOLICITUD MEDIANTE SDQS CON RADICADO 125192018 EL DÍA 22/01/2018</t>
  </si>
  <si>
    <t>REALIZAR SOLICITUD DE OPERATIVO DE CONTROL POR IEP EN EL CENTRO COMERCIAL TINTAL</t>
  </si>
  <si>
    <t>SE REALIZO SOLICITUD MEDIANTE SDQS CON RADICADO 125262018 EL DÍA 22/01/2018</t>
  </si>
  <si>
    <t>*Enviar correo electrónico a DCV solicitando nuevamente operativos de control                        *Solicitar vías correo electrónico información a DADEP y ALF</t>
  </si>
  <si>
    <t>*Enviar correo electrónico a DCV solicitando nuevamente operativos de control en las Cll. 17A, 18A y 20 x Kra. 69F a 69B (Montevideo)                        *Solicitar vías correo electrónico información a DADEP y ALF sobre pertinencia de su intervención frente al uso de suelos de algunos predios y la apropiación indebida del espacio público</t>
  </si>
  <si>
    <t>Correo a DCV, DADEP y ALF</t>
  </si>
  <si>
    <t>CLM - 09</t>
  </si>
  <si>
    <t xml:space="preserve">*El día 05/01/2018 el CLM 09 realiza llamada telefónica a DCV para solicitar con prioridad la ejecucion de operativo de control en el sector solicitado. DCV confirma que el operativo se realizará el mismo día. Lo anterior se soporta con acta del operativo realizado el 05/01/2018 *El correo a ALF y DADEP será enviado una vez los contratistas reinicien contrato, el dia 30-01-2018 se envia correo electrónico a abogado de la ALF. </t>
  </si>
  <si>
    <t>Enviar correo electrónico a la Empresa BAT con normatividad de tránsito vigente</t>
  </si>
  <si>
    <t>Correo enviado a Empresa BAT</t>
  </si>
  <si>
    <t>El dia 15/01/2018 se envía correo electronico a representante de la empresa BAT con la normatividad vigente de estacionamiento</t>
  </si>
  <si>
    <t>Radicar SQDS solicitando operativo de control por IEP en la Kra. 98A x Cll 22L</t>
  </si>
  <si>
    <t xml:space="preserve"> SDQS</t>
  </si>
  <si>
    <t>El día 09/01/2018 se radica SDQS # 32982018, en la cual se solicita la ejecución de operativo de control por IEP</t>
  </si>
  <si>
    <t>Gestionar operativo de control por IEP con DCV en la Cll. 17A, 18A y 20 x Kra. 69F a 69B</t>
  </si>
  <si>
    <t>Operativo de control</t>
  </si>
  <si>
    <t>Una vez finalizado el encuentro comunitario con el Consorcio Z3, se realiza llamada telefónica a DCV y se coordina la ejecución del operativo de control el mismo día.  Se cuenta con aproximadamente 30 comparendos impuestos en el sector por IEP</t>
  </si>
  <si>
    <t>15.3 Número de Conceptos Técnicos elaborados</t>
  </si>
  <si>
    <t>Enviar correo electrónico a la Empresa DORFAN con normatividad de tránsito vigente</t>
  </si>
  <si>
    <t>El dia 15/01/2018 se envía correo electronico a representante de la empresa DORFAN con la normatividad vigente de estacionamiento</t>
  </si>
  <si>
    <t>Realizar visita de verificación técnica en la kra 100 y 101 con cll 24 y 25 para revisar solicitud de cambio de sentido vial de doble a único oriente - occidente</t>
  </si>
  <si>
    <t>Visita técnica</t>
  </si>
  <si>
    <t>El día 24/01/2018 se realiza visita tecnica de verificación en el punto solicitado por el peticionario y se deja registro en acta. La solicitud sera elevada a la DCV para viabildiad de la medida</t>
  </si>
  <si>
    <t>Radicar SDQS solicitando la ejecucón de operativos de control en el sector de la Empresa Envía por IEP por parte de tractomulas</t>
  </si>
  <si>
    <t>El dia 23-01-2018 se radica SDQS #134152018, en el cual se solicita operativos de control permanentes por IEP</t>
  </si>
  <si>
    <t>Radicar SDQS solicitando la ejecución de operativos de control en el sector comercial y vías aledañas de modelia por IEP</t>
  </si>
  <si>
    <t>El dia 23-01-2018 se radica SDQS # 134342018, en el cual se solicita operativos de control permanentes por IEP</t>
  </si>
  <si>
    <t xml:space="preserve">1. Radicar SDQS solicitando operativos de control por exceso de velocidad en la Cll 22g x Kr 116 y 118 y adicionalmente por IEP en la Kr 119 x Cll 22g parque.
2. solicitar via correo electrónico las rutas que pasan por el sector </t>
  </si>
  <si>
    <t xml:space="preserve">El día 31/01/2018 se  radica SDQS #215082018. solicitando la ejecución de operativos de control en los puntos requeridos por el ciudadano, el dia 31-01-2018 se envia correo electrónico a TMSA solicitando informacion </t>
  </si>
  <si>
    <t>Radicado SDQS, correo electrónico</t>
  </si>
  <si>
    <t>Radicar SDQS solicitando operativos de control por IEP en la Dg 16H x Kr 111a y en la Kr 111a x Cll 17 y Centenario</t>
  </si>
  <si>
    <t>El día 31/01/2018 se radica SDQS # 215272018 solicitando la ejecución de operativos de control por IEP en el sector del barrio Montecarlo</t>
  </si>
  <si>
    <t>Realizar jornada informativa por IEP de vehiculos en el sector de la TV 101 x cll 16b</t>
  </si>
  <si>
    <t xml:space="preserve">Jornada informativa </t>
  </si>
  <si>
    <t>Radicar SDQS solicitando la ejecucion de operativos de control por IEP en la Kr 100 x Cll 23</t>
  </si>
  <si>
    <t>El día 31/01/2018 se radica SDQS #215492018 solicitando la ejecución de operativos de control por IEP</t>
  </si>
  <si>
    <t>Radicar SDQS solicitando operativos de control por IEP en la Cll 19a x Kr 79 y 78</t>
  </si>
  <si>
    <t>El día 31/01/2018 se  radica SDQS # 215822018 solicitando la ejecución de operativosde control por iep</t>
  </si>
  <si>
    <t>Enviar correo electronico a la empresa LCTC con la programacion de talleres formativos y de sensibilizacion a adelantar con conductores y trabajadores</t>
  </si>
  <si>
    <t>Correo electronico a LCTC</t>
  </si>
  <si>
    <t>El dia 26/01/2018 se realiza llamda telefónica a la Empresa LCTC y se confirma programación de talleres. Adicional, se deja correo electronico con la programación.</t>
  </si>
  <si>
    <t>Realizar presentación del portafolio de servicios de la SDM en sesión del mes de febrero</t>
  </si>
  <si>
    <t>Realziar presentación a COLEV</t>
  </si>
  <si>
    <t>Elevar solicitud a la DCV para el reemplazo de los estoperoles y viabilidad de reductores mas restrictivos en el tramo vial</t>
  </si>
  <si>
    <t>Elevar solicitud a la DCV para la viabilidad de la implementaciónd e reductores de velocidad en el tramo vial descrito</t>
  </si>
  <si>
    <t>Elevar solicitud a la DCV para la viabilidad de la implementaciónd e reductores de velocidad en el tramo vial descrito (Cl 23H Bis entre Kr 104A y Kr 103)</t>
  </si>
  <si>
    <t>Elevar consulta a la DSVCT para la viabilidad de la medida</t>
  </si>
  <si>
    <t>Elevar consulta a la DSVCT para la viabilidad de la medida ( Cambio de sentido vial - Cl 24A Bis y Cl 24B entre Kr 100 y Kr 101)</t>
  </si>
  <si>
    <t>Radicar SDQS operativos de control por IEP en Villemar</t>
  </si>
  <si>
    <t>Elevar solicitud a la DCV para la viabilidad de la implementaciónd e reductores de velocidad en la zona descrita</t>
  </si>
  <si>
    <t>Elevar solicitud a la DCV para la viabilidad de la implementaciónd e reductores de velocidad en la zona descrita (Kr 123 entre Cl 15 y Cl 14B)</t>
  </si>
  <si>
    <t>Radicar SDQS solicitud reemplazo tappa de alcantarilla y solicitud de operativos de control en la Cl 20C x Kr 108A</t>
  </si>
  <si>
    <t>Enviar correo elecctrónico a la Empresa BAT informando el resultado del trámite adelantado ante las diferentes áreas de la SDM para realizar actividades formativas y de sensibilziación</t>
  </si>
  <si>
    <t>Enviar correo Electrónico</t>
  </si>
  <si>
    <t>Radicar SDQS solicitando operativos de control por IEP en la Cl 18B x Kr 108</t>
  </si>
  <si>
    <t>RADICAR OPERATIVO DE CONTROL POR SDQS  EN EL TRAMO VIAL  KR 112 78-80 VILLAS DE GRANADA</t>
  </si>
  <si>
    <t xml:space="preserve">GESTIONAR SOLICITUD </t>
  </si>
  <si>
    <t>SE RADICA OPERATIVO EN SDQS NO. 70112018 EL DIA 15/01/2018.</t>
  </si>
  <si>
    <t>RADICAR OPERATIVO DE CONTROL POR SDQS  EN EL TRAMO VIAL  CL 65 KR 74 HASTA LA CL 66 LUJAN</t>
  </si>
  <si>
    <t>SE RADICA OPERATIVO EN SDQS NO. 70222018 EL DIA 15/01/2018.</t>
  </si>
  <si>
    <t>REALIZAR ACERCAMIENTO A ESTABLECIMIENTO COMERCIAL UBICADO EN LA CL 66 CON KR 74 POR IEP LUJAN</t>
  </si>
  <si>
    <t>SE REALIZA REUNION DE ACERCAMIENTO A LAS MADERERAS DE LA ZONA PARA MITIGAR PROBLEMÁTICA DE IEP Y RECORDAR NORMATIVAS SOBRE CARGUE Y DESCARGUE EL DIA 10/01/2018.</t>
  </si>
  <si>
    <t xml:space="preserve">REALIZAR ACERCAMIENTO A ESTABLECIMIENTO COMERCIAL ZAPATOCA UBICADO EN LA KR 77 BIS 63C 33 </t>
  </si>
  <si>
    <t>SE REALIZA REUNION DE ACERCAMIENTO A SUPERMERCADO ZAPATOCA PARA MITIGAR PROBLEMÁTICA DE IEP Y RECORDAR NORMATIVAS SOBRE CARGUE Y DESCARGUE EL DIA 10/01/2018.</t>
  </si>
  <si>
    <t>RADICAR OPERATIVO DE CONTROL POR SDQS  EN EL TRAMO VIAL  CL 71 CON KR 74 HASTA LA 76 BOYACA REAL</t>
  </si>
  <si>
    <t>SE RADICA OPERATIVO EN SDQS NO. 70382018 EL DIA 15/01/2018.</t>
  </si>
  <si>
    <t>RADICAR OPERATIVO DE CONTROL POR SDQS  EN CALLE 56A ENTRE CRA.85A Y 85B SAN IGNACIO</t>
  </si>
  <si>
    <t xml:space="preserve"> SE RADICA OPERATIVO EN SDQS NO 125962018 EL DIA 22 /01/2018</t>
  </si>
  <si>
    <t>RADICAR OPERATIVO DE CONTROL POR SDQS  CRA.111 BIS ENTRE CALLE 72C Y CALLE 72F LA PERLA</t>
  </si>
  <si>
    <t xml:space="preserve">SE RADICA OPERATIVO EN SDQS NO. 126112018 EL DIA 22/01/2028 </t>
  </si>
  <si>
    <t xml:space="preserve">RADICAR OPERATIVO DE CONTROL EN SDQS PARA LA KR69 K CL 71 LA ESTRADA </t>
  </si>
  <si>
    <t>SE READICA OPERATIVO  SDQS NO . 126212018 EL DIA 22/01/2018</t>
  </si>
  <si>
    <t xml:space="preserve">RADICAR OPERATIVO DE CONTROL EN SDQS PARA LA CL 71 69I  LA ESTRADA </t>
  </si>
  <si>
    <t>SE RADICA OPERATIVO SDQS NO .126262018  EL DIA 22/01/2018</t>
  </si>
  <si>
    <t xml:space="preserve">RADICAR OPERATIVO DE CONTROL EN SDQS PARA LA CL 71 69G  LA ESTRADA </t>
  </si>
  <si>
    <t>SE RADICA OPERATIVO SDQS NO 126352018.   EL DIA 22/01/2018</t>
  </si>
  <si>
    <t xml:space="preserve">REALIZAR JORNADAS INFORMATIVAS Y OPERATIVO EN SDQS EN BACHUE </t>
  </si>
  <si>
    <t>SE REALIZA JORNADA POR IEP EN LA ZONA, SE ENTREGA MATERIAL Y SE SOCIALIZA CNT ZONAS PARA PARQUEAR. EL DIA 23/01/2018</t>
  </si>
  <si>
    <t>ACTA, LISTADO DE ASITENCIA, REGISTRO FOTOGRAFICO</t>
  </si>
  <si>
    <t xml:space="preserve">RADICAR OPERATIVO POR VEHICULO EN ABANDONO PLACA BFD 886 EN LA  KR 87 CL 78 SAN CAYETANO </t>
  </si>
  <si>
    <t>SE RADICA OPERATIVO SDQS NO 126382018.  EL DIA 22/01/2018</t>
  </si>
  <si>
    <t xml:space="preserve">REVISAR EN QUE ESTADO SE ENCUENTRA SOLICITUD  DE REDUCTORES DE VELICIDAD EN LA KR 87 EN TR CL 76 Y 78  SAN CAYETANO </t>
  </si>
  <si>
    <t>SE ENVIA MEMO A DTI. DSC-68864-15 SOLICITANDO VIABILIDAD DE SEÑALIZACIÓN.</t>
  </si>
  <si>
    <t>OFICIO, ORACLE</t>
  </si>
  <si>
    <t xml:space="preserve">RELIAZAR JORNADA INFORMATIVA CL 80A 101 37  BACHUE </t>
  </si>
  <si>
    <t xml:space="preserve">RECORRIDO TECNICO PARA VIABILIDAD DE SEÑALIZACION  CL 69 ENTR 111C Y 112B MARANDU </t>
  </si>
  <si>
    <t xml:space="preserve">INGENIERA DE APOYO  </t>
  </si>
  <si>
    <t xml:space="preserve">PETICION PROCESO SE ENCUENTRA BAJO INCIDENTE NO. INCIDENTE No. 180121-000010 DEL DIA 22/01/2018.   LA CL 69 ENTRE KR 111C Y KR 112D, VIA DE LA MALLA VIAL INTERMEDIA CON ANCHOS VARIABLES ENTRE 18 MTS Y 10 MTS, EN PAVIMENTO FLEXIBLE EN BUEN ESTADO, ENCONTRÁNDOSE ZONA RESIDENCIAL, COMERCIAL Y ESTUDIANTIL POR PRESENCIA DEL COLEGIO LICEO CELESTIN FREINET. OPERA EN DOBLE SENTIDO DE CIRCULACIÓN W-E/E-W. CARECE DE SEÑALIZACIÓN HORIZONTAL Y VERTICAL, EVIDENCIANDOSE EL MAL ESTACIONAMIENTO DE VEHÍCULOS A LO LARGO DE LA CL 69.  </t>
  </si>
  <si>
    <t>RADICADO ORACLE Y OFICIO</t>
  </si>
  <si>
    <t xml:space="preserve">ELEVAR SOLICIDTUD DE PARADERO SITP A GESTORA DE TRAMILENIO EN LA KR112A BIS  CL 68 A </t>
  </si>
  <si>
    <t>SE ENVIO SOLICITUD A GESTORA DE TM POR MEDIO DE CORREO ELECTRONICO EL DIA 31/01/2018</t>
  </si>
  <si>
    <t xml:space="preserve">RECORRIDO TECNICO PARA VIABILIDAD DE SEÑALIZACION REDUCTORES DE VELOCIDAD   KR 112A 68A 79 MARANDU </t>
  </si>
  <si>
    <t>SE ESTA SOCIALIZANDO EL CSV EN MARANDU, POR LO TANTO SE TIENE QUE ACTUALIZAR EL DISEÑO DEL SECTOR INCLUIDO ESTE SEGMENTO DE LA KR 112A. SE ENVIA INCIDENTE EN EL APLICATIVO ORACLE 180121-000010 EN DONDE SE SOLICITA ANTE LA DCV LA ACTUALIZACIÓN DEL DISEÑO DEL SECTOR, PARA SU RESPECTIVA IMPLEMENTACIÓN.</t>
  </si>
  <si>
    <t>RECORRIDO TECNICO PARA VIABILIADAD DE SEÑALIZACION ESCOLAR CL 69 KR 112B</t>
  </si>
  <si>
    <t xml:space="preserve">RECORRIDO TECNICO PARA VIABILIADAD DE SEÑALIZACION CL 69 ENTRE KR 111C Y 112B COLEGIO LICEO MODERNO </t>
  </si>
  <si>
    <t xml:space="preserve">RELIZAR JORNADA INFORMATIVA POR IEP  EN LA KR 110 ENTRE 67 Y 72 VILLAS DEL DORADO </t>
  </si>
  <si>
    <t>SE REALIZA JORNADA POR IEP EN LA ZONA, SE ENTREGA MATERIAL Y SE SOCIALIZA CNT ZONAS PARA PARQUEAR. EL DIA 25/01/2018</t>
  </si>
  <si>
    <t xml:space="preserve">RADICAR OPERATIVO DE CONTROL EN LA CL 67A 73A  74 BOYACA REAL </t>
  </si>
  <si>
    <t>SE RADICA OPERATIVO SDQS NO 186742018 29/01/2018</t>
  </si>
  <si>
    <t xml:space="preserve">RELIZAR VISITA TECNICA EN LA KR 110 CON CL 78F, CR 1O7 CON CL 78D, CL 72 CON KR 105 PARA MEDIDAS PACIFICADORAS Y DEMARCACION </t>
  </si>
  <si>
    <t xml:space="preserve">REALIZAR JORNADA INFORMATIVA POR IEP TRANSPORTE PESADO EN LA CL 65B DG 66 VILLA GLADYS </t>
  </si>
  <si>
    <t>Recorrido técnico para revisión de señales horizontales y verticales en la calle 150 entre Kr. 92 y KR. 89.</t>
  </si>
  <si>
    <t xml:space="preserve">RECORRIDO DE VERIFICACION  Y VISITA TECNICA </t>
  </si>
  <si>
    <t>EVIDENCIAR EN EL SECTOR LA FALTA SE SEÑALIZACION HORIZONTAL Y VERTICAL</t>
  </si>
  <si>
    <t xml:space="preserve">Solicitar a través del SDQS operativo de control por Invasión de Espacio Público en la CL. 139 Bis B No. 112A-50. </t>
  </si>
  <si>
    <t xml:space="preserve">CLM  </t>
  </si>
  <si>
    <t>RADICADO SDQS # 30592018</t>
  </si>
  <si>
    <t xml:space="preserve">1.  Solicitar operativo de control por SDQS en KR. 70f entre CL. 117 y 117B por IEP, KR. 70G entre CL. 117 y CL. 117A por IEP (haciendo énfasis por la presencia de vehículos sobre todo los días miércoles en horario de 02:00Pm a 06:00 Pm, por iglesia cristiana), CL. 117A entre KR. 70F y KR. 71 por IEP (haciendo énfasis por la presencia de vehículos sobre todo los días domingos en la mañana por visitantes que vienen la parque), CL. 115A entre KR. 70C y Av. Suba por IEP, - y -KR. 70D entre CL. 115A y CL. 117B por IEP (haciendo énfasis en la presencia de vehículos frente al dispensario de la Policía.
2.  Recorrido técnico de verificación por señalización horizontal y vertical, y reductores de velocidad en los tramos CL. 116 A entre KR 70C y KR 70H, CL. 117 entre KR. 70C y KR. 70H, KR. 70D entre CL. 115A y CL. 117B, CL. 117A entre KR. 70F y KR. 71 debido a la alta velocidad con que transitan los vehículos e IEP. 
3.  Jornadas informativas en KR. 70f entre CL. 117 y 117B por IEP, KR. 70G entre CL. 117 y CL. 117A por IEP (haciendo énfasis por la presencia de vehículos sobre todo los días miércoles en horario de 02:00Pm a 06:00 Pm, por iglesia cristiana), CL. 117A entre KR. 70F y KR. 71, CL. 115A entre KR. 70C y Av. Suba por IEP, - y -KR. 70D entre CL. 115A y CL. 117B por IEP. 
4. Reunión de participación con encargados del Colegio Agustiniano Norte.
</t>
  </si>
  <si>
    <t>1. OPERATIVO DE CONTROL POR SDQS   2. RECORRIDO DE VERIFICACION Y VISITA TECNICA   3. JORNADA INFORMATIVA  4. REUNION DE PARTICIPACION.</t>
  </si>
  <si>
    <t xml:space="preserve">1. REUNION DE PARTICIPACION               2. JORNADA INFORMATIVA.     3.OPERATIVO DE CONTROL POR SDQS   4. RECORRIDO DE VERIFICACION Y VISITA TECNICA      </t>
  </si>
  <si>
    <t>ADELANTAR JORNADA INFORMATIVA CL 150C (#115.03) CON KR 115</t>
  </si>
  <si>
    <t>JORNADA INFORMATIVA.</t>
  </si>
  <si>
    <t>30-01-2018 ACTA DE JORNADA INFORMATIVA</t>
  </si>
  <si>
    <t>VISITA TECNICA EN LA KR 68 CON CL 100 (REVISION CICLO SEMAFORICO)</t>
  </si>
  <si>
    <t>REVISION CICLO SEMAFORICO</t>
  </si>
  <si>
    <t>MINIMIZAR LA PROBLEMÁTICA DE ALTO FLUJO VEHICULAR PARA INGRESAR A LA VIVENDA DE LOS RESIDENTES DE LA VIA</t>
  </si>
  <si>
    <t>JORNADA INFORMATIVA  CALLE 131 CON CRA 100</t>
  </si>
  <si>
    <t>30-01-2018  ACTA DE JORNADA INFORMATIVA</t>
  </si>
  <si>
    <t>1.  Solicitar operativo de control por invasión de espacio público a través de la plataforma SDQS en la CL. 98A entre KR. 68B y KR. 70, KR. 69 entre CL. 98 y CL. 100, y, KR. 69B entre CL. 98 y CL. 100.          
2.  Reunión de participación con el establecimiento la brasa roja ubicado en la Av. Suba No. 114-87 para tratar la problemática de IEP. 
3. Reunión de participación con Movistar ubicada en la No. 114 A Edificio, Av. Suba No. Cl. 114a -58 para tratar la problemática de IEP. 
4. Recorrido técnico de verificación para solicitar la señalización de restricción de tonelaje en la KR. 68ª entre AV Suba y calle 100.         
5. Recorrido técnico para verificar el el cruce peatonal de la Calle 100 con avenida 68, cerca a presto para mirar el paso seguro y los tiempos semafóricos.
6. Reunión de participación en la CL. 102ª con KR. 68ª para tratar de dar solución a la problemática de visibilidad que se presenta en la intersección.</t>
  </si>
  <si>
    <t xml:space="preserve">1. OPERATIVO DE CONTROL POR SDQS. 2. REUNION DE PARTICIPACION. 3.  RECORRIDO DE VERIFICACION Y VISITA TECNICA </t>
  </si>
  <si>
    <t>CLM- ING DE APOYO</t>
  </si>
  <si>
    <t>JORNADA INFORMATIVACALLE 129 A 129D CON CRA 102</t>
  </si>
  <si>
    <t>JORNADA INFORMATIVA I.E.P. en  la calle 132 entre Cras 58y 58B</t>
  </si>
  <si>
    <t xml:space="preserve"> Recorrido técnico para verificar Av. KR. 68 con CL 99A y en la KR 64 con Av. Calle 100 para revisar el estado de los hitos como medida de pacificación que se implementaron para realizar los giros a la izquierda en los semáforos.</t>
  </si>
  <si>
    <t xml:space="preserve">REVISION MEDIDAS PACIFICADORAS </t>
  </si>
  <si>
    <t>MINIMIZAR LA PROBLEMÁTICA DE CONGESTION Y MAL COMPORTAMIENTO</t>
  </si>
  <si>
    <t>1. Solicitar operativo de control por invasión de espacio público a través de la plataforma SDQS en la CL 129 con KR 91, CL 129 entre KR 91 y KR 87B, y,  KR 87B entre CL 129 y CL128, y, KR 128D entre KR 87B y 86B principalmente por el mal parqueo frente al conjunto Villa Alcázar.
2.  Recorrido de verificación y visita técnica para señalización vertical y horizontal en especial de prohibido parquear, y reductores de velocidad en CL 129 entre KR 91 y KR 87B;  KR 87B entre CL 129 y CL128; y, KR 128D entre KR 87B y 86B.
3. Enviar correo electrónico a la gestora de Transmilenio mencionándole la problemática por el incumplimiento de la ruta 850 provisional, e invitándola al encuentro comunitario del día 21 de febrero de 2018</t>
  </si>
  <si>
    <t xml:space="preserve">1. OPERATIVO DE CONTROL POR SDQS. 2. RECORRIDO DE VERIFICACION Y VISITA TECNICA            3. ENVIO EMAIL </t>
  </si>
  <si>
    <t>Solicitud viabilidad de Señal SR-28 ante la DTI.</t>
  </si>
  <si>
    <t xml:space="preserve">
Solicitar la revisión de intersección y canalización de flujos como medida de pacificación ante DSVCT.
</t>
  </si>
  <si>
    <t xml:space="preserve">
Viabilidad de Reductores de Velocidad, ante la DCV.
</t>
  </si>
  <si>
    <t>Se solicita ante la DSVCT medidas pacificadoras sobre la intercesión.</t>
  </si>
  <si>
    <t>Solicitar ante la DSVCT medidas pacificadoras sobre la AK 68 por CL 99A sentido S-N, giro en “U”.</t>
  </si>
  <si>
    <t xml:space="preserve">
Se solicitará ante la DTI la viabilidad de restricción de tonelaje, por ser zona residencial.
</t>
  </si>
  <si>
    <t>Se solicitará ante la DTI la viabilidad de señal SR-28.</t>
  </si>
  <si>
    <t xml:space="preserve">Solicitud ante la DCV la viabilidad de reductores de velocidad y mantenimiento de la señalización implementada </t>
  </si>
  <si>
    <t>Solicitud ante la DCV la viabilidad de reductores de velocidad y mantenimiento de la señalización implementada.</t>
  </si>
  <si>
    <t>Solicitará ante la DTI la viabilidad de seña SR-28</t>
  </si>
  <si>
    <t>1. Jornada Informativa por Invasión de Espacio Público en la KR 57 de la CL 160 hasta la CL 163, KR 55C BIS con CL 160 (calle cerrada), KR 56 entre la CL 160 hasta la CL 163, en la bahía de la CL 159 con KR 55, y en la KR 56 No. 160-67.                                                 2. Solicitar operativos de control por invasión de espacio público a través de la plataforma SDQS en los tramos viales de la KR 57 de la CL 160 hasta la CL 163, KR 55C BIS con CL 160 (calle cerrada), KR 56 entre la CL 160 hasta la CL 163, especialmente en horario nocturno, en la bahía de la CL 159 con KR 55, y en la KR 56 No. 160-67.                                                                                                                                  3. Recorrido de verificación y visita técnica en la KR 55c No. 160-24, donde queda el colegio Vista Bella por falta de señalización escolar.                                                                                                                                 4. Recorrido de verificación en la CL 160 con KR 57 en donde un predio invade el espacio público.                                                                                        5.  Enviar correo a la gestora de Transmilenio acerca de la falta de frecuencia que se presenta en la ruta complementaria 19-12 y que solo es hasta las 07:00 PM, además de que las rutas no están dejando en la estación de Toberin</t>
  </si>
  <si>
    <t xml:space="preserve">1. JORNADA INFORMATIVA.  2.OPERATIVO DE CONTROL POR SDQS. 3. RECORRIDO DE VERIFICACION Y VISITA TECNICA            4. ENVIO EMAIL </t>
  </si>
  <si>
    <t xml:space="preserve">1. OPERATIVO DE CONTROL POR SDQS. 2. RECORRIDO DE VERIFICACION Y VISITA TECNICA            </t>
  </si>
  <si>
    <t>Recorrido de verificación y visita técnica en la KR 106A entre CL. 153 y CL. 159 por falta de medidas de pacificación, señalización horizontal y vertical que faciliten la movilidad y disminuyan la congestión vehicular</t>
  </si>
  <si>
    <t xml:space="preserve">RECORRIDO DE VERIFICACION Y VISITA TECNICA </t>
  </si>
  <si>
    <t>MEJORAMIENTO DE LA MOVILIDAD EN EL SECTOR</t>
  </si>
  <si>
    <t>Realizar visita tecnica en la calle 128 bis entre la cra 93ª a la 95 señales de transito y reductores de velocidad</t>
  </si>
  <si>
    <t xml:space="preserve">Realizar visita técnica en la calle131b entre cra 100 Y 101  señales de tránsito y reductores de velocidad </t>
  </si>
  <si>
    <t>JORNADAS INFORMATIVAS EN EL SECTOR</t>
  </si>
  <si>
    <t>JORNADAS INFORMATIVAS EN VÍA SOBRE LOS LUGARES DONDE ESTA PROHIBIDO ESTACIONAR</t>
  </si>
  <si>
    <t>REDUCIR LA INVASIÓN DE ESPACIO PÚBLICO FOMENTANDO LA CULTURA CIUDADANA</t>
  </si>
  <si>
    <t xml:space="preserve">SE REALIZA JORNADA INFORMATIVA EN EL SECTOR EL DIA 25 DE ENERO DONDE SE INFORMAN 56 CUIDADANOS </t>
  </si>
  <si>
    <t xml:space="preserve">REALIZAR RECORRIDOS DE VERIFICACION CON LA COMUNIDAD </t>
  </si>
  <si>
    <t xml:space="preserve">SE REALIZARA RECORRIDOS DE VERIFICACION CON LA COMUNIDAD PARA EVIDENCIAR LAS PROBLEMATICAS QUE MANIFIESTA LA COMUNIDAD </t>
  </si>
  <si>
    <t xml:space="preserve">MEJORAR IEP EN EL SECTOR </t>
  </si>
  <si>
    <t xml:space="preserve">SE REALIZAN RECORRIDOS LOS DIAS 16 , 17 , Y 18  DONDE SE REALIZA LA DEBIDA VERIFICACION DE LAS PROBLEMÁTICA Y SE REALZIA EL TRAMITE CORREPONDIENTE </t>
  </si>
  <si>
    <t>MESA DE TRABAJO CON LOS RESIDENTES Y COMERCIANTES DEL BARRIO RIONEGRO POR IMPACTO DE L PARQUEADERO DE LA IGLESIA </t>
  </si>
  <si>
    <t>MEJORAR LA IEP QUE SE PRESENTA EN EL SECTOR Y EVALUAR EL IMPACTO QUE VA A TENER EL PARQUEADERO QUE CONSTRUYO LA IGLESIA LUGAR DE SU PRECENSIA</t>
  </si>
  <si>
    <t>SE REALIZARA EL ENCUENTRO EL DIA 30 DE ENERO A LAS 9 A.M</t>
  </si>
  <si>
    <t xml:space="preserve">REALIZAR LOS RECORRIDOS DE VERIFICACION PARA IDENTIFICAR LA PROBLEMÁTICA  </t>
  </si>
  <si>
    <t>ORDENAR OEPRATIVOS DE CONTROL POR HERRAMIENTA SDQS</t>
  </si>
  <si>
    <t xml:space="preserve">ORDENAR OPERATIVOS DE CONTROL PARA EL SECTOR POR IEP Y MEJORAR LA INVASION </t>
  </si>
  <si>
    <t xml:space="preserve">SE SOLICITA OPERATIVOS OPERATIVOS DE CONTROL POR SDQS </t>
  </si>
  <si>
    <t>NUMERO DE RADICADO : 190252018</t>
  </si>
  <si>
    <t>NUMERO DE RADICADO : 190352018</t>
  </si>
  <si>
    <t>NUMERO DE RADICADO : 190392018.</t>
  </si>
  <si>
    <t>NUMERO DE RADICADO : 190502018</t>
  </si>
  <si>
    <t xml:space="preserve">SOLICITAR OPERATIVOS DE OCNTROL </t>
  </si>
  <si>
    <t>NUMERO DE RADICADO : 188992018</t>
  </si>
  <si>
    <t>OPERATVIO DE CONTROL CLL 90 CON CRA 60A</t>
  </si>
  <si>
    <t xml:space="preserve">REUNION PLANEACION OPERATIVOS </t>
  </si>
  <si>
    <t xml:space="preserve">Acta de taller </t>
  </si>
  <si>
    <t xml:space="preserve">realizar jornada informativa sobre la fiugura del defensor del ciudadano y el respeto de las señales de tránsito </t>
  </si>
  <si>
    <t xml:space="preserve">Jornada informativa realizada el 19 de enero en el barrio teusaquillo, temas CNT y portafolio de trámites y servicios mediante volante informativo </t>
  </si>
  <si>
    <t xml:space="preserve">Acta de jornada informativa </t>
  </si>
  <si>
    <t xml:space="preserve">Jornada  informativa en vía entorno a Corferias, respecto al CNT, en relación a los lugares donde está prohibido estaicionar </t>
  </si>
  <si>
    <t>Jornada informativa, socialización CNT y portafolio de servicios de la SDM el 19 de enero de 2018</t>
  </si>
  <si>
    <t>Acta de  jornada informativa</t>
  </si>
  <si>
    <t xml:space="preserve">Recorrido técnico de verificación en la cra 20 diagonal 59 </t>
  </si>
  <si>
    <t>programar recorrido de verificación con la ingeniera de apoyo</t>
  </si>
  <si>
    <t xml:space="preserve">contar con concepto técnico de la ingeniera para atender necesidades de la comunidad </t>
  </si>
  <si>
    <t>recorrido técnico de verificación en atención a las solicitudes de la comunidad, realizado el 16 de enero con la ingeniera de apoyo, incidente N° 180122-000032</t>
  </si>
  <si>
    <t>Jornada informativa barrio Alfonso López por IEP cll 52 cra 19</t>
  </si>
  <si>
    <t xml:space="preserve">se realiza jornada inforamativa en la calle 52 y 51 entre cra 19 y 16 </t>
  </si>
  <si>
    <t xml:space="preserve">Acta de jornada y registro fotográfico </t>
  </si>
  <si>
    <t xml:space="preserve">Programar operativo de control en sector mencionado por la ciudadanía cll 53 cra 21   </t>
  </si>
  <si>
    <t>solicitar apoyo de tránsito para la operatividad en el sector</t>
  </si>
  <si>
    <t xml:space="preserve">cumplir con las peticiones de la ciudadanía en cuento a la promoción del uso adecuado del espacio público </t>
  </si>
  <si>
    <t xml:space="preserve">se realiza solicitud de operativo a través de SDQS radicado N° 70232018 </t>
  </si>
  <si>
    <t xml:space="preserve">radicado SDQS </t>
  </si>
  <si>
    <t>Jornada informativa de sensibilización en vía a los estudiantes y demás ciudadanía que ocupan el espacio público en el entorno de la Universidad Cooperativa.</t>
  </si>
  <si>
    <t>sensibilizar a los ciudadanos, especialmente a los estudiantes sobre los lugares donde está prohibido estacionar</t>
  </si>
  <si>
    <t>socializar CNT respecto a los sitios donde está prohibido estacionar.</t>
  </si>
  <si>
    <t xml:space="preserve">Jornada informativa de sensibilización sobre el CNT y portafolio de servicios, realizada el 19 de enero en entorno de Universidad Cooperativa </t>
  </si>
  <si>
    <t xml:space="preserve">Acta de jormada informativa y registro fotográfico </t>
  </si>
  <si>
    <t xml:space="preserve">Establecer los motivos de salida de la ruta 15 del SITP por el barrio salitre greco en comité de área y con la gestora de Transmilenio para dar respuesta a la comunidad en los días de atención del CLM en el mes de enero </t>
  </si>
  <si>
    <t xml:space="preserve">indagar opciones y motivos de la salida de la ruta para dar información a la comunidad </t>
  </si>
  <si>
    <t xml:space="preserve">informar a la comunidad para que conozcan las modificaciones en el sistema y sus motivos </t>
  </si>
  <si>
    <t xml:space="preserve">Recorrido técnico  de verificación con ingeniera de apoyo y gerente de área por inconformidad de la ciudadanía con la implementación de resaltos portátiles sobre la cra19 con cll 34  </t>
  </si>
  <si>
    <t xml:space="preserve">realizar recorrido de verificacón respecto a las quejas de la comunidad sobre daños por la implementación de los resaltos </t>
  </si>
  <si>
    <t xml:space="preserve">Atender las solicitudes Técnicas de la comunidad </t>
  </si>
  <si>
    <t xml:space="preserve">recorrido técnico de verificación sobre inconformidad por implementación de resaltos portátiles en Teusaquillo, se aclara que el tema ya había sido abordado en comoté de área teniendo en cuenta que es una queja constante, se realiza el recorrido con líder el 22 de enero de 2018 con apoyo del gerente de área </t>
  </si>
  <si>
    <t xml:space="preserve">Jornada informativa Código Nacional de tránsito, prohibido parquear sobre la Cra 18ª entre calles 40 y 39 a </t>
  </si>
  <si>
    <t xml:space="preserve">Jornada informativa de sensibilización a la ciudadanía </t>
  </si>
  <si>
    <t xml:space="preserve">Dar a conocer el CNT art 75 y 76 lugares donde está prohibiddo estacionar </t>
  </si>
  <si>
    <t>Jornada informativa en punto reportado por la ciudadanía en encuentro comunitario, se realiza el 17 de enero de 2018, no se tiene población debido a que es una zona residencial donde dejan parqueados los vehículos sin ningún ciudadano.</t>
  </si>
  <si>
    <t xml:space="preserve">Acta de jornada Informativa, y registro fotográfico </t>
  </si>
  <si>
    <t xml:space="preserve">Realizar acercamiento a la Universidad Indoamericana para evaluar posibilidad de trabajo de sensibilización a comunidad educativa. </t>
  </si>
  <si>
    <t xml:space="preserve">Acercamiento con institución educativa para trabajar con la comunidad educativa </t>
  </si>
  <si>
    <t xml:space="preserve">Trabajar jornadas de sensibilización con estudiantes y docentes </t>
  </si>
  <si>
    <t xml:space="preserve">Reunión con institución para realizar jormadas de sensibilización el 15 de enero de 2018 donde se socializó PIP y se solicito espacio para coordinar la sensibilización con estudiantes, se programaron fechas de trabajo el 18 de enero de 2018 con vicerrector </t>
  </si>
  <si>
    <t xml:space="preserve">Realizar acercamiento a empresa generadora de IEP, para establecer acciones que mitiguen la problemática </t>
  </si>
  <si>
    <t xml:space="preserve">Acercamiento a empresa generadora de IEP </t>
  </si>
  <si>
    <t>Sensibilizar a trabajadores de la empresa en relación a problemática de IEP, socialización CNT art 75-76</t>
  </si>
  <si>
    <t xml:space="preserve">reunión con empresa para generar acciones de mitigación en Empresa el Pedral el 17 de enero de 2018 , se habla con el administrador ya que no se ve el impacto mencionado por la comunidad, se evidencian los vehículos al interior del esptablecimiento, y está próximos a trastear la empresa a otro barrio por tanto no hay necesidad de coordinar jornadas u operativos. </t>
  </si>
  <si>
    <t xml:space="preserve">Realizar reunión con Corferias y Tránsito, para articular acciones que mitiguen el impacto a la comunidad, en cuanto a Movilidad. </t>
  </si>
  <si>
    <t xml:space="preserve">Articular acciones entre corferias, tránsito y CLM </t>
  </si>
  <si>
    <t xml:space="preserve">Programar reunión con integrante de la JAC, para identificar problemática con empresas de taxis y generar acciones con apoyo del gerente de área </t>
  </si>
  <si>
    <t xml:space="preserve">Reunión con JAC para establecer necesidades concretas de intervención con empresa de taxis </t>
  </si>
  <si>
    <t xml:space="preserve">generar acciones conjuntas con comunidad y gerente de área para abordar problemática con taxistas </t>
  </si>
  <si>
    <t xml:space="preserve">Reunión con integrante de la JAC Teusaquillo el 17 de enero de 2018, para identificar empresas generadoras y reportar a gerente de área para programar acciones correspondientes. </t>
  </si>
  <si>
    <t>Programar recorrido técnico con ingeniera en la cra 16a N° 48 y 49</t>
  </si>
  <si>
    <t xml:space="preserve">realizar recorrido para identificar viabilidad de implementación de reductores de velocidad </t>
  </si>
  <si>
    <t xml:space="preserve">atender solicitudes de la comunidad en encuentro comunitario </t>
  </si>
  <si>
    <t>Remitir petición por SDQS a Malla vial y transmilenio por mal estado de la ví, e incumplimiento de normas de tránsito por buses del sitp en la cra 20 entre calles 32 y 39</t>
  </si>
  <si>
    <t xml:space="preserve">traslado por competencia a través de SDQS </t>
  </si>
  <si>
    <t xml:space="preserve">Atender peticiones de la comunidad en materia de malla vial y transmilenio </t>
  </si>
  <si>
    <t xml:space="preserve">Traslado por competencia a malla vial y transmilenio radicados N° 126812018 y 126932018 </t>
  </si>
  <si>
    <t>Solicitar a gerente de área en comité de área incluir la zona del parque Guernika y calle 45 entre la Caracas y la 30, en los planes operativos a motos.</t>
  </si>
  <si>
    <t xml:space="preserve">articular con gerente de área, zonas reportadas por la comunidad para realizar planes operativos a motos por inseguridad en la zona </t>
  </si>
  <si>
    <t>gestionar acciones que permitan dar respuesta a la comunidad.</t>
  </si>
  <si>
    <t xml:space="preserve">Traslado por competencia para revisar estado de malla vial a punto reportado </t>
  </si>
  <si>
    <t xml:space="preserve">gestionar las peticiones de la comunidad a otras entidades del sector movilidad </t>
  </si>
  <si>
    <t xml:space="preserve">realizar jornada informativa en vía en articulación con Integración Social y Policía, sobre los sitios donde está prohibido parquear </t>
  </si>
  <si>
    <t xml:space="preserve">Jornada informativa interinstitucional para promover el buen uso del espacio público </t>
  </si>
  <si>
    <t xml:space="preserve">articular acciones interinstitucionales en vía </t>
  </si>
  <si>
    <t xml:space="preserve">jornada informativa interinstitucional </t>
  </si>
  <si>
    <t>SE REALIZA VISITA TECNICA EL DIA 28-12-17 EN LA KR 16 X CL 16 DONDE SE EVIDECIA FALTA DE SEÑALIZACION ADEMAS EL SEGMENTO SE UTILIZA COMO PISTA DE PRUEBA SE SOLICITARAN REDUCTORES DE VELOCIDAD Y PENDIENTE SUBIR A HERRAMIENTA ORACLE . EL DIA  15-01-18 SE ELEVA SOLICITUD PARA REDUCTORES DE VELOCIDAD A DSVCT CON NUMERO DE INCIDENTE 180115-000098</t>
  </si>
  <si>
    <t xml:space="preserve">SE REALIZA VISITA TECNICA EL DIA 28-12-17 EN LA KR 22 X DG 22  DONDE SE EVIDENCIA ESTACIONAMIENTO IRREGULAR SE SOLICITARA SEÑALIZACION DE PROHIBIDO PARQUEAR Y SR-01 Y PENDIENTE SUBIR INFORMACION A HERRAMIENTA ORACLE. EL DIA 15-01-18 SE ELEVA SOLICITUD DE SR-28 A DTI  CON NUMERO DE INCIDENTE 180115-000093 </t>
  </si>
  <si>
    <t>SE REALIZA VISITA TECNICA EL DIA 28-12-17 EN LA KR 22  No 22 A-10  DONDE SE SOLICITARA MANTENIMIENTO A SEÑALIZACION ZONA ESCOLAR Y PENDIENTE SUBIR A HERRAMIENTA ORACLE. EL DIA 15-01-18 SE SOLICITA MANTENIMIENTO A ZONA ESCOLAR A DCV CON NUMERO DE INCIDENTE 180115-000094</t>
  </si>
  <si>
    <t>SE REALIZA VISITA TECNICA EL DIA 28-12-17 EN LA KR 19A ENTRE CL 1C Y CL 1F    DONDE SE SOLICITARA REDUCTORES DE VELOCIDAD Y PENDIENTE SUBIR A HERRAMIENTA ORACLE . EL DIA 15-01-18 SE ELEVA SOLICITUD A DSVCT CON NUMERO DE INCIDENTE 180115-000100</t>
  </si>
  <si>
    <t>SE REALIZA VISITA TECNICA EL DIA 28-12-17 EN LA CL 22A CON KR 19B  DONDE NO ES VIABLE IMPLEMENTAR LOS REDUCTORES DE VELOCIDAD.  SE SOLICITARA MEDIDAS DE SEÑALIZACION COMPLEMENTARIAS A DSVCT. EL DIA 18-01-15 SE SOLICITA MEDIDAS COMPLEMENTARIAS A DSVCT CON NUMERO DE INCIDENTE 180115-000097</t>
  </si>
  <si>
    <t xml:space="preserve"> SE ELEVA SOLICITUD A  DSVCT CON NUMERO DE INCIDENTE 180115-000098 EN LA KR 16 X CL 16</t>
  </si>
  <si>
    <t xml:space="preserve"> SE ELEVA SOLICITUD A  DCV CON NUMERO DE INCIDENTE 180115-000094</t>
  </si>
  <si>
    <t xml:space="preserve">  SE ELEVARA SOLICITUD DE MEDIDAS DE SEÑALIZACION COMPLEMENTARIAS A DSVCT EN LA CL 22A CON KR 19B</t>
  </si>
  <si>
    <t xml:space="preserve"> SE ELEVA SOLICITUD A  DSVCT CON NUMERO DE INCIDENTE 180115-000097 EN LA CL 22A CON KR 19B</t>
  </si>
  <si>
    <t xml:space="preserve"> SE ELEVA SOLICITUD A  DSVCT CON NUMERO DE INCIDENTE 180115-000100 EN LA  KR 19A ENTRE CL 1C  Y CL 1F</t>
  </si>
  <si>
    <t>ELEVAR SOLICITUD A DTI PARA SR-28 Y                        SR-01 EN LA DG 22 X KR 22</t>
  </si>
  <si>
    <t xml:space="preserve">SE ELEVA SOLICITUD A DTI CON NUMERO DE INCIDENTE 180115-000093 EN LA KR  22 X DG 22  </t>
  </si>
  <si>
    <t>REALIZAR DIAGNOSTICO POR PARTE DEL INGENIERO LOCAL EN KR 24 X CL 12</t>
  </si>
  <si>
    <t>REALIZAR TALLERES EN TEMAS DE MOVILIDAD</t>
  </si>
  <si>
    <t>SENSIBILIZAR A ESTUDIANTES EN TEMAS DE MOVILIDAD</t>
  </si>
  <si>
    <t>SE REALIZARON 9 TALLERES DE FORMACION CON 270 CIUDADANOS LOS DIA S 24 Y 25 DE ENERO DEL 2018 SOBRE EL TEMA : LOS CINCO ACTORES VIALES PRIORIZANDO MAS EL PEATON Y EL CICLISTA. CONCIENTIZANDOLOS EN EL USO DE PASOS SEGUROS DEL SECTOR ALEDAÑO A SU INSTITUCION EDUCATIVA. Y EL USO DE LA BICICLETA COMO MEDIO DE TRANSPORTE CON SUS ELEMENTOS DE PROTECCION RESPECTIVOS COMO LO SON EL CASCO,GUANTES, PITO Y CHALECO EN LAS HORAS DE LA NOCHE</t>
  </si>
  <si>
    <t>CONCIENTIZAR A LA COMUNIDAD DEL SECTOR SOBRE EL MAL PARQUEO EN EL BARRIO LA FAVORITA</t>
  </si>
  <si>
    <t>SE REALIZA JORNADA INFORMATIVA CON COMERCIANTES DEL SECTOR SOBRE MAL PARQUEO EN VIA .</t>
  </si>
  <si>
    <t>CONCIENTIZAR A LA COMUNIDAD DEL SECTOR SOBRE EL MAL PARQUEO EN EL BARRIO EL LISTON</t>
  </si>
  <si>
    <t>REALIZAR DIAGNOSTICO POR PARTE DEL INGENIERO LOCAL EN LA CL 22A ENTRE KR 18 B A KR 22</t>
  </si>
  <si>
    <t>CONCIENTIZAR A LA COMUNIDAD DEL SECTOR SOBRE EL MAL PARQUEO EN LA DG 4A ENTRE KR 17 Y KR 20</t>
  </si>
  <si>
    <t>SE REALIZO RECORRIDO DE VERIFICACION EL DIA 23-01-18 Y SE EVIDENCIO LA PROBLEMÁTICA SEÑALADA POR LA COMUNIDAD Y EL 26 SE REALIZA JORNADA INFORMATIVA CON COMERCIANTES DEL SECTOR CONCIENTIZANDOLOS DE LA PROBLEMÁTICA DEL MAL PARQUEO Y OBSTACULIZACION DE ANDENES PARA  ADULTO MAYOR Y PERSONAS EN CONDICION DE DISCAPACIDAD Y COMUNIDAD EN GENERAL</t>
  </si>
  <si>
    <t xml:space="preserve">CONCIENTIZAR A LA COMUNIDAD DEL SECTOR SOBRE EL MAL PARQUEO EN LA CL 19 ENTRE KR 22 Y KR 27 PLAZA DE PALOQUEMAO </t>
  </si>
  <si>
    <t>REALIZAR JORNADA INFORMATIVA Y VISITA TECNICA</t>
  </si>
  <si>
    <t xml:space="preserve">CONCIENTIZAR A LA COMUNIDAD DEL SECTOR SOBRE EL MAL PARQUEO EN LA KR 21 ENTRE CL15 Y CL 14 Y KR 20 ENTRE 13 Y 14   </t>
  </si>
  <si>
    <t>REALIZAR DIAGNOSTICO POR PARTE DEL INGENIERO LOCAL EN LA CL14   ENTRE KR 19  A KR 22</t>
  </si>
  <si>
    <t>INGRESADO AL APLICATIVO ORACLE MEDIANTE INCIDENTE No 180105-000008.</t>
  </si>
  <si>
    <t>APLICATIVO ORACLE 180105-000008.</t>
  </si>
  <si>
    <t>SE ELEVA SOLICITUD A LA DEPENDENCIA CORRESPONDIENTE PARA LA VIABILIDAD</t>
  </si>
  <si>
    <t xml:space="preserve">SE ELEVA RADICADO CON # SDM-DSC-18082-17      </t>
  </si>
  <si>
    <t xml:space="preserve"># DE RADICADO SDM-DSC-18082-17      </t>
  </si>
  <si>
    <t>AGENDAR OPERATIVOS DE CONTROL AL IEP EN LA AV CL 1 SUR ENTRE KR 24B HASTA  CL 3 SUR CON LA HERRAMIENTA SDQS BARRIO FRAGUITA</t>
  </si>
  <si>
    <t>SE RADICAN EL DIA 05/01/2018 OPERATIVOS DE CONTROL A LA IEP POR LA HERRAMIENTA SDQS CON # DE RADICADO 23212018</t>
  </si>
  <si>
    <t># DE RADICADO 23212018</t>
  </si>
  <si>
    <t>AGENDAR OPERATIVOS DE CONTROL AL IEP EN LA KR 24B  CON CL 6 SUR HASTA CL 3 SUR LA HERRAMIENTA SDQS BARRIO FRAGUITA</t>
  </si>
  <si>
    <t xml:space="preserve">SE RADICAN EL DIA 05/01/2018 OPERATIVOS DE CONTROL A LA IEP POR LA HERRAMIENTA SDQS CON # DE RADICADO 23342018 </t>
  </si>
  <si>
    <t># DE RADICADO 23342018</t>
  </si>
  <si>
    <t xml:space="preserve">AGENDAR OPERATIVOS DE CONTROL AL IEP EN LA TV 22 SUR CON CL 7 HASTA KR 24D LA HERRAMIENTA SDQS BARRIO FRAGUITA </t>
  </si>
  <si>
    <t xml:space="preserve">SE RADICAN EL DIA 05/01/2018 OPERATIVOS DE CONTROL A LA IEP POR LA HERRAMIENTA SDQS CON # DE RADICADO 23392018 </t>
  </si>
  <si>
    <t># DE RADICADO 23392018</t>
  </si>
  <si>
    <t>AGENDAR OPERATIVOS DE CONTROL AL IEP EN LA KR 25 SUR # 3-51 SUR PARQUE LA FRAGUITA</t>
  </si>
  <si>
    <t xml:space="preserve">SE RADICAN EL DIA 05/01/2018 OPERATIVOS DE CONTROL A LA IEP POR LA HERRAMIENTA SDQS CON # DE RADICADO V </t>
  </si>
  <si>
    <t># DE RADICADO 23432018</t>
  </si>
  <si>
    <t>AGENDAR OPERATIVOS DE CONTROL AL IEP EN LA CL 4 SUR CON KR 19 SUR HASTA TV 22 SUR LA HERRAMIENTA SDQS BARRIO SAN ANTONIO</t>
  </si>
  <si>
    <t xml:space="preserve">SE RADICAN EL DIA 05/01/2018 OPERATIVOS DE CONTROL A LA IEP POR LA HERRAMIENTA SDQS CON # DE RADICADO 23462018 </t>
  </si>
  <si>
    <t># DE RADICADO 23462018</t>
  </si>
  <si>
    <t>AGENDAR OPERATIVOS DE CONTROL AL IEP EN LA CL 3 SUR CON KR 19 SUR HASTA TV 22 SUR LA HERRAMIENTA SDQS BARRIO SAN ANTONIO</t>
  </si>
  <si>
    <t xml:space="preserve">SE RADICAN EL DIA 05/01/2018 OPERATIVOS DE CONTROL A LA IEP POR LA HERRAMIENTA SDQS CON # DE RADICADO 23472018 </t>
  </si>
  <si>
    <t># DE RADICADO 23472018</t>
  </si>
  <si>
    <t>AGENDAR OPERATIVOS DE CONTROL AL IEP EN LA CLL 19 SUR CON KR 21A/ CLL 20 SUR ENTRE KR 24V HASTA KR 23 Y KR 23 DESDE CLL 20 SUR HASTA CRA 24C BARRIO RESTREPO</t>
  </si>
  <si>
    <t>SE REALIZA OPERATIVO DE CONTROL EL DIA 16/01/2017</t>
  </si>
  <si>
    <t>ACTA 16/01/2017</t>
  </si>
  <si>
    <t>AGENDAR JORNADA INFORMATIVA EN LA AV PRIMERA DE MAYO CON CRA 24H</t>
  </si>
  <si>
    <t xml:space="preserve">SE AGENDA JORNADA INFORMATIVA POR IEP EN EL SECTOR </t>
  </si>
  <si>
    <t>SE REALIZA JORNADA INFORMATIVA EL DIA 25/01/2018</t>
  </si>
  <si>
    <t>ACTA 25/01/2018</t>
  </si>
  <si>
    <t>AGENDAR JORNADA INFORMATIVA EN LA AV PRIMERA DE MAYO CON CRA 25</t>
  </si>
  <si>
    <t>AGENDAR OPERATIVO DE CONTROL POR HERRAMIENTA SDQS EN LA CLL 17B SUR CON CRA 26</t>
  </si>
  <si>
    <t>SE RADICAN EL DIA 29/01/2018 OPERATIVOS DE CONTROL A LA IEP POR LA HERRAMIENTA SDQS CON # DE RADICADO 187892018</t>
  </si>
  <si>
    <t># DE RADICADO  187892018</t>
  </si>
  <si>
    <t>REALIZAR INFORME FINAL SOBRE VIABILIDAD DE IMPLEMENTACIÓN DE REDUCTORES EN LA CLL 18SUR ENTRE CRA 12C Y CRA 13</t>
  </si>
  <si>
    <t xml:space="preserve">SE ELEVA SOLICITUD CON # SDM-DSC-18082-17      </t>
  </si>
  <si>
    <t xml:space="preserve">REALIZAR INFORME FINAL SOBRE VIABILIDAD DE IMPLEMENTACIÓN DE REDUCTORES EN LA CRA 29B CON CLL 18 SUR </t>
  </si>
  <si>
    <t>SE ELEVA RADICADO CON # SDM-DSC-18086-17</t>
  </si>
  <si>
    <t># SDM-DSC-18086-17</t>
  </si>
  <si>
    <t>AGENDAR OPERATIVO EN LA AV PRIMERA DE MAYO CON CRA 10 COMPENSAR POR SDQS.</t>
  </si>
  <si>
    <t>SE RADICAN EL DIA 29/01/2018 OPERATIVOS DE CONTROL A LA IEP POR LA HERRAMIENTA SDQS CON # DE RADICADO 188102018</t>
  </si>
  <si>
    <t># DE RADICADO  188102018</t>
  </si>
  <si>
    <t xml:space="preserve">AGENDAR OPERATIVOS DE CONTROL AL IEP EN LA AV CARACAS CON CL 14 SUR COLEGIO MARIA MOTESORY CON HERRAMIENTA SDQS </t>
  </si>
  <si>
    <t>SE RADICAN EL DIA 29/01/2018 OPERATIVOS DE CONTROL A LA IEP POR LA HERRAMIENTA SDQS CON # DE RADICADO 191242018</t>
  </si>
  <si>
    <t># DE RADICADO 191242018</t>
  </si>
  <si>
    <t xml:space="preserve">AGENDAR OPERATIVOS DE CONTROL AL IEP EN LA CL 6 SUR CON KR 15A CON HERRAMIENTA SDQS </t>
  </si>
  <si>
    <t>SE RADICAN EL DIA 29/01/2018 OPERATIVOS DE CONTROL A LA IEP POR LA HERRAMIENTA SDQS CON # DE RADICADO 191412018</t>
  </si>
  <si>
    <t># DE RADICADO 191412018</t>
  </si>
  <si>
    <t xml:space="preserve">AGENDAR OPERATIVOS DE CONTROL AL IEP EN LA CL 15 SUR CON AV CARACAS CON HERRAMIENTA SDQS </t>
  </si>
  <si>
    <t>SE RADICAN EL DIA 29/01/2018 OPERATIVOS DE CONTROL A LA IEP POR LA HERRAMIENTA SDQS CON # DE RADICADO 191542018</t>
  </si>
  <si>
    <t># DE RADICADO 191542018</t>
  </si>
  <si>
    <t xml:space="preserve">AGENDAR OPERATIVOS DE CONTROL AL IEP EN LA CL 4 SUR ENTRE AV CARACAS HASTA KR 14 CON HERRAMIENTA SDQS </t>
  </si>
  <si>
    <t>SE RADICAN EL DIA 29/01/2018 OPERATIVOS DE CONTROL A LA IEP POR LA HERRAMIENTA SDQS CON # DE RADICADO 191642018</t>
  </si>
  <si>
    <t># DE RADICADO 191642018</t>
  </si>
  <si>
    <t xml:space="preserve">AGENDAR OPERATIVOS DE CONTROL AL IEP EN LA AV CARACAS CON CL 15 SUR LOS OLIVOS CON HERRAMIENTA SDQS </t>
  </si>
  <si>
    <t>SE RADICAN EL DIA 29/01/2018 OPERATIVOS DE CONTROL A LA IEP POR LA HERRAMIENTA SDQS CON # DE RADICADO 191722018</t>
  </si>
  <si>
    <t># DE RADICADO 191722018</t>
  </si>
  <si>
    <t xml:space="preserve">AGENDAR OPERTIVOS DE CONTROL CON GERENTE DE AREA Y POR PARTE DEL CLM SDQS EN LA la Calle 19 sur CON Carrera 11.
</t>
  </si>
  <si>
    <t>SE RADICAN EL DIA 29/01/2018 OPERATIVOS DE CONTROL A LA IEP POR LA HERRAMIENTA SDQS CON # DE RADICADO 192032018</t>
  </si>
  <si>
    <t># DE RADICADO 192032018</t>
  </si>
  <si>
    <t xml:space="preserve">AGENDAR OPERATIVOS DE CONTROL AL IEP EN LA KR 27 CON CL 17 SUR POR AV 1 DE MAYO CON HERRAMIENTA SDQS </t>
  </si>
  <si>
    <t>SE RADICAN EL DIA 29/01/2018 OPERATIVOS DE CONTROL A LA IEP POR LA HERRAMIENTA SDQS CON # DE RADICADO 192142018</t>
  </si>
  <si>
    <t># DE RADICADO 192142018</t>
  </si>
  <si>
    <t xml:space="preserve">AGENDAR OPERATIVOS DE CONTROL AL IEP EN LA KR 27 CON AV 1RA DE MAYO HASTA CLL 29 SUR  CON HERRAMIENTA SDQS </t>
  </si>
  <si>
    <t>SE RADICAN EL DIA 29/01/2018 OPERATIVOS DE CONTROL A LA IEP POR LA HERRAMIENTA SDQS CON # DE RADICADO 192262018</t>
  </si>
  <si>
    <t># DE RADICADO 192262018</t>
  </si>
  <si>
    <t>REALIZAR DIAGNOSTICO Y ACTUALIZAR APLICATIVO ORACLE EN LA CL 20 SUR CON KR 24</t>
  </si>
  <si>
    <t>RADICAR INCIDENTE EN HERRANIENTA ORACLE</t>
  </si>
  <si>
    <t>REALIZAR DIAGNOSTICO Y ACTUALIZAR APLICATIVO ORACLE EN LA CL 3 Y CL 4 SUR ENTRE KE 10 HASTA AV CARACAS (14)</t>
  </si>
  <si>
    <t>REALIZAR DIAGNOSTICO Y ACTUALIZAR APLICATIVO ORACLE EN LA CL 3 SUR CON KR 18A</t>
  </si>
  <si>
    <t>REALIZAR DIAGNOSTICO Y ACTUALIZAR APLICATIVO ORACLE EN LA KR 18A ENTRE CL 10 Y CL 10B SUR</t>
  </si>
  <si>
    <t>AGENDAR OPERATIVOS DE IEP CON HERRAMIENTA SDQS EN LA KR 19 CON TV 21 SUR</t>
  </si>
  <si>
    <t>SE RADICAN EL DIA 31/01/2018 OPERATIVOS DE CONTROL A LA IEP POR LA HERRAMIENTA SDQS CON # DE RADICADO 214852018</t>
  </si>
  <si>
    <t xml:space="preserve"> # DE RADICADO 214852018</t>
  </si>
  <si>
    <t>REMITIR CORREO A LA INGENIERA DE APOYO, PARA SU RESPECTIVA GESTION A NIVEL INTERNO (IMPLEMENTACION REDUCTORES DE VELOCIDAD KR. 56 CON CLL. 2)</t>
  </si>
  <si>
    <t xml:space="preserve">REMITIR LA INFORMACIÓN CORRESPONDIENTE PARA DAR RESPUESTA A LA INQUIETUD DE LA COMUNIDAD </t>
  </si>
  <si>
    <t>INFORMAR A LA COMUNIDAD DEL PROCESO Y ESTADO DE LA IMPLEMENTACIÓN SEGÚN CRONOGRAMA DE EJECUCIÓN</t>
  </si>
  <si>
    <t>CLM 16</t>
  </si>
  <si>
    <t>SE REENVIO CORREO DE LA DCV A LA PERSONERIA PARA QUE CUENTEN CON ESTA INFORMACIÓN PARA PROXIMA REUNIÓN CON LA COMUNIDAD EL 15 DE FEBRERO DEL AÑO EN CURSO.</t>
  </si>
  <si>
    <t xml:space="preserve">CORREO ELECTRONICO - ACTA 18/01/2018  </t>
  </si>
  <si>
    <t>HACER DIVULGACIÓN POR MEDIO DE CARTELERAS DE LA ALCALDIA Y BARRIO ALQUERIA CORRESPONDIENTE A LOS CICLOS SEMAFÓRICOS</t>
  </si>
  <si>
    <t xml:space="preserve">DE ACUERDO A LA SOLICITUD DE LA COMUNIDAD BARRIO ALQUERÍA, SE COMUNICA LA RESPUESTA DADA POR EL EQUIPO DE SEMÁFOROS DE LA SDM CON EL OBJETIVO DE MEJORAR LA MOVILIDAD Y EL FLUJO DEL SECTOR. </t>
  </si>
  <si>
    <t xml:space="preserve">INFORMAR A LA COMUNIDAD DEL BARRIO ALQUERIA Y ALCALDÍA, CON RESPECTO A LA SOLICITUD DE CAMBIOS EN CUANTOS A LOS CICLOS SEMAFÓRICOS PARA MITIGAR LA CONGESTIÓN DEL SECTOR </t>
  </si>
  <si>
    <t>SE REALIZO  DIVULGACIÓN EN LOS EN MEDIOS DE COMUNICACIÓN CARTELERAS DE LA ALCALDIA LOCAL  Y JAL</t>
  </si>
  <si>
    <t>ACTA DIVULGACION Y CONVOCARORIAS EN MEDIOS 18/01/2018</t>
  </si>
  <si>
    <t>REALIZAR INFORME FINAL DE LAS ACTAS DE ACEPTACION</t>
  </si>
  <si>
    <t>GESTIONAR A NIVEL INTERNO</t>
  </si>
  <si>
    <t xml:space="preserve">DAR CUMPLIMIENTO A LA SOLICITUDES DE LA COMUNIDAD </t>
  </si>
  <si>
    <t>INGENIERA</t>
  </si>
  <si>
    <t>SE DA TRAMITE A NIVEL INTERNO MEDIANTE MEMO SDM-DSC-18781-17</t>
  </si>
  <si>
    <t>SDM-DSC-18781-17</t>
  </si>
  <si>
    <t xml:space="preserve">DESARROLLO DE JORNADA INFORMATIVA DE ACUERDO A LOS REQUERIMIENTOS Y SOLICITUDES DE LA COMUNIDAD DEL BARRIO PRIMAVERA </t>
  </si>
  <si>
    <t xml:space="preserve">DESARROLLO DE JORNADA INFORMATIVO EN EL BARRIO PRIMAVERA CON EL FIN DE DISMINUIR LA PROBLEMÁTICA DE INVASIÓN DE ESPACIO PÚBLICO DEL SECTOR </t>
  </si>
  <si>
    <t>DISMINUIR LA PROBLEMÁTICA DE IEP</t>
  </si>
  <si>
    <t xml:space="preserve">SE DESARROLLARA JORNADA INFORMATIVA DE ACUERDO A LOS REQUERIMIENTOS Y SOLICITUDES DE LA COMUNIDAD </t>
  </si>
  <si>
    <t>INCENTIVAR EL USO DE LA BICI</t>
  </si>
  <si>
    <t>CLM-16</t>
  </si>
  <si>
    <t xml:space="preserve">SE DESARROLLO JORNADA INFORMATIVA CON BICI USUARIOS </t>
  </si>
  <si>
    <t>DESARROLLO DE JORNADAS INFORMATIVAS POR INVACION DE ESPACIO PÚBLICO MAL PARQUEO</t>
  </si>
  <si>
    <t>SE DESARROLLO JORNADA INFORMATIVA Y DE SENCIBILIZACION CON ESTUDIANTES  Y CIUDADANOS QUIENES ESTACIONAN EN VÍA</t>
  </si>
  <si>
    <t>SE DA TRAMITE MEDIANTE LA 
HERRAMIENTA ORACLE CON EL 
INCIDENTE No 180131-000078</t>
  </si>
  <si>
    <t>INCIDENTE No 180131-000078</t>
  </si>
  <si>
    <t>REMITIR ACTA A LOS FUNCIONARIOS DE PERSONERÍA DE ACUERDO A LA REUNION SOSTENIDA , PARA REALIZAR EL SEGUIMIENTO DE LOS COMPROMISOS TANTO DE LA COMUNIDAD COMO DE ALCALDÍA</t>
  </si>
  <si>
    <t xml:space="preserve">CONTEXTUALIZAR A FUNCIONARIOS DE PERSONERIA Y REMITIR ACTA DE ENCUENTRO COMUNITARIO </t>
  </si>
  <si>
    <t xml:space="preserve">SE ESTABLECIO CONTACTO CON FUNCIONARIA DE PERSONERIA Y SE ENVIO CORREO </t>
  </si>
  <si>
    <t xml:space="preserve">CORREO ELECTRONICO  </t>
  </si>
  <si>
    <t xml:space="preserve">CONVOCAR ENCUENTRO COMUNITARIO </t>
  </si>
  <si>
    <t xml:space="preserve">ARTICULACION CON GESTOR DE TRANSMILENIO PARA AGENDAR VEHICULO DE PERSONALIZACIÓN </t>
  </si>
  <si>
    <t>REALIZAR ARTICULACION CON GESTOR DE TRANSMILENIO</t>
  </si>
  <si>
    <t xml:space="preserve">SE REALIZO ARTICULACION CON GESTOR DE TRANSMILENIO PARA GESTIONAR VAN DE PERSONALIZACIÓN </t>
  </si>
  <si>
    <t xml:space="preserve">REALIZAR INFORME FINAL Y ACTAS DE ACEPTACIÓN </t>
  </si>
  <si>
    <t xml:space="preserve">DESARROLLAR JORNADAS INFORMATIVAS EN EL BARRIO MUZU </t>
  </si>
  <si>
    <t>SOLICITUD DE OPERATIVOS Y JORNADAS INFORMATIVAS  POR IEP EN LA KRA 5 ENTRE CLL 6 C Y CLL 6 D  Y SOLICITUD DE GESTION PARA LA POSTURA DE UNA REJULLA DEL ACUEDUCTO ROBADA EN LA VIA. TRANSITO VEHICULAR Y PELIGRO EN MATERIA DE SEGURIDAD VIAL PARA PEATONES</t>
  </si>
  <si>
    <t>EL CLM SOLICITARA AL ACUEDUCTO LA RESPECTIVA INSTALACIÓ DE LA REJILLA Y ELEVARA EL OPERATIVO POR IEP, SE ENVIA VIA MAIL LA SOLICITUD AL ACUEDUCTO EL DIA 15 DE ENERO DE 2018 Y SE REALIZA JORNADA INFORMATIVA POR IEP EN LA ZONA EL DIA 10 DE ENRO DE 2018</t>
  </si>
  <si>
    <t xml:space="preserve">ACTAS Y LISTADOS COMO EVIDENCIA Y MAIL ADJUNTO AL ACTA DEL RESPECTIVO ENCUENTRO </t>
  </si>
  <si>
    <t xml:space="preserve">EL CLM SOLICITARA AL ACUEDUCTO LA RESPECTIVA INSTALACIÓ DE LA REJILLA POR SEGURIDAD VIAL, SE ENVIA MAIL DE LA SOLICITUD AL ACUENDUCTO EL DIA 15 DE ENERO DE 2018 PARA FINES PERTINENTES. </t>
  </si>
  <si>
    <t xml:space="preserve">ACTAS Y LISTADO COMO EVIDENCIA Y MAIL ENVIADO.  </t>
  </si>
  <si>
    <t xml:space="preserve">ENERO </t>
  </si>
  <si>
    <t xml:space="preserve">ELEVAR RESPUESTA DE RESULTADOS DE LA SOCIALIZACÓN DIA 1 A LA DCV </t>
  </si>
  <si>
    <t xml:space="preserve">ENTREGA POR PARTE DE LA INGENIERA AL CLM EL RADICADO CORRESPONDIENTE PARA EL CIERRE DE LA APT DEL RESULTADO DE LA SOCIALIZACIÓN </t>
  </si>
  <si>
    <t xml:space="preserve">ACTAS Y LISTADOS DE LA SOCIALIZACIÓN  COMO EVIDENCIA </t>
  </si>
  <si>
    <t>DESARROLLO DE TALLERES EL 22 DE FEBRERO DEL 2018</t>
  </si>
  <si>
    <t xml:space="preserve">DESARROLLO DE TALLERES EN MATERIA DE SEGURIDAD VIAL Y COMPONENTE TU LLAVE </t>
  </si>
  <si>
    <t xml:space="preserve">EL CLM CIERRA EL COMPROMISO GENERADO DEBIDO A QUE LA FUNCIONARIA MARTAH MONICA TORRES CANCELA LA ACTIVIDAD HASTA NUEVA ORDEN </t>
  </si>
  <si>
    <t xml:space="preserve">ACTA Y MAIL DE CANCELACION COMO EVIDENCIA </t>
  </si>
  <si>
    <t xml:space="preserve">EN EL MARCO DEL PLNA DE CHOQUE CANDELARIA (COCIALIZACIÓN BANDAS EN AGREGADO) LA COMUNIDAD LE SOLICITA AL CLM OTRAS ACCIONES COMO JORNADAS INFORMATIVAS Y OPERATIVOS POR IEP EN LA CLL 12 C CON KRA 5 </t>
  </si>
  <si>
    <t xml:space="preserve">DESARROLLO DE JORNADAS INFORMATIVAS Y AGENDAMIENTO DE OPERATIVOS POR IEP </t>
  </si>
  <si>
    <t>ACTA Y LISTADO COMO EVIDENCIA</t>
  </si>
  <si>
    <t xml:space="preserve">EN EL MARCO DEL PLNA DE CHOQUE CANDELARIA (COCIALIZACIÓN BANDAS EN AGREGADO) LA COMUNIDAD LE SOLICITA AL CLM OTRAS ACCIONES COMO JORNADAS INFORMATIVAS Y OPERATIVOS POR IEP EN LA CLL 12 CON KRA 4 </t>
  </si>
  <si>
    <t xml:space="preserve">ELEVAR RESPUESTA DE RESULTADOS DE LA SOCIALIZACÓN DIA 2 A LA DCV </t>
  </si>
  <si>
    <t xml:space="preserve">EN EL MARCO DEL PLNA DE CHOQUE CANDELARIA (COCIALIZACIÓN BANDAS EN AGREGADO) LA COMUNIDAD LE SOLICITA AL CLM OTRAS ACCIONES COMO JORNADAS INFORMATIVAS Y OPERATIVOS POR IEP EN LA KRA 9 N 11 - 63 </t>
  </si>
  <si>
    <t xml:space="preserve">EN EL MARCO DEL PLNA DE CHOQUE CANDELARIA (COCIALIZACIÓN BANDAS EN AGREGADO) LA COMUNIDAD LE SOLICITA AL CLM OTRAS ACCIONES COMO JORNADAS INFORMATIVAS Y OPERATIVOS POR IEP EN CALLE 12 B CON KRA 10 BARRIO LA CATEDRAL </t>
  </si>
  <si>
    <t xml:space="preserve">EN EL MARCO DEL PLNA DE CHOQUE CANDELARIA (COCIALIZACIÓN BANDAS EN AGREGADO) LA COMUNIDAD LE SOLICITA AL CLM OTRAS ACCIONES COMO TALLERES EN MATERIA DE SEGURIDAD VIAL PARA LOS CONDUCTORES DE MOTOCICLETAS DE LA ENTIDAD 472 </t>
  </si>
  <si>
    <t xml:space="preserve">DESARROLLAR TALLERES EN MATERIA DE SEGURIDAD VIAL </t>
  </si>
  <si>
    <t xml:space="preserve">ELEVAR RESPUESTA DE RESULTADOS DE LA SOCIALIZACÓN DIA 3 A LA DCV </t>
  </si>
  <si>
    <t xml:space="preserve">EN EL MARCO DEL PLNA DE CHOQUE CANDELARIA (SOCIALIZACIÓN BANDAS EN AGREGADO) LA COMUNIDAD LE SOLICITA AL CLM OTRAS ACCIONES COMO JORNADAS INFORMATIVAS Y OPERATIVOS POR IEP EN LA CALLE 12 B N 4 - 95 </t>
  </si>
  <si>
    <t xml:space="preserve">SOLICITUD DE OPERATIVOS POR IEP EN LA CRA 9 CON CLL 1, 2 Y 3 Y SOLICITUD DE DEMARCACION EN EL SEMAFORO DE BOMBEROS </t>
  </si>
  <si>
    <t xml:space="preserve">REALIZAR RECORRIDO TECNICO PARA SOLICITAR LA SEÑALIZACION </t>
  </si>
  <si>
    <t>REALIZAR SOCIALIZACION  C.N.T CON LA COMUNIDAD DEL SECTOR DE LA CL 48 B SUR # 5 F 30 BOSQUES DE LA HACIENDA EL 27 DE ENERO DE 2018</t>
  </si>
  <si>
    <t>SOLICITAR REDUCTORES DE VELOCIDAD EN LA CALLE 34B CON CARRERA 12BIS</t>
  </si>
  <si>
    <t xml:space="preserve">REALIZAR RECORRIDO TECNICO PARA SOLICITAR LA IMPLEMENTACION </t>
  </si>
  <si>
    <t>REDUCIR ACCIDENTALIDAD</t>
  </si>
  <si>
    <t xml:space="preserve">RADICAR POR SDQS MANTENIMIENTO DE LA EN LA DIRECCION DE CARRERA 24 CON CALLE 23 </t>
  </si>
  <si>
    <t xml:space="preserve">RADICAR POR SDQS MANTENIMIENTO DE LA VIA EN LA DIRECCION DE CARRERA 24 CON CALLE 23 </t>
  </si>
  <si>
    <t>REDUCCIR ACCIDENTALIDAD Y CONGESTION VEHICULAR</t>
  </si>
  <si>
    <t>SE RADICA POR LA SDQS LA SOLICITUD DEL ARREGLO DE LA VIA CON NUMERO DE RADICADO 128602018 DEL DIAS 22 DE ENERO DEL 2018</t>
  </si>
  <si>
    <t>SOLICITAR SEÑALES SR 28 PARA DIAGONAL 48K BIS CON CARRERA 5X</t>
  </si>
  <si>
    <t xml:space="preserve">REDUCIR PARQUEO EN LA ZONA </t>
  </si>
  <si>
    <t>SE ENVIARA AL GERENTE DE INFORMACION DE LOS DESVIOS  PARA PMT</t>
  </si>
  <si>
    <t>REDUCIR PASO VEHICULAR  DE BUSES DE SITP POR SEGURIDAD VIAL</t>
  </si>
  <si>
    <t xml:space="preserve">LA ING LID DE PEÑA REALIZA SOLICITUD POR CORREO ELECTRONICO AL GERENTE DE AREA Y PERSONA ENCARGAD DE PMT PARA DARLE GESTION AL TEMA </t>
  </si>
  <si>
    <t xml:space="preserve">CORREO ELECTRONICO ENVIADO POR INGENIERA DE APOYO </t>
  </si>
  <si>
    <t>REALIZAR RECORRID TECNICO PARA SOLICITAR INTERSECCION SEMAFORICA EN LA CL 48 B BIS SUR CON KR 5 U Y DG 48 Y SUR CON TV  5 U</t>
  </si>
  <si>
    <t>RADICAR POR SDQS ARREGLO DE LAS VIAS DE ACCESO AL BARRIO BOSQUES DE LA HACIENDA</t>
  </si>
  <si>
    <t>RADICAR POR SDQS ARREGLO DE LAS VIAS DE ACCESO AL BARRIO BOSQUES DE LA HACIENDA CL 49 B CON KR 5 F</t>
  </si>
  <si>
    <t>LA ENTIDAD ENCARGADA DEL SECTOR REALICE ARREGLO DE VIAS DE ACCESO PARA MEJOR MOVILIDAD.</t>
  </si>
  <si>
    <t>SE SOLICITA EL ARREGLO DE LA VIA EN LA CL 49 B CON KR 5 F    RADICADO EN SDQS NUMERO 190062018</t>
  </si>
  <si>
    <t>SE ENVIAN EVIDENCIAS VIA EMAIL</t>
  </si>
  <si>
    <t>SE REALIZA LLAMADA TELEFONICA Y SE CONFIRMA TALLER 16/01/2018</t>
  </si>
  <si>
    <t>LLAMADA TELEFONICA  WALTER HERNANDEZ  3107636140</t>
  </si>
  <si>
    <t>SE REALIZA TALLER DE SENSIBILIZACION EN EL COLEGIO 16/01/2018</t>
  </si>
  <si>
    <t xml:space="preserve"> JORNADA INFORMATIVA 22/1/2018 RADICADO NUMERO 130572018</t>
  </si>
  <si>
    <t xml:space="preserve">ING TECNICO </t>
  </si>
  <si>
    <t>SE REALIZA RECORRIDO TECNICO CON EL ING DE APOYO EL DIA 25/01/2018</t>
  </si>
  <si>
    <t xml:space="preserve">SE SABIA DE ANTE MANO Q LOS DISPOSITIVOS YA ESTABAN IMPLEMENTADOS ASI QUE SE REALIZO RECORRIDO DE VERIFICACION </t>
  </si>
  <si>
    <t xml:space="preserve">JORNADA INFORMATIVA IEP  EN LA CLL 67 C SUR #18N -25 JUAN PABLO SEGUNDO I SECTOR </t>
  </si>
  <si>
    <t>SE REALIZA JORNADA INFORMATIVA 19/01/2018</t>
  </si>
  <si>
    <t xml:space="preserve">EXPONER LA PROBLEMÁTICA EN LA PROXIMA COMISION DE MOVILIDAD DEL MES DE ENERO </t>
  </si>
  <si>
    <t>SE EXPONE PROBLEMÁTICA DE INFORMALIDAD EN LA COMISION DE MOVILIDAD EL  31/01/2018</t>
  </si>
  <si>
    <t xml:space="preserve">GESTIONAR OP VIA PARAISO EN VIA VISTA HERMOSA POR IEP </t>
  </si>
  <si>
    <t>RADICADO No 115082018</t>
  </si>
  <si>
    <t xml:space="preserve">SOLICITAR INFORMACION DE OPERATIVOS DE CONTROL EN EL SECTOR ACAPULCO  POR IEP PARA ENTREGAR EN LA PROXIAM REUNION </t>
  </si>
  <si>
    <t xml:space="preserve">SE SOLICITA INFORMACION AL ING JULIO CESAR ARIAS VIA EMAIL </t>
  </si>
  <si>
    <t xml:space="preserve">SOLICITAR INFORMACION DEL OFICIO ANEXO EN LA SDM( DTI) PARA LA PROXIAM REUNION  </t>
  </si>
  <si>
    <t>SE ENVIAS SOLICITUD DE INFORMACION AL ING JUAN CARLOS CASTRO DE LA DTI VIA CORREO EL DIA 29/01/2018</t>
  </si>
  <si>
    <t>OFIICIAR A DCV MOSTRANDO RESULTADOS</t>
  </si>
  <si>
    <t>ing apoyo</t>
  </si>
  <si>
    <t>OFICIO NUMERO 6535</t>
  </si>
  <si>
    <t>TALLERES DE SENSIBILIZACIÓN EN EL SECTOR</t>
  </si>
  <si>
    <t>TALLERES D SENSIBILIZACIÓN EN EL SECTOR</t>
  </si>
  <si>
    <t>SE REALIZAN 15 TALLERES DE SENSIBILIZACION EN EL COLEGIO SOTAVENTO EL 25/01//2018</t>
  </si>
  <si>
    <t>PRESENTACIÓN Y MATERIAL POP</t>
  </si>
  <si>
    <t>SE REALIZA ENTREGA DE MATERIAL POP EN TALLERES Y SE REALIZA PRESENTACION EL DIA 25/01/2018</t>
  </si>
  <si>
    <t>RECORRIDO TÉCNICO PARA VIABILIDAD DE SEÑALIZACIÓN. CL 60A#77-33 SUR SAN ISIDRO 2DO SECTOR. SR MANUEL BENAVIDES 3219505620</t>
  </si>
  <si>
    <t xml:space="preserve">RECORRIDO TÉCNICO PARA VIABILIDAD DE SEÑALIZACIÓN </t>
  </si>
  <si>
    <t xml:space="preserve">TALLERES PARA ADULTOS Y NIÑOS. JESICA VELA 3142098401-7910830 </t>
  </si>
  <si>
    <t xml:space="preserve">TALLERES PARA ADULTOS Y NIÑOS </t>
  </si>
  <si>
    <t>ENCUENTRO COMUNITARIO EN EL SECTOR SAN FERNANDO. ARSENIO SANDOVAL. 3102291085</t>
  </si>
  <si>
    <t>ENCUENTRO COMUNITARIO EN EL SECTOR. ARSENIO SANDOVAL. 3102291085</t>
  </si>
  <si>
    <t>SE REALIZA ENCUENTRO COMUNITARIO EN EL SECTOR EL 23/01/2018</t>
  </si>
  <si>
    <t>ENCUENTRO COMUITARIO EN EL SECTOR MILLÁN. JULIO CHINZA. 3102325702</t>
  </si>
  <si>
    <t>ENCUENTRO COMUITARIO EN EL SECTOR. JULIO CHINZA. 3102325702</t>
  </si>
  <si>
    <t>REALIZAR JORNADA INFORMATIVA EN EL SECTOR 3 REYES. GUIDO BASTIDAS 3094231. CL 62I-63 CON KR77C</t>
  </si>
  <si>
    <t>SE REALIZA JORNADA INFORMATIVA 31/01/2018</t>
  </si>
  <si>
    <t>GESTIONAR  RESPUESTA  DEL TEMA CON TM FRECUENCIAS Y COBERTURAS SECTORES JERUSALEN TANQUE Y BRISAS DEL VOLADOR CALLE 70 SUR #22-05</t>
  </si>
  <si>
    <t xml:space="preserve">GESTIONAR  RESPUESTA  DEL TEMA CON TM FRECUENCIAS Y COBERTURAS </t>
  </si>
  <si>
    <t xml:space="preserve">RECORRIDO TECNICO PARA VIABILIDAD DE REDUCTORES DE VELOCIDAD EN LA DG 67 A #19 D Y DG 65C #19 D SECTOR SAUCES </t>
  </si>
  <si>
    <t>SE REALIZA RECORRIDO TECNICO PARA VIABILIDAD DE SEÑALIZACION  DG 67 A #19 D Y DG 65C #19 D SECTOR SAUCES 25/01/2018</t>
  </si>
  <si>
    <t>REALIZAR JORNADA INFORMATIVA EN EL SECTOR MILLAN DG 66#19A -93 KR 19 B #66A a LA 65</t>
  </si>
  <si>
    <t xml:space="preserve">REALIZAR JORNADA INFORMATIVA EN EL SECTOR SAN FERNANDO VIA COMERCIAL  CARGA- DESCARGA </t>
  </si>
  <si>
    <t xml:space="preserve">REALIZAR JORNADA INFORMATIVA EN EL SECTOR SAN FERNANDO  CARGA- DESCARGA </t>
  </si>
  <si>
    <t>RECORRIDO TECNICO PARA VIABILIDAD DE SEÑALIZACION EN LA SECTOR SAN FRANCISCO DG 64 B SUR #19</t>
  </si>
  <si>
    <t>SE REALIZA RECORRIDO TECNICO PARA VIABILIDAD DE SEÑALIZACION EN LA SECTOR SAN FRANCISCO DG 64 B SUR #19 EL 25/01/2018</t>
  </si>
  <si>
    <t xml:space="preserve">MOSTRAR  COMUNICACIÓN CON DTI PARA  SEGUIR CONDUCTO REGULAR </t>
  </si>
  <si>
    <t>RECORRIDO TECNICO PARA VIABILIDAD DE SEÑALIZACION EN LA SECTOR LA ESPERANZA VIA PRINCIPAL  SR. ASDRUAL 3204906655</t>
  </si>
  <si>
    <t>SE REALIZA RECORRIDO TECNICO PARA VIABILIDAD DE SEÑALIZACION EN LA SECTORLA ESPERANZA VIA PRINCIPAL  SR. ASDRUAL 3204906655 25/01/2018</t>
  </si>
  <si>
    <t xml:space="preserve">OFICIAR A DCV MEDIANTE ORACLE PARA EVALUAR LA VIABILIDAD TECNICA DG 65C # HASTA LA KR 19 B </t>
  </si>
  <si>
    <t xml:space="preserve">OFICIAR MEDIANTE ORACLE PARA EVALUAR LA VIABILIDAD TECNICA DG 65C # HASTA LA KR 19 B </t>
  </si>
  <si>
    <t>OFICIAR A DCV MEDIANTE ORACLE PARA EVALUAR LA VIABILIDAD TECNICA DG 67A ENTRE KR 19D Y 19B</t>
  </si>
  <si>
    <t>OFICIAR MEDIANTE ORACLE PARA EVALUAR LA VIABILIDAD TECNICA DG 67A ENTRE KR 19D Y 19B</t>
  </si>
  <si>
    <t xml:space="preserve">OFICIARA DCV MEDIANTE ORACLE PARA EVALUAR LA VIABILIDAD TECNICA JERUSALEM LA ESPERANZA DG70 SUR ENTRE KR 45 B BIS Y 45 </t>
  </si>
  <si>
    <t xml:space="preserve">OFICIAR MEDIANTE ORACLE PARA EVALUAR LA VIABILIDAD TECNICA JERUSALEM LA ESPERANZA DG70 SUR ENTRE KR 45 B BIS Y 45 </t>
  </si>
  <si>
    <t xml:space="preserve">OFICIAR A DTI ORACLE PARA EVALUAR LA VIABILIDAD TECNICA DG 64 B SUR ENTRE CR 19 Y  19 D </t>
  </si>
  <si>
    <t xml:space="preserve">GESTIONAR ENCUENTRO COMUNITARIO CON CANDELARIA LA NUEVA </t>
  </si>
  <si>
    <t xml:space="preserve">REUNION DE COMISION 28/02/218  CONVOCAR A IDU, UMV Y FDL TEMA MALLA VIA </t>
  </si>
  <si>
    <t>JORNADA INFORMATIVA IEP TV 65 CON 59 CAMILO RIVERA 3016041548</t>
  </si>
  <si>
    <t xml:space="preserve">JORNADA INFORMATIVA IEP EN SECTOR MONTERREY KR 15 CALL 74C ,76 CON CLL 75 B ENTRE 14A Y 15 </t>
  </si>
  <si>
    <t>LOCALIDAD</t>
  </si>
  <si>
    <t xml:space="preserve">TOTAL  </t>
  </si>
  <si>
    <t>EJECUCION DE ACCIONES</t>
  </si>
  <si>
    <t>FALTAN</t>
  </si>
  <si>
    <t>PORCENTAJE CUMPLIDO</t>
  </si>
  <si>
    <t>TOTAL</t>
  </si>
  <si>
    <t>USAQUEN</t>
  </si>
  <si>
    <t>1. IEP/MAL PARQUEO</t>
  </si>
  <si>
    <t>CHAPINERO</t>
  </si>
  <si>
    <t>2. ARREGLO DE VIAS</t>
  </si>
  <si>
    <t>SANTA FE</t>
  </si>
  <si>
    <t>3. SEÑALIZACION</t>
  </si>
  <si>
    <t>SAN CRISTOBAL</t>
  </si>
  <si>
    <t>4. MANTENIMIENTO A SEÑALES</t>
  </si>
  <si>
    <t>USME</t>
  </si>
  <si>
    <t>5. CIERRE VIALES POR EVENTO</t>
  </si>
  <si>
    <t>TUNJUELITO</t>
  </si>
  <si>
    <t>6. SEMAFORIZACION</t>
  </si>
  <si>
    <t>BOSA</t>
  </si>
  <si>
    <t>7. CAMBIO DE SENTIDO</t>
  </si>
  <si>
    <t>KENEDY</t>
  </si>
  <si>
    <t>8. TRANSMILENIO</t>
  </si>
  <si>
    <t>FONTIBON</t>
  </si>
  <si>
    <t>9. SITP</t>
  </si>
  <si>
    <t>ENGATIVA</t>
  </si>
  <si>
    <t>10. RUTAS DE TRANSPORTE</t>
  </si>
  <si>
    <t>SUBA</t>
  </si>
  <si>
    <t>11. INFORMACION SOBRE SDM</t>
  </si>
  <si>
    <t>BARRIOS UNIDOS</t>
  </si>
  <si>
    <t>12. CAPACITACIONES</t>
  </si>
  <si>
    <t>TEUSAQUILLO</t>
  </si>
  <si>
    <t>13. BICITAXIS Y TRANSPORTE INFORMAL</t>
  </si>
  <si>
    <t>MARTIRES</t>
  </si>
  <si>
    <t>14. PUENTE PEATONAL</t>
  </si>
  <si>
    <t>ANTONIO NARIÑO</t>
  </si>
  <si>
    <t>15. ACCIDENTALIDAD</t>
  </si>
  <si>
    <t>PUENTE ARANDA</t>
  </si>
  <si>
    <t>16. PMT</t>
  </si>
  <si>
    <t>CANDELARIA</t>
  </si>
  <si>
    <t>17. BAHIAS</t>
  </si>
  <si>
    <t>RAFAEL URIBE</t>
  </si>
  <si>
    <t xml:space="preserve">18.  REGISTRO DE PERSONAS EN CONDICIÓN DE DISCAPACIDAD </t>
  </si>
  <si>
    <t>CIUDAD BOLIVAR</t>
  </si>
  <si>
    <t>19. OTRAS SOLICITUDES</t>
  </si>
  <si>
    <t>SUMAPAZ</t>
  </si>
  <si>
    <t>CL 150 ENTRE AUTOPISTA NORTE Y KR 16. DIAGNÓSTICO DE LA VISITA: La Cl 150 pertenece a la malla vial intermedia de la ciudad entre la AK 19 y la autopista norte, se encuentra construida en asfalto en buen estado, con 8 mts aproximadamente de ancho, opera en doble sentido, sin demarcación, con pérdida de reductores de velocidad tipo estoperol, presencia de ruta del SITP y paradero, se observan señales dúplex SP-48/SR-30-30 (zona deportiva / velocidad máxima 30Km/h), SP-47/SR-30-30 (zona escolar / velocidad máxima 30Km/h), SR-28 a ambos costados de la Cl 150. En la bocacalle con la AK 19 se observa demarcación de sendero peatonal, línea de pare y flechas direccionales. En la Cl 150 con Autopista norte se encuentra la Estación de Transmilenio Calle 146, por lo cual se estacionan varios bicitaxis con motor que circulan a altas velocidades, a pesar de la presencia de parque y presencia de señales SR-30-30 (30Km/h). 
Entre la Kr 16 y la AK 19, la Cl 150 pertenece a la malla vial local construida en asfalto en regular estado, con 8m aproximadamente de ancho, opera en doble sentido, sin demarcación, también con presencia de parque y bicitaxis con motor a altas velocidades, se evidencia señal dúplex SP-46/SR-30-30 (peatones en la vía / velocidad máxima 30Km/h). REQUERIMIENTO: Dado lo encontrado en la visita y la presencia de parques sobre la Cl 150 se solicita a la DCV evaluar la implementación de reductores de velocidad más restrictivos. CL 148 ENTRE AUTOPISTA NORTE Y AK 19:     DIAGNÓSTICO DE LA VISITA: La Cl 148 pertenece a la malla vial local de la ciudad entre la AK 19 y la autopista norte, se encuentra construida en asfalto en buen estado, con 8m aproximadamente de ancho, opera en doble sentido, con demarcación deteriorada, de línea de borde, línea central de camellón, sendero peatonal, línea de pare, flechas direccionales, se observan señales dúplex SP-48/SR-30 (zona deportiva / velocidad máxima 30Km/h), SR-28 a ambos costados de la Cl 148. Al momento de la visita se identifican algunos vehículos que se desplazan a altas velocidades.  En la base de datos de la DSC se encuentra que mediante el memorando SDM-DCV-70951-17, de mayo de 2017, la DCV informa: (ASUNTO: Derecho de petición. Solicitud estudio, diseño e instalación de reductores de velocidad; REFERENCIA: SDM-57742-17) […] Calle 148 con Carrera 21 - Reductores de Velocidad y Carrera 21 No. 172-28 Jardín Infantil- Señalización de zonas escolares, Es importante precisar que la ubicación del Jardín Infantil corresponde a la Carrera 21A entre Calles 172 y 172A. Al respecto se informa, que se incluyó dentro de las bases de compromisos de la Entidad la actualización de los diseños EX_01_120_1560_10 y MV_01_033_1560_10, respectivamente, donde se  evaluarán medidas de pacificación del tránsito y señalización tanto vertical como horizontal, acorde con las condiciones operativas y de movilidad del sitio. Así mismo, una vez se cuente con dichas actualizaciones, ésta Dependencia programará su implementación.”
REQUERIMIENTO: Dado lo encontrado en la visita y la presencia de parque sobre la Cl 148 se solicita a la DCV informar acerca del estado de avance del memorando SDM-DCV-70951-17.</t>
  </si>
  <si>
    <t>DIAGNÓSTICO DE LA VISITA: La Cl 120A pertenece a la malla vial local de la ciudad, se encuentra construida en concreto en regular estado, con 6m aproximadamente de ancho y un sobre ancho de vía entre la Kr 5 y la Kr 6 de 2 metros adicionales aproximadamente, en el que se estacionan vehículos, presenta alta pendiente, opera en sentido único de circulación oriente - occidente, sin demarcación y sin presencia de transporte público. Al momento de la visita se observa estacionamiento a ambos costados de la vía a pesar de las señales SR-28 presentes a ambos costados de la Cl 120A. REQUERIMIENTO: Dado lo encontrado en la visita se solicita al CLM efectuar campañas informativas.</t>
  </si>
  <si>
    <t>SE REALIZARON LAS SOCIALIZACIONES EL 2 Y 14 DE FEBRERO DEL 2018</t>
  </si>
  <si>
    <t xml:space="preserve"> DIAGNÓSTICO DE LA VISITA: La Kr 6 es una vía local que opera en doble sentido, está construida en asfalto en buen estado con un ancho de 7 metros aproximadamente, sin presencia de transporte público, con flujo vehicular bajo, vía de acceso a edificios con demarcación de línea central y reductor de velocidad tipo resalto. Al costado oriental, frente al edificio con placa 125-20, se observa bahía con 12 cupos de estacionamiento, con código de identificación vial 50008606 y PK_ID_bahia: 91100551, según página mapas.bogota.gov.co. Al momento de la visita se encuentran 3 vehículos parqueados. El centro local informa que ha realizado en varias oportunidades jornadas de sensibilización en el sector y que en recorrido con el DADEP, éste informa que la bahía no está autorizada, por lo cual se solicita señalización SR-28. REQUERIMIENTO: Dado lo encontrado en campo, se solicita a la DTI realizar el estudio para la viabilidad de la implementación de señales SR-28.</t>
  </si>
  <si>
    <t xml:space="preserve"> DIAGNÓSTICO DE LA VISITA: La Kr 17A y la Cl 102 son vías locales, sin presencia de transporte público con flujo vehicular bajo. La Kr 17A se encuentra construida en asfalto en regular estado con un ancho de 9 metros aproximadamente, opera en doble sentido de circulación, con demarcación deteriorada de línea central de camellón, pictogramas de zona escolar, senderos peatonales, línea de pare, flechas direccionales, pérdida de reductores de velocidad tipo estoperol, y reducción de calzada a la altura de la Cl 102; se observan señales dúplex SP-48/SR-30 (zona deportiva / velocidad máxima 30Km/h), SR-01 que da prioridad a la Cl 102 y SR-28 a ambos costados de la Kr 17A. La Cl 102 se encuentra construida en asfalto en buen estado con un ancho de 10 metros aproximadamente, opera en sentido único de circulación occidente - oriente, sin demarcación hacia el costado oriental de la intersección y hacia el occidente demarcación deteriorada de pictogramas de zona escolar, velocidad máxima de 30 Km/h, senderos peatonales, flechas direccionales, pérdida de reductores de velocidad tipo estoperol y reducción de calzada. REQUERIMIENTO: Dado lo encontrado en la visita y la presencia de parque en la intersección, se solicita a la DCV evaluar la implementación de reductores de velocidad más restrictivos y mantenimiento de la señalización existente.</t>
  </si>
  <si>
    <t xml:space="preserve"> DIAGNÓSTICO DE LA VISITA: La Kr 14 pertenece a la malla vial local de la ciudad, adyacente al Canal Cedro es vía cerrada, está construida en asfalto en regular estado con un ancho de 13 metros aproximadamente, sin presencia de transporte público, con flujo vehicular bajo, vía de acceso a edificios con demarcación de línea central de camellón, flechas direccionales y reductores de velocidad tipo estoperol. Se observa señalización vertical dúplex SP-47/SR-30 (zona escolar / velocidad máxima 30Km/h), SR-28 al costado occidental y “VIA CERRADA”. Al momento de la visita se encuentran 4 vehículos parqueados. REQUERIMIENTO: Dado lo encontrado en campo, se solicita a la DTI realizar el estudio para la viabilidad de la implementación de señales SR-28 sobre la Kr 14 entre Cl 152A y AC 153.</t>
  </si>
  <si>
    <t>febrero</t>
  </si>
  <si>
    <t>JORNADA INFORMATIVA AUTO NORTE CON 187 EN MARANTA                   OPERATIVO DE CONTROL PARA BICITAXIS AUTO NORTE</t>
  </si>
  <si>
    <t>AGENDAR OPERATIVOS DE CONTROL Y JORNADAS INFORMATIVAS</t>
  </si>
  <si>
    <t>SE ELEVA LA SOLICITUD DE OPERATIVO DE CONTROL A TRAVES DE LA PLATAFORMA SDQS #  453192018 SE REALIZO LA JORNADA INFORMATIVA EL 16 DE FEBRERO DEL 2018</t>
  </si>
  <si>
    <t>SE SOLICITARA A LA DCV REDUCTORES DE VELOCIDAD EN LA CALLE 150 ENTRE KR 16 Y AUTO NORTE</t>
  </si>
  <si>
    <t>SE ESPERA CONCEPTO TECNICO</t>
  </si>
  <si>
    <t>INGENIERO DE APOYO</t>
  </si>
  <si>
    <t>Incidente No. 180122-000093.                   CONCEPTO TECNICO 01-550</t>
  </si>
  <si>
    <t>DIAGNÓSTICO DE LA VISITA: La Cl 150 pertenece a la malla vial intermedia de la ciudad entre la AK 19 y la autopista norte, se encuentra construida en asfalto en buen estado, con 8 mts aproximadamente de ancho, opera en doble sentido, sin demarcación, con pérdida de reductores de velocidad tipo estoperol, presencia de ruta del SITP y paradero, se observan señales dúplex SP-48/SR-30-30 (zona deportiva / velocidad máxima 30Km/h), SP-47/SR-30-30 (zona escolar / velocidad máxima 30Km/h), SR-28 a ambos costados de la Cl 150. En la bocacalle con la AK 19 se observa demarcación de sendero peatonal, línea de pare y flechas direccionales. En la Cl 150 con Autopista norte se encuentra la Estación de Transmilenio Calle 146, por lo cual se estacionan varios bicitaxis con motor que circulan a altas velocidades, a pesar de la presencia de parque y presencia de señales SR-30-30 (30Km/h). 
Entre la Kr 16 y la AK 19, la Cl 150 pertenece a la malla vial local construida en asfalto en regular estado, con 8m aproximadamente de ancho, opera en doble sentido, sin demarcación, también con presencia de parque y bicitaxis con motor a altas velocidades, se evidencia señal dúplex SP-46/SR-30-30 (peatones en la vía / velocidad máxima 30Km/h). REQUERIMIENTO: Dado lo encontrado en la visita y la presencia de parques sobre la Cl 150 se solicita a la DCV evaluar la implementación de reductores de velocidad más restrictivos.</t>
  </si>
  <si>
    <t>OPERATIVOS DE CONTROL EN LA CALLE 189 ENTRE 5 Y 6</t>
  </si>
  <si>
    <t>SE ELEVA LA SOLICITUD DE OPERATIVO DE CONTROL A TRAVES DE LA PLATAFORMA SDQS #  453522018</t>
  </si>
  <si>
    <t>SOLICITAR ALA DCV REDUCTORES DE VELOCIDAD EN LA CALLE 148 ENTRE AUTONORTE Y AK 19</t>
  </si>
  <si>
    <t>Incidente No. 180122-000095.                   CONCEPTO TECNICO 01-552</t>
  </si>
  <si>
    <t>SOLICITAR ALA DTI SEÑALES DE SR 28 EN LA KR 14 # 152-79</t>
  </si>
  <si>
    <t>DIAGNÓSTICO DE LA VISITA: La Kr 14 pertenece a la malla vial local de la ciudad, adyacente al Canal Cedro es vía cerrada, está construida en asfalto en regular estado con un ancho de 13 metros aproximadamente, sin presencia de transporte público, con flujo vehicular bajo, vía de acceso a edificios con demarcación de línea central de camellón, flechas direccionales y reductores de velocidad tipo estoperol. Se observa señalización vertical dúplex SP-47/SR-30 (zona escolar / velocidad máxima 30Km/h), SR-28 al costado occidental y “VIA CERRADA”. Al momento de la visita se encuentran 4 vehículos parqueados. REQUERIMIENTO: Dado lo encontrado en campo, se solicita a la DTI realizar el estudio para la viabilidad de la implementación de señales SR-28 sobre la Kr 14 entre Cl 152A y AC 153.</t>
  </si>
  <si>
    <t>SOLICITAR ALA DCV OPERATIVOS DE CONTROL EN LA CALLE 120 # 5-69</t>
  </si>
  <si>
    <t xml:space="preserve">Incidente No. 180122-000096.                   CONCEPTO TECNICO 01-555   AGENDAR  OPERATIVOS DE CONTROL </t>
  </si>
  <si>
    <t>SE SOLICITA A DTI CONCEPTO DE BAHIA EN LA K R6 # 125-35</t>
  </si>
  <si>
    <t xml:space="preserve">Incidente No. 180122-000098.                             CONCEPTO TECNICO 01-557                      </t>
  </si>
  <si>
    <t>SE REALIZARA 2 SOCIALIZACION EN 2 SEMANAS EN LA KR 8 ENTRE CALLE 7 Y AK 7A</t>
  </si>
  <si>
    <t>SOLICITAR ALA DCV REDUCTORES DE VELOCIDAD EN LA KR 17A CON CL 102</t>
  </si>
  <si>
    <t xml:space="preserve">Incidente No. 180129-000092.                   CONCEPTO TECNICO 01-558 </t>
  </si>
  <si>
    <t>OPERATIVOS DE CONTROL ENTRE KR 8 Y KR 8G CON CALLE 170      JORNADA INFORMATIVA A COMERCIANTES EN CALLE 170 ENTRE KR 8 Y KR 8G</t>
  </si>
  <si>
    <t>SE ELEVA LA SOLICITUD DE OPERATIVO DE CONTROL A TRAVES DE LA PLATAFORMA SDQS #  455392018 SE REALIZO LA JORNADA INFORMATIVA EL 22 DE FEBRERO DEL 2018</t>
  </si>
  <si>
    <t>JORNADA INFORMATIVA CALLE 159 CON CARRERA 14 A             OPERATIVO DE CONTROL EN LA CALLE 159 CON CARRERA 14A</t>
  </si>
  <si>
    <t>SE ELEVA LA SOLICITUD DE OPERATIVO DE CONTROL A TRAVES DE LA PLATAFORMA SDQS #  455552018 LA JORNADA INFORMATIVA POR INVACION DE ESPACIO PUBLICO SE REALIZO EL 13 DE FEBRERO DEL 2018</t>
  </si>
  <si>
    <t>ACTA/ SDQS</t>
  </si>
  <si>
    <t>REDUCTORES DE VELOCIDA EN LA CARRERA 8 H ENTRE CALLE 170 Y 172</t>
  </si>
  <si>
    <t>REDUCTORES DE VELOCIDAD EN LA CARRERA 8 H ENTRE CALLE 170 Y 172</t>
  </si>
  <si>
    <t xml:space="preserve">Incidente No. 180215-000123.                   CONCEPTO TECNICO 01-567 </t>
  </si>
  <si>
    <t xml:space="preserve">DIAGNÓSTICO DE LA VISITA: La Kr 8H pertenece a la malla vial local de la ciudad, que da acceso a la Universidad San buenaventura, fue recientemente construida en asfalto en con un ancho de 7.8m, sin presencia de transporte público, con flujo vehicular bajo. Los peatones se ven obligados a transitar por la vía dado que no existen andenes construidos en ningún costado. La comunidad informa de las altas velocidades que alcanzan algunos vehículos al salir del parqueadero de la universidad y en el cruce con la Cl 172, razón por la cual solicitan reductores de velocidad. En el momento de la visita se encontró al Residente de obra Jonathan Rodríguez, del Consorcio VDG2017, quien informa que los diseños de la vía no se han podido realizar, dado que la Secretaría Distrital de Movilidad hizo entrega de unos planos que no correspondían con el sector y que están dispuestos a incluir en los diseños, dichos reductores de velocidad, siempre y cuando el proceso pueda ser realizado en el menor tiempo posible. REQUERIMIENTO: De acuerdo con lo anterior se solicita a la DCV estudiar la viabilidad de implementación de los reductores de velocidad en el tramo vial descrito e informar acerca del estado del proceso de los diseños de dicho contratista.
</t>
  </si>
  <si>
    <t>JORNADA INFORMATIVA EN LA CALLE 164 # 14B-03          OPERATIVO DE CONTROL EN LA CALLE 164 # 14B-03</t>
  </si>
  <si>
    <t>SE ELEVA LA SOLICITUD DE OPERATIVO DE CONTROL A TRAVES DE LA PLATAFORMA SDQS #   455892018 SE REALIZO JORNADA INFORMATIVA POR INVACION DE ESPACIO PUBLICO EL DIA 16 DE FEBRERO DEL 2018</t>
  </si>
  <si>
    <t>SEÑALIZACION DE PROHIBIDO PARQUEAR EN LA CARRERA 6B CON CALLE 171 A       OPERATIVOS DE CONTROL CARRERA 6 CON CALLE 171</t>
  </si>
  <si>
    <t>SEÑALIZACION DE PROHIBIDO PARQUEAR EN LA CARRERA 6B CON CALLE 171A        OPERATIVOS DE CONTROL CARRERA 6 CON CALLE 171</t>
  </si>
  <si>
    <t>AGENDAR RECORRIDOS DE VERIFICACION Y OPERATIVOS DE CONTROL</t>
  </si>
  <si>
    <t xml:space="preserve">SE ELEVA LA SOLICITUD DE OPERATIVO DE CONTROL A TRAVES DE LA PLATAFORMA SDQS #   456102018                                                                             Incidente No. 180215-000119.                   CONCEPTO TECNICO 01-564 </t>
  </si>
  <si>
    <t>DIAGNÓSTICO DE LA VISITA: La Cl 171A y la Kr 6B pertenecen a la malla vial local de la ciudad, la Cl 171A se encuentra construida en concreto en buen estado, con 5m aproximadamente de ancho y la Kr 6B en asfalto en mal estado, operan en doble sentido de circulación sin presencia de demarcación y con señal SR-01 sobre la Cl 171A dando prioridad a la AK 7. Al momento de la visita se observa estacionamiento a ambos costados de la Kr 6B entre Cl 171 y Cl 171B y al costado norte de la Cl 171A. En el sector se ubica el Colegio Friedrich Naumann y el Gimnasio Marroquín Campestre, además de un parque con cerramiento. El Centro Local informa que ha realizado jornadas informativas en la zona, pero a pesar de ello el estacionamiento se sigue presentando, en especial en las noches.
REQUERIMIENTO: Dado lo encontrado en la visita y la presencia de población infantil, se solicita a la DTI realizar el estudio para la viabilidad de la implementación de señales SR-28 sobre la Cl 171A y la Kr 6B.</t>
  </si>
  <si>
    <t>JORNADA INFORMATIVA EN LA CALLE 142 CON 11 Y OPERATIVO DE CONTROL EN LA CALLE 142 ENTRE 12 Y 15</t>
  </si>
  <si>
    <t>SE ELEVA LA SOLICITUD DE OPERATIVO DE CONTROL A TRAVES DE LA PLATAFORMA SDQS #   456372018 SE REALIZO LA JORNADA INFORMATIVA EL 16 DE FEBRERO DEL 2018</t>
  </si>
  <si>
    <t>OPERATIVOS DE CONTROL EN LA CALLE 162 ,161 Y 163 DESDE LA CARRERA 7 HASTA LA CARRERA 9    JORNADA INFORMATIVA EN LA CALLE 161 , 162 Y 163 DESDE LA CARRERA 7 HASTA LA CARRERA 9</t>
  </si>
  <si>
    <t>SE ELEVA LA SOLICITUD DE OPERATIVO DE CONTROL A TRAVES DE LA PLATAFORMA SDQS #   456792018 SE REALIZO LA JORNADA INFORMATIVA EL 22 DE FEBRERO DEL 2018</t>
  </si>
  <si>
    <t>REDUCTORES DE VELOCIDAD EN LA CARRERA 7C # CON 123</t>
  </si>
  <si>
    <t>AGENDAR RECORRIDO</t>
  </si>
  <si>
    <t>Incidente No. 180215-000122.                   CONCEPTO TECNICO 01-566</t>
  </si>
  <si>
    <t>DIAGNÓSTICO DE LA VISITA: La Kr 7C y la Cl 123 son vías locales, sin presencia de transporte público con flujo vehicular medio, se encuentran construidas en asfalto en buen estado, la Kr 7C con un ancho de 7m aproximadamente y la Cl 123 con un ancho de 7m aproximadamente, ambas operan en doble sentido de circulación, con demarcación deteriorada sobre la Kr 7C de líneas de borde, sendero peatonal y flechas direccionales, presencia de señal SR-01 que da prioridad a la Cl 123, SR-39 indicando el doble sentido de la Kr 7C y SR-30-30 (velocidad máxima 30Km/h) en la esquina de la Kr 7C - Cl 123 dirigido para los vehículos que se dirigen sentido oriente - occidente. A pesar de las señales existentes, la comunidad informa de choques presentados en la intersección. Al momento de la visita se observan varios vehículos estacionados sobre la Kr 7C entre la CL 123 y la Cl 124, así altas velocidades y conflictos viales en la intersección al realizar giros izquierdos y no acatamiento de la señal SR-01.  REQUERIMIENTO: Dado lo encontrado en la visita, se solicita a la DSVCT evaluar alguna medida de pacificación del tránsito que mitigue los riesgos de accidentes en la intersección.</t>
  </si>
  <si>
    <t>SOLICITAR ALA DSVCT UNA MEDIDA DE GESTION PARA DISMINUIR LA VELOCIDAD Y A DCV REVISION DE SEMAFOROS EN LA CALLE 165 ENTRE K7 Y KR 8H</t>
  </si>
  <si>
    <t>Incidente No. 180215-000116.                     Incidente No.  180221-000099.                            CONCEPTO TECNICO 01-562</t>
  </si>
  <si>
    <t xml:space="preserve">DIAGNÓSTICO DE LA VISITA: La Cl 165 pertenece a la malla vial intermedia de la ciudad, se encuentra construida en asfalto en buen estado, con 8m aproximadamente de ancho, alta pendiente al llegar a la AK 7, opera en doble sentido, con demarcación de línea central, flechas direccionales, resalto virtual y reductores de velocidad tipo estoperol en buen estado, presencia de rutas del SITP y paraderos, se observan señales dúplex SP-47/SR-30-30 (zona escolar / velocidad máxima 30Km/h), SR-28 a ambos costados de la Cl 165, pero a pesar de ello se observa alto estacionamiento permanente al costado sur. Sobre la Cl 165 se ubica el Hospital Simón Bolívar, el Centro Comunitario Servitá, el Gimnasio Campestre y el Colegio Santo Ángel. Los residentes del sector informan de la alta accidentalidad sobre la Cl 165 por las altas velocidades que alcanzan los vehículos y del corto tiempo de la fase en verde del acceso occidental, por lo cual solicitan revisión de los tiempos del semáforo. REQUERIMIENTO 1: Dado lo encontrado en la visita, realizada en la mañana en hora valle, la presencia de equipamientos que atraen población infantil, adulto mayor y personas con discapacidad, se solicita a la DSVCT evaluar alguna medida de pacificación del tránsito que mitigue los riesgos de accidentes y a la DCV revisión de los tiempos del semáforo por las largas colas presentadas sobre la Cl 165 para acceder a la AK 7.
REQUERIMIENTO 2: Dado lo encontrado en la visita, realizada en la mañana en hora valle, la presencia de equipamientos que atraen población infantil, adulto mayor y personas con discapacidad, se solicita revisión de los tiempos del semáforo por las largas colas presentadas sobre la Cl 165 para acceder a la AK 7.
</t>
  </si>
  <si>
    <t>SOLICITAR ALA DTI SEÑALES DE SR 28 EN LA CALLE 171 A KR 6B</t>
  </si>
  <si>
    <t xml:space="preserve">Incidente No. 180215-000119.                   CONCEPTO TECNICO 01-564 </t>
  </si>
  <si>
    <t>SOLICITAR ALA DCV SEÑALES SR 16</t>
  </si>
  <si>
    <t>SOLICITAR ALA DCV SEÑALES SR 16 EN LA CALLE 173A CON 7</t>
  </si>
  <si>
    <t>Incidente No. 180215-000121.                   CONCEPTO TECNICO 01-565</t>
  </si>
  <si>
    <t>DIAGNÓSTICO DE LA VISITA: En el recorrido se observa que la Cl 173A es una vía peatonal cerrada con acceso a garajes, está construida en concreto en regular estado con un ancho de 3.5m aproximadamente. El centro local informa que el día anterior a la visita realizó una jornada de sensibilización en el sector, por lo cual no se observaron vehículos estacionados en el momento de la visita. Sobre la Cl 173A se ubica el colegio María Mazzarello, el Gimnasio José Joaquín Casas y una panadería.  REQUERIMIENTO: Dado el estacionamiento presentado, al parecer en una vía peatonal, se solicita a la DCV realizar el estudio para la viabilidad de la implementación de señal SR-16 (circulación prohibida vehículos automotores).</t>
  </si>
  <si>
    <t>SOLICITAR ALA DTI SEÑALES SR 28 EN LA CALLE 166 ENTRE KR 15 Y 19</t>
  </si>
  <si>
    <t>Incidente No. 180215-000118.                   CONCEPTO TECNICO 01-563</t>
  </si>
  <si>
    <t>DIAGNÓSTICO DE LA VISITA: La Cl 166 pertenece a la malla vial intermedia de la ciudad, se encuentra construida en asfalto en buen estado, con 9 m aproximadamente de ancho, opera en doble sentido, con demarcación deteriorada de línea central de camellón, flechas direccionales, resalto virtual y pérdida de reductores de velocidad tipo estoperol y portátiles, pictogramas de zona escolar, presencia de rutas del SITP y paraderos, se observan señales dúplex SP-47/SR-30-30 (zona escolar / velocidad máxima 30Km/h), SP-25 (proximidad a resalto), SP-48 (zona deportiva), SR-28 al costado sur de la Cl 166 entre Kr 15 y Kr 17 y señal SR-28 al costado norte entre la Kr 18 y Kr 19, pero a pesar de ello se observa alto estacionamiento permanente a ambos costados. El sector es de uso comercial con presencia del Colegio Toberín y parque adyacente a la Cl 166.
REQUERIMIENTO: Dado lo encontrado en la visita y la presencia de población infantil, se solicita a la DTI realizar el estudio para la viabilidad de la implementación de señales SR-28.</t>
  </si>
  <si>
    <t>SOLICITAR ALA DSVCT MEDIDA DE GESTION EN LA KR 7C CON CALLE 123</t>
  </si>
  <si>
    <t>ENVIAR INFORME ALA DSVCT DE LA KR 1 / KR 5 CON DG 127A BIS</t>
  </si>
  <si>
    <t>ENVIAR INFORME</t>
  </si>
  <si>
    <t>REALIZAR 3 VISITA Y COINTACTAR A ADMINISTRADORA DE ALTOS DE SANTANA</t>
  </si>
  <si>
    <t>JORNADA INFORMATIVA EN LA CALLE 119 # 11A/61        OPERATIVO DE CONTROL EN LA CALLE 119 # 11/A61              REDUCTORES DE VELOCIDAD KR 11 A ENTRE 119 Y 123</t>
  </si>
  <si>
    <t>AGENDAR JORNADAS RECORRIDOS Y OPERATIVOS</t>
  </si>
  <si>
    <t>OPERATIVOS DE CONTROL EN LA CARRERA 7 CON CALLE 174 BARRIO EL PITE     RECORRIDO TECNICO SEÑALIZACION SR 28 EN LA CALLE 174 CON 7</t>
  </si>
  <si>
    <t>AGENDAR RECORRIDOS Y OPERATIVOS</t>
  </si>
  <si>
    <t>JORNADA INFORMATIVA CALLE 184 BIS # 15B / 09        Y OPERATIVO DE CONTROL EN LA CALLE 184 BIS # 15B 09</t>
  </si>
  <si>
    <t>JORNADA INFORMATIVA CALLE 184 BIS # 15B 09 SAN ANTONIO NORTE             OPERATIVO DE CONTROLCALLE 184 BIS #15B-09</t>
  </si>
  <si>
    <t xml:space="preserve">OPERATIVOS DE CONTROL EN LA CARRERA 6 CON CALLE 171 </t>
  </si>
  <si>
    <t>SE ELEVA LA SOLICITUD DE OPERATIVO DE CONTROL A TRAVES DE LA PLATAFORMA SDQS #   457782018</t>
  </si>
  <si>
    <t>JORNADA INFORMATIVA CALLE 127C CON CARRERA 3 ALTOS DEL CERRO              OPERATIVO DE CONTROL CALLE 127C CON CARRERA 3</t>
  </si>
  <si>
    <t>AGENDAR JORNADAS Y OPERATIVOS</t>
  </si>
  <si>
    <t>JORNADA INFORMATIVA CALLE 127 CON AV 19          OPERATIVOS DE CONTROL CALLE 127 CON 19</t>
  </si>
  <si>
    <t>SE ELEVA LA SOLICITUD DE OPERATIVO DE CONTROL A TRAVES DE LA PLATAFORMA SDQS #   522072018 SE REALIZARA LA JORNADA INFORMATIVA EN EL MES DE MARZO</t>
  </si>
  <si>
    <t>JORNADA INFORMATIVA EN CICLORUTA DE LA AV 19 Y CALLE 127                  OPERATIVOS DE CONTROL CALLE 127 Y AV 19</t>
  </si>
  <si>
    <t>SE ELEVA LA SOLICITUD DE OPERATIVO DE CONTROL A TRAVES DE LA PLATAFORMA SDQS #522142018    SE REALIZARA LA JORNADA INFORMATIVA EN EL MES DE MARZO</t>
  </si>
  <si>
    <t>ENVIAR ACTA DE PROTOCOLO DE PARTICIPACION NUMERAL 4,1,2 T LISTADO DE BARRIOS POR UPZ</t>
  </si>
  <si>
    <t>ENVIAR CORREOS</t>
  </si>
  <si>
    <t>LOS CORREOS SE ENVIARON EL DIA 26 DE FEBRERO DEL AÑO 2018 ACADA UNA DE LAS ENTIDADES PERTINENTES</t>
  </si>
  <si>
    <t>E MAIL</t>
  </si>
  <si>
    <t>JORNADA INFORMATIVA EN LA CARRERA 7 ENTRE CALLE 112 Y 115         OPERATIVOS DE CONTROL EN LA CARRERA 7 ENTRE CALLE 112 Y 115 SUPERMERCADO ROOMI</t>
  </si>
  <si>
    <t>RECORRIDO RECNICO PARA ESTUDIO DE IMPLEMENTACION REDUCTORES DE VELOCIDAD EN LAS CALLES 182 Y 183 CON CARRERA 7C</t>
  </si>
  <si>
    <t xml:space="preserve">AGENDAR RECORRIDOS </t>
  </si>
  <si>
    <t>ACTA, LISTADO DE 7 CIUDADANOS INFORMADOS  Y REGISTRO FOTOGRAFICO DE LA ACTIVIDAD</t>
  </si>
  <si>
    <t xml:space="preserve">ACTA, LISTADO DE 3 CIUDADANOS INFORMADOS </t>
  </si>
  <si>
    <t xml:space="preserve">REALIZAR  JORNADA INFORMATIVA CRA 7 CON 72 </t>
  </si>
  <si>
    <t>ACTA, LISTADO DE 160 CIUDADANOS INFORMADOS</t>
  </si>
  <si>
    <t>Febrero</t>
  </si>
  <si>
    <t>1.SOLICITAR OPERATIVO DE CONTROL POR SDQS CRA 3 ESTE CON 47 A                                                    2.ASISTIR A RECORRDIO EN EL SECTOR PARAISO 19-02-2018</t>
  </si>
  <si>
    <t>1. RADICAR EN  SDQS OPERATIVO DE CONTROL  CRA 3 ESTE CON 47 A                                                                    2. REALIZAR RECORRDIO EN EL SECTOR PARAISO 19-02-2018</t>
  </si>
  <si>
    <t>1. RADICADO SDQS                             2. RECORRIDO SECTOR PARAISO</t>
  </si>
  <si>
    <t>RADICADO SDQS  332762018 12-02-2018, ACTAS DE RECORRIDOS DE VERIFICACION 19-02-2018</t>
  </si>
  <si>
    <t xml:space="preserve">SOLICITAR OPERATIVOS DE CONTROL </t>
  </si>
  <si>
    <t>SOLICITAR POR MEDIO DE SDQS OPERATIVOS DE CONTROL CLL 102 CRA 9 ESTE, CRA 6 ESTE CON 96 A SAN MARTIN Y CLL 100 CRA 10 ESTE Y 8 ESTE</t>
  </si>
  <si>
    <t xml:space="preserve"> RADICADO SDQS 12-02-2018  332902018, 332982018 ,333042018</t>
  </si>
  <si>
    <t>1. JORNADA INFORMATIVA EN LA CLL 79 Y 78 CON 7 Y 9.                              2. TRAMITAR OPERATIVO DE CONTROL POR SDQS</t>
  </si>
  <si>
    <t>1.REALIZAR JORNADA INFORMATIVA EN LA CLL 79  Y 78 ENTRE CRA 7 Y 9                           2.RADICAR EN  SDQS SOLICITUD DE OPERATIVO DE CONTROL</t>
  </si>
  <si>
    <t>1. INFORMAR A LOS CIUDADANOS FRENTE A LAS PROHIBICIONES DE PARQUEO EN VIA                        2.RADICADO SDQS</t>
  </si>
  <si>
    <t>ACTA, LISTADO DE 9 CIUDADANOS INFORMADOS</t>
  </si>
  <si>
    <t xml:space="preserve">ALCALDIA LOCAL CHAPINERO </t>
  </si>
  <si>
    <t xml:space="preserve">SOLICITAR OPERATIVOS DE CONTROL POR SDQS KILOMETRO 1 VIA LA CALERA </t>
  </si>
  <si>
    <t xml:space="preserve"> RADICADO SDQS 12-02-2018  333502018</t>
  </si>
  <si>
    <t>1. JORNADA INFORMATIVA IEP CLL 65 ENTRE CRA 7 Y 3B                             2.SOLICITAR OPERATIVOS DE CONTROL CLL 65 ENTRE CRA 7 Y 3B</t>
  </si>
  <si>
    <t>1. REALIZAR JORNADA INFORMATIVA IEP CLL 65 ENTRE CRA 7 Y 3B                             2.RADICADO DE SOLICITUD OPERATIVOS DE CONTROL EN LA  CLL 65 ENTRE CRA 7 Y 3B</t>
  </si>
  <si>
    <t>1.ACTA, LISTADO DE CIUDADANOS, SE INFORMA UN TOTAL DE 10 CIUDADANOS   2. RADICADO SDQS 12-02-2018 333572018</t>
  </si>
  <si>
    <t xml:space="preserve">1. JORNADA INFORMATIVA SECTOR CAPILLA  2. HACER SOLICITUD A DSVCT SOBRE ACCIONES PEDAGOGICAS ENFOCADAS A BISIUSUARIOS EN EL SECTOR DE LA VIA CALERA 3. SOLICITUD POR SDQS DE OPERATIVOS DE CONTROL POR IEP SECTOR CAPILLA </t>
  </si>
  <si>
    <t xml:space="preserve">1. REALIZAR JORNADA INFORMATIVA SECTOR CAPILLA  2. HACER SOLICITUD A DSVCT SOBRE ACCIONES PEDAGOGICAS ENFOCADAS A BISIUSUARIOS EN EL SECTOR DE LA VIA CALERA 3. RADICADO  SDQS DE OPERATIVOS DE CONTROL POR IEP SECTOR CAPILLA </t>
  </si>
  <si>
    <t xml:space="preserve">1. ACTA Y LISTADO DE CIUDADANOS DE JORNADA INFORMATIVA REALIZADA EL 22-02-2018 SE INDFORMA UN TOTAL DE 24 CIUDADANOS                           2. SE ENVIA CORREO ELECTRONICO A SJIMENEZ DE LA DSVCT EL DIA 12-02-2018 REALIZANDO SOLICITUD                            3.RADICADO SDQS 12-02-2018 333662018.          </t>
  </si>
  <si>
    <t xml:space="preserve">REALIZAR JORNADA INFORMATIVA EN EL ENTORNO DEL PARQUE 93 </t>
  </si>
  <si>
    <t>CLM2</t>
  </si>
  <si>
    <t xml:space="preserve">ACTA, LISTADO DE 18 CIUDADANOS 13-02-2018 SE INFORMA UN TOTAL DE  CIUDADANOS Y 20-02-2018 SE INFORMA UN TOTAL DE 13 CIUDADANOS </t>
  </si>
  <si>
    <t xml:space="preserve">REALIZAR JORNADA INFORMATIVA POR IEP EN EL ENTORNO DE PARQUE LOURDES </t>
  </si>
  <si>
    <t xml:space="preserve">ACTA, LISTADO DE 18 CIUDADANOS 13-02-2018 SE INFORMA UN TOTAL DE  9 CIUDADANOS </t>
  </si>
  <si>
    <t>JORNADA INFORMATIVA SECTOR CAPILLA</t>
  </si>
  <si>
    <t>ACTA, LISTADO DE 24 CIUDADANOS 22-02-2018 SE INFORMA UN TOTAL DE  CIUDADANOS</t>
  </si>
  <si>
    <t xml:space="preserve">RADICAR MEDIANTE SDQS OPERATIVOS </t>
  </si>
  <si>
    <t>RADICAR MEDIANTE SDQS SOLICITUD DE OPERATIVO EN LA CRA 1 ESTE NO. 47 A -05</t>
  </si>
  <si>
    <t xml:space="preserve">NUMERO DE RADICADO SDQS </t>
  </si>
  <si>
    <t xml:space="preserve">NUMERO DE RADICADO </t>
  </si>
  <si>
    <t xml:space="preserve">CLM2 </t>
  </si>
  <si>
    <t xml:space="preserve">RECORRIDO DE VERIFICACION </t>
  </si>
  <si>
    <t>CALLE 57 # 4A 11</t>
  </si>
  <si>
    <t xml:space="preserve">SOLICITAR OPERATIVOS DE CONTROL EN LA CAPILLA </t>
  </si>
  <si>
    <t xml:space="preserve"> RADICADO SDQS 28-02-2018  # 517002018</t>
  </si>
  <si>
    <t xml:space="preserve">SE AGENDA PARA EL MES DE FEBRERO LAS RESPECTIVAS ACTIVIDADES PARA DARLE CUMPLIMIENTO A LA APT PROGRAMADA. EN ESE SENTIDO EL CLM REALIZA LA RESPECTIVA JORNADA INFORMATIVA EL 9 DE FEBRERO PARA FINES PERTINENTES ACTA LISTADO Y FOTOGRAFIAS COMO EVIDENCIA  </t>
  </si>
  <si>
    <t xml:space="preserve">SE AGENDA PARA EL MES DE FEBRERO LAS RESPECTIVAS ACTIVIDADES PARA DARLE CUMPLIMIENTO A LA APT PROGRAMADA. EN ESE SENTIDO EL CLM REALIZA LA RESPECTIVA JORNADA INFORMATIVA EL 9 DE FEBRERO PARA FINES PERTINENTES ACTA LISTADO Y FOTOGRAFIAS COMO EVIDENCIA </t>
  </si>
  <si>
    <t xml:space="preserve">FEBRERO </t>
  </si>
  <si>
    <t xml:space="preserve">ENVIAR A LA PRESIDENTA DEL VERJON LOS RESULTADOS DE LAS ACCIONES Y AVANCES DE LOS RECORRIDOS YA REALIZADOS EN EL LUGAR </t>
  </si>
  <si>
    <t xml:space="preserve">EL CLM ENVIARA MAIL A LA PRESIDENTA PROPORCIONANDO LA INFORMACION CORRESPONDIENTE </t>
  </si>
  <si>
    <t xml:space="preserve">EL CLM REALIZARA RECORRIDO TECNICO PARA RESPOINDER A LA SOLICITUD DE LA COMUNIDAD </t>
  </si>
  <si>
    <t>REALIZAR INCIDENTE PARA DCV</t>
  </si>
  <si>
    <t xml:space="preserve"> INCIDENTE  DCV</t>
  </si>
  <si>
    <t xml:space="preserve">EL CLM EN EL MARCO DE LOS ENCUENTROS Y APROVECHANDO LA PRESENCIA DE LA ING DE L AREA REALIZA LOS RECORRIDOS CORRESPONDIENTES </t>
  </si>
  <si>
    <t xml:space="preserve">EL INGENIERO ELEVARA LOS OFICIOS PARA FIENES PERTINENTES </t>
  </si>
  <si>
    <t>SOLICITUD EN CAPACITACION EN SEGURIDAD VIAL PARA CONDUCTORES EN EL BARRIO EL DORADO EL 21 DE MARZO FECHA TENTATIVA.</t>
  </si>
  <si>
    <t xml:space="preserve">REALIZACION DE CAPACITACION WEN SEGURIDAD VIAL  SEGÚN EL ACTA DE COMPROMISO </t>
  </si>
  <si>
    <t>CLM 3</t>
  </si>
  <si>
    <t>RECORRIDO TECNICO COMO RESPUESTA A LA SOLICITUD</t>
  </si>
  <si>
    <t>OPERATIVOS Y RECORRIDO TECNICO</t>
  </si>
  <si>
    <t>REUNION DE PARTICIPACION CON EL HOTEL BACATA</t>
  </si>
  <si>
    <t>GRUPO GUIA PARA APOYAR LOS INTERSECCIONES VIALES</t>
  </si>
  <si>
    <t>Incidente Oracle 180118-000040 del 4 de Enero de 2018</t>
  </si>
  <si>
    <t>Incidente oracle</t>
  </si>
  <si>
    <t>Se remite oficio # SDM-DSC-14357-2018 el 25 de Enero de 2018</t>
  </si>
  <si>
    <t>Oficio</t>
  </si>
  <si>
    <t>Se realiza recorrido técnico el 13 de Febrero de 2018 a las 9:30am.</t>
  </si>
  <si>
    <t>Se realiza recorrido el 26 de febrero de 2018 a las 10:30am</t>
  </si>
  <si>
    <t>Se realiza recorrido de verificación el 26 de febrero de 2018 a las 11:00am</t>
  </si>
  <si>
    <t>Se remite información a la Ingeniera de DSVCT a través de correo electronico el dia 5 de Febrero de 2018.</t>
  </si>
  <si>
    <t>Se remite oficio # SDM-DSC-14342-2018 el 25 de Enero de 2018</t>
  </si>
  <si>
    <t>Se realiza recorrido técnico el 13 de febrero de 2018 a las 10:30am</t>
  </si>
  <si>
    <t>Se realiza reunión el 8 de Febrero de 2018 a las 8:30am.</t>
  </si>
  <si>
    <t>Acta de recorrido del 20 de Enero de 2018 a las 12:30pm. 
Se hace recorrido técnico el 13 de Febrero de 2018 a las 10:00am</t>
  </si>
  <si>
    <t xml:space="preserve">Se realiza radicado SDQS al acueducto bajo # 187772018 el dia 25 de enero a las 12:19 m.         Se realiza radicado SDQS para operativos bajo el # 187822018  el dia 25 de enero a las 12:21 m.  </t>
  </si>
  <si>
    <t>Realizar recorrido técnico para reductores de velocidad en la calle 27b bis sur y 28b sur con Kr 10h este, kr 10 este entre cl 28 sur y cl 27 bis sur en San Blas sector II</t>
  </si>
  <si>
    <t>Se realiza recorrido técnico el 23 de febrero de 2018 a las12:30pm.</t>
  </si>
  <si>
    <t xml:space="preserve">Se realiza radicado SDQS # 189112018 el dia 25 de enero a las 1:32 pm.
Se solicita habilitar señal de PARE a través de SDQS # 453372018 el 22 de Febrero de 2018.
Se solicita a la Gestora de TMSA realizar reunión con directivos de la Empresa Transfontibón, a através de correo electronico paola.nuncira@transmilenio.gov.co enviado 22-02-18
</t>
  </si>
  <si>
    <t>SDQS y correo electronico</t>
  </si>
  <si>
    <t>Acta de recorrido de verificación del 23 de Enero de 2018 a las 11:30am
Acta de reunión de participación del 25 de Enero de 2018 a las 10:00am
Se realiza radicado SDQS # 189232018 el dia 25 de enero a las 1:32 pm.</t>
  </si>
  <si>
    <t>SDQS
Actas</t>
  </si>
  <si>
    <t>Se realiza recorrido de verificación el 15 de Febrero de 2018 a las 9:00am</t>
  </si>
  <si>
    <t>Se realiza recorrido de verificación el 15 de Febrero de 2018 a las 9:30am</t>
  </si>
  <si>
    <t>Se realiza radicado SDQS # 513082018 del 28 de Febrero de 2018</t>
  </si>
  <si>
    <t>Realizar recorrido de verificación para evidenciar problematicas en la cl 68 sur entre cra 11 y 14 juan rey sector I</t>
  </si>
  <si>
    <t>Identificar problemáticas</t>
  </si>
  <si>
    <t>Se realiza recorrido de verificación el 7 de Febrero de 2018 a las 2:00pm.</t>
  </si>
  <si>
    <t>Realizar recorrido de verificación para evidenciar problemática en la cl 68 sur entre cr 11 y 14 este- Juan Rey sector I</t>
  </si>
  <si>
    <t>Arreglo de vias</t>
  </si>
  <si>
    <t>Elevar problemática a Transmilenio sobre derrame de combustible del buses del SITP</t>
  </si>
  <si>
    <t>Enviar información a la Gestora de Transmilenio S.A</t>
  </si>
  <si>
    <t xml:space="preserve">Se remite problemática de derrame de combustible a Gestora de Transmilenio al correo electronico paola.nuncira@transmilenio.gov.co el 22-02-18
</t>
  </si>
  <si>
    <t>Hacer operativos de control de velocidad en la cra 3 entre cl 27 y 31 sur.
Realizar jornada informativa en la IED Francisco Javier Matiz</t>
  </si>
  <si>
    <t>Coordinar con Policia de Transito operativos de control de velocidad</t>
  </si>
  <si>
    <t>Las jornadas informativas estan programadas para Marzo de 2018.</t>
  </si>
  <si>
    <t>Verificar respuesta de la DCV sobre la implementación de la señalización en la dg 39 sur N°2-00este IED Juan Evangelista Gómez e informar a la comunidad sobre el estado de la misma.</t>
  </si>
  <si>
    <t>Verificar solicitud en matriz de seguimiento de Ingeniero</t>
  </si>
  <si>
    <t>Según respuesta de la DCV del 24/08/2017: SDM-DCV-117680-17. Se programó en la base de datos de compromisos el mantenimiento de la señalización del sector, incluyendo el mantenimiento de los reductores de
velocidad tipo estoperol ubicados sobre la Diagonal 39 Sur entre las Carreras 2 Este y 3 Este, los
cuales presentan el desgaste normal causado por el tránsito que opera en la zona y por las condiciones climáticas.</t>
  </si>
  <si>
    <t>Fila: 04-409-17 de Matriz de seguimientod e Ingeniero de apoyo</t>
  </si>
  <si>
    <t xml:space="preserve">
Reportar el arreglo de la via ubicada en la 41 sur con kra Nº 2 -04 este barrio el rodeo
Solicitar operativos de control por IEP en la Cl 41 sur entre Kr 2 este y 3 este, especialmente los fines de semana
Reportar a Transmilenio sobre el desvío de los buses del SITP de la ruta normal .
</t>
  </si>
  <si>
    <t>Reportar problemática a la UMV</t>
  </si>
  <si>
    <t>Reportar arreglo de las vías a la UMV e IDU ubicadas en la Cra 11d este N° 69-06 sur, la kr 11d este entre Cl 69 y 68 sur, Via deteriorada en la calle 68 sur entre kr 13 y kr 11d este, Kr 10 este entre cl 64 y 65 sur.
Remitir arreglo de cárcamo al Acueducto ubicado en la Cra 11d este N° 68-30 sur.</t>
  </si>
  <si>
    <t>Reportar arreglo de vias a la UMV, IDU y mantenimiento de carcamo Acueducto</t>
  </si>
  <si>
    <t xml:space="preserve"> Reportar disposición inadecuada de residuos de taller en la vía ubicada en la Kr 8 N°19-09 sur en la oficina de Ambiente de la ALSC.
Realizar operativos de control en la Cra 8 con calle 19 sur- San Blas.</t>
  </si>
  <si>
    <t>Remitir problemáticas  a las correspondientes Entidades</t>
  </si>
  <si>
    <t>Realizar recorrido técnico en la tv 16 bis este con Cl 43a bis sur altos del zuque, para señal de restricción de paso de vehiculo pesado.</t>
  </si>
  <si>
    <t xml:space="preserve">Coordinar recorrido técnico con ingeniero de apoyo </t>
  </si>
  <si>
    <t>Se realiza recorrido técnico el 7 de Marzo de 2018 a las 9:00am</t>
  </si>
  <si>
    <t xml:space="preserve">Solicitar por SDQS operativos de control en la Urbanización Padua.
Realizar jornada informativa en la urbanización Padua.
</t>
  </si>
  <si>
    <t>Remitir solicitud de operativos de control a Policia de Transito</t>
  </si>
  <si>
    <t xml:space="preserve">Recuperación del espacio publico </t>
  </si>
  <si>
    <t xml:space="preserve">Reportar a la Alcaldía Local bache ubicado en la cl 41 sur entre Kr 0 y 1 este.
Realizar recorrido técnico.
Enviar al Gerente de área la solicitud de priorización  
la Kra 1ª entre Dg 40 sur y la Cl 43 sur para implementación de señalización.
</t>
  </si>
  <si>
    <t>Gestionar con IDU arreglo y construcción de andenes por la Cra 9 c este entre cl 30 y Cl 28 sur- Barrio san pedro.
Programar operativos de control de velocidad por la Cr 9c este entre cl 28b y 30a- barrio san pedro</t>
  </si>
  <si>
    <t>Recorrido técnico en el barrio san blas sector II con participación de la Comunidad</t>
  </si>
  <si>
    <t>Programar recorrido técnico con Ingeniero de apoyo</t>
  </si>
  <si>
    <t>Se realizan recorridos técnicos el 8 de Marzo de 2018 de 11:30am a 2:00pm</t>
  </si>
  <si>
    <t>Elevar solicitud a la DCV</t>
  </si>
  <si>
    <t>Realizar recorrido técnico en la TV 9 este con Cl 27 sur</t>
  </si>
  <si>
    <t>Se realiza recorrido técnico el 8 de Marzo de 2018 a las 9:30am</t>
  </si>
  <si>
    <t>Reportar a Policia de Transito IEP por parqueo de motos en zonas verdes en la cl 6 sur con kr 8a este- Urbanización la Roca</t>
  </si>
  <si>
    <t>Radicar SDQS solicitando operativos de control</t>
  </si>
  <si>
    <t>Marzo</t>
  </si>
  <si>
    <t>Realizar jornada informativa en la urbanización para el no parqueo de motos en zonas verdes.
Realizar operativos de control en zonas verdes por estacionamiento de motos.</t>
  </si>
  <si>
    <t>Coordinar Jornada informativa con funcionarios de la Alcaldia Local y lideres de la JAC de la urbanización la Roca.</t>
  </si>
  <si>
    <t>Recuperación del espacio  publico</t>
  </si>
  <si>
    <t>Recorridos técnicos por el barrio san blas sector II</t>
  </si>
  <si>
    <t>Coordinar recorridos técnicos con Ingeniero de apoyo</t>
  </si>
  <si>
    <t>Programar operativos para el sector
Indagar sobre el estado de solicitud en la DCV</t>
  </si>
  <si>
    <t>Radicar operativos en SDQS</t>
  </si>
  <si>
    <t>Solicitar operativos de control</t>
  </si>
  <si>
    <t xml:space="preserve">Realizar jornadas informativas en la Cr 10b este entre cl 21 a la 24 a sur, en la cl 24a sur entre kr 10b y kr 10c este, en la kr 10c este entre cl 21 sur a la 24 a sur, kr 11 este entre cl 26b sur a la cl 21 sur.
 </t>
  </si>
  <si>
    <t>Planear  jornadas informativas</t>
  </si>
  <si>
    <t xml:space="preserve">El trece de febrero  asistimos para realizar taller y comunidad no asistio al taller, el lider comunitario informo que habia realizado la convocatoria para el taller presento disculpas y con las  pocas personas que asistieron se realizo un encuentro comunitario- </t>
  </si>
  <si>
    <t xml:space="preserve"> El 16 de febrero el ingeniero   realizo recorridio y el 26 de febrero envio  por ORACLE  a La DCV  la solictud .</t>
  </si>
  <si>
    <t>El ingeniero Yeisson informa acerca de la situacion  frente al tema  de la ila el plan tortuga de los motociclistas  en Bogota .razon  por la cual  no asisten  las areas  tecnicas  encargadas de la SDM de entregar la informacion  a la comunidad; Sin embargo  comenta que en febrero de 2018  se hara  la contratacion  de la SDM  para el temA de la señalización  por otro lado  la comunidad  informa  que el paso  de vehículos  de carga pesada  en los sectores ,santa Isabel ,Arizona y circunvecinos está deteriorado las vias. El funcinario de la UMV informa  que se hizo la  intervencion  el la kr 4 de la CL 75 B sur - 76 B no ae realizo  la señalizacion  con el CONV-1292-2012.La señora Dayaneira Oregoza  hace entrega de 12 folios  de los cuales 10 son un regitro fotografico  el cual  se hara llegar   al adireccion  de infraestructura (DTI)  para que tenga conocimiento  de realidad del sector  y 2 folios  los cuales son un sine  de preguntas  de las cuales ella solicita respuesta   se aclara a ala señora  Deyaneira  que desde la SDM  se encargara de se encargara de darle respuesta  frente a las inquitudes que competan a la misma.</t>
  </si>
  <si>
    <t xml:space="preserve">El 9 de febrero se dio cumplimiento  al compromiso </t>
  </si>
  <si>
    <t xml:space="preserve">1-Elevar las solicitudes  de recorrido al Ingeniero local  para que  coordine.
2-El equipo del CLM  hará la gestión para el tema de jornadas informativas y enviara las solicitudes de operativo vía SDQS.
</t>
  </si>
  <si>
    <t>Durante la reunión con la comunidad se habló de las acciones que adelanta Movilidad en la localidad.
1- Atención en el Centro local  el primer día hábil de la semana de 7:00am a 4:30pm
2- Intervención  en cuatro líneas: Informativa, formativa, Participación y Técnica.
Los ciudadanos participantes de   la reunión fueron comunidad de la mesa territorial  Gran Yomasa a quienes se les explico el accionar de la  Secretaria de Movilidad  en la localidad de Usme  de acuerdo a las líneas estratégicas anteriormente enunciadas.
En el espacio nos acompañó  Funcionarios de Transmilenio y Tranzit quienes tomaron atenta nota de las solicitudes del transporte en el sector y quienes darán respuesta de acuerdo a las  inquietudes de los ciudadanos.
Por otro lado se  comunico a la comunidad que el tema correspondiente a Movilidad se hará la gestión correspondiente y  se informara los avances.
Las solicitudes  de los ciudadanos  se dirigieron entorno al transporte de la localidad de Usme 
 (4) Recorridos de Verificación por IEP
1  KR 6B ESTE CON CL 81C SUR  COMPOSTELA 2 
2  KR 9 ESTE CON CL 81       BOLONIA
3  CL 81 CON KR 4  YOMASA
4  CL 81C SUR CON KR 8C BIS HASTA  CL 81
 Solicitud de Señalización
CL 81 CON KR 5 SUR ESQUINA  
Colegio  Ofelia Uribe   SEDE  B 
RECTOR MARIO LANZA  3002164419
  Operativos de control en los puntos de verificación de acuerdo a lo encontrado.</t>
  </si>
  <si>
    <t xml:space="preserve">  Se realizo jornada informativa el 06 de marzo  tema IEP y el 16  de marzo se realiza recorrido  con el Ingeniero Yeison Gómez,   quien  asu vez envio correo electronico al Gerente de Area de DCV Este punto se intervino con zona escolar sin embargo están volviendo a solicitar mas señalización seria viable la implementación de una medida adicional en este punto.
 y el operativo se envio por la SDQS No. 512712018.</t>
  </si>
  <si>
    <t>El 28 de febrero se hizo la ultima gestion de envio de operativo por la sdqs.</t>
  </si>
  <si>
    <t xml:space="preserve">
1-Elevar las solicitudes  de los ciudadanos  a Transmilenio   para su correspondiente gestión.
2-El CLM  coordinara talleres con los líderes.
</t>
  </si>
  <si>
    <t>Durante la reunión con la comunidad se habló de las acciones que adelanta Movilidad en la localidad.
1- Atención en el Centro local  el primer día hábil de la semana de 7:00am a 4:30pm
2- Intervención  en cuatro líneas: Informativa, formativa, Participación y Técnica.
Los ciudadanos participantes de   la reunión fueron comunidad  adulta mayor a quienes se les explico que la Secretaria de Movilidad es cabeza de sector  y tiene unas entidades adscritas  son: Transmilenio, IDU, UMV y Terminal de transporte, se le comunico a la comunidad que de acuerdo a sus inquietudes les estaremos invitando.
 Las solicitudes  de los ciudadanos  se dirigieron entorno al transporte de la localidad de Usme 
 Problemática envían hacia un solo punto  los alimentadores y  los demás están  puntos llenos es  así   que se genera en la comunidad  molestia y se baja a la vía creando bloqueo- Solicitan revisar la salida de los  alimentadores en hora pico con buena coordinación  para todos los puntos. 
 Solicitan que se controle el tema de los vendedores ambulantes dentro del portal ya que es un riesgo para todos los pasajeros  “no hay paso ´para transitar”.
 Solicitan revisar el lugar  donde recoge el articulado 3 y 17, sugieren que se separen los puntos de estos articulados para bridar seguridad en el ingreso.
 Solicitan seguridad en los articulados la comunidad han sido víctimas de los robos.
 El alimentador de Nebraska se demora en el paso del sector.
 Solicitan talleres en temas de Movilidad y Transmilenio.
 Los alimentadores cuando pasan por la Aurora ya van llenos.
 Que en la próxima sesión acompañe Transmilenio para resolver las inquietudes.</t>
  </si>
  <si>
    <t>El 16 de febrero en articulacion con Transmilenio se realizo taller de corresponsabilidad ciudadana y aclaracion y acalracion de los diferentes temas de transmilenio solictados.</t>
  </si>
  <si>
    <t>Elevar solicitud Al ing para que agende visista tecnica.</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</si>
  <si>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y funcionarios intervinieron describiendo la problemática del sector:  Hay dos colegios el Juan Rulfo   y Santa Librada que están construyendo, se encuentra el Centro Amar, Jardines infantiles el Barquito, Fe y Alegría y centro acunar, Centro de Salud, Iglesias. En el sector transitan todos los actores viales en especial niños, adolescentes ya que es una zona Escolar y hay alto riesgo.
Los participantes solicitan:
 Un recorrido para verificar la señalización del sector escolar KR 12 No. 75- 26 SUR.
Desde el Centro Local de Movilidad hará la gestión de acuerdo a su competencia.
</t>
  </si>
  <si>
    <t>Se realizo recorrido de verificacion el 16 de febrero con el Ingeniero Yeison Gomez</t>
  </si>
  <si>
    <t>El CLM  hara gestion sobre las peticiones de la comunidad.</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</si>
  <si>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 La comunidad solicito realización de jornadas informativas en la vía principal de Danubio y altos del portal, por otro lado Coordinar con el presidente Luis Ruiz   un encuentro comunitario con la comunidad. 
Desde el Centro Local de Movilidad hará la gestión de acuerdo a su competencia.
</t>
  </si>
  <si>
    <t>Realizar reunion en el mes de marzo donde la DSV HABLARAN SOBRE LAS SOLICITUDES.</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</si>
  <si>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Los  ingenieros  de la DCV y DSV  tomaron las inquietudes  de la comunidad de  revisar  la viabilidad de colocar un par vial entre las CL 78 Y 81 SUR,   posterior se realizó el recorrido  y se acordó realizar reunión en el mes de marzo para socializar avances de las solicitudes
Desde el Centro Local de Movilidad hará la gestión de acuerdo a su competencia.
</t>
  </si>
  <si>
    <t xml:space="preserve"> La reunion de seguimiento esta proyectada para  marzo  donde se hara el seguimiento sobre el cambio de sentido vial</t>
  </si>
  <si>
    <t>El CLM hara gestion sobre las peticiones de la comunidad.</t>
  </si>
  <si>
    <t>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solicita revisar en el barrio Brasilia la señalización de ZONA ESCOLAR Brasilia, Santa Librada, Orlando Fals- Berta Santos presidenta 3133939569.
- Solicitan operativos de control sobre las principales de Santa Librada.
- La señora Martha Peña solicita jornada informativa  sobre la CL 71 No. 1 B-88 SUR 
Desde el Centro Local de Movilidad hará la gestión de acuerdo a su competencia.</t>
  </si>
  <si>
    <t xml:space="preserve">El 16 de de febrero se realizo recorrido de verificacion donde se encontro que las solictudes ya estan en proceso en la DCV- La DSC remitio a la DCV memorando con radicado No SDM-DSC-3347-15, en donde se solicita la evaluacion para implementacion de reductores de velocidad sobre la KR 12 entre CL 74B sur y CL 73 sur.  Por  otro lado el operativo se solicto por la SDQS No. 513392018  y la  jornada informativa esta programada para el 6 de marzo </t>
  </si>
  <si>
    <t>ELEVAR SOLICITUD POR PARTE DEL ING DEL CLM A LA DEPENDENCIA CORRESPONDIENTE</t>
  </si>
  <si>
    <t xml:space="preserve"> Solicitud de reductirtes de velocidad en KR 9 ENTRE CL 73B SYUR  Y CL 73D SUR</t>
  </si>
  <si>
    <t>El 16 de febrero  con el incidente en Oracle No. 180220-000136 se envio  envio a DCV el 20 de febrero  para su verificacion</t>
  </si>
  <si>
    <t>Solicitud de Zona Escolar en CL 74C SUR Y CL 75A SUR ENTRE KR 9 Y AV CARACAS ENTORNO</t>
  </si>
  <si>
    <t>El 16 de febrero  con el incidente en Oracle No. 180220-000116 se envio  envio a DCV el 20 de febrero  para su verificacion</t>
  </si>
  <si>
    <t>Solicitud de Zona Escolar en KR 12 ENTRE CL 75A SUR Y CL 76B SUR ENTORNO</t>
  </si>
  <si>
    <t>El 16 de febrero  con el incidente en Oracle No. 180220-000125 se envio  envio a DCV el 20 de febrero  para su verificacion</t>
  </si>
  <si>
    <t xml:space="preserve">Solictud de SR 28 EN CL 74C SUR Y CL 74B SUR ENTRE KR 9 Y AV CARACAS </t>
  </si>
  <si>
    <t>El 16 de febrero  con el incidente en Oracle No. 180220-000037 se envio  envio a DTI el 21 de febrero  para su verificacion</t>
  </si>
  <si>
    <t>AGENDAR JORNADA INFORMATIVA EN LA KR 14 (AV CARACAS) CON LC 73D SUR</t>
  </si>
  <si>
    <t>SE REALIZA RECORRIDO DE VRIFICACION POR IEP EN EL SECTOR DE BARRIO SANTA LIBRADA KR 14 (AV CARACAS) CON LC 73D SUR, SE EVIDENCIA PROBLEMÁTICA DE VEHICULOS MAL ESTACIONADOS, EN ESTADO DE ABANDONO,EN UNA VIA DE DOBLE VIA.</t>
  </si>
  <si>
    <t>EL ORIENTADOR DEL CLM 5 REALIZA JORNADA INFORMATIVA EL DIA 22/02/2018</t>
  </si>
  <si>
    <t>BASE DE DATOS Y ACTA DEL 21/02/2018</t>
  </si>
  <si>
    <t>AGENDAR JORNADA INFORMATIVA EN LA KR 14 BIS CON CL 74C SUR</t>
  </si>
  <si>
    <t>SE REALIZA RECORRIDO DE VRIFICACION POR IEP EN EL SECTOR DE BARRIO SANTA LIBRADA KR 14 BIS CON CL 74C SUR, SE EVIDENCIA PROBLEMÁTICA DE VEHICULOS MAL ESTACIONADOS, EN ESTADO DE ABANDONO,EN UNA VIA DE DOBLE VIA.</t>
  </si>
  <si>
    <t>AGENDAR JORNADA INFORMATIVA EN LA KR 14 (AV CARACAS) CON CL 75A SUR</t>
  </si>
  <si>
    <t>SE REALIZA RECORRIDO DE VRIFICACION POR IEP EN EL SECTOR DE BARRIO SANTA LIBRADA KR 14 (AV CARACAS) CON CL 75A SUR, SE EVIDENCIA PROBLEMÁTICA DE VEHICULOS MAL ESTACIONADOS, EN ESTADO DE ABANDONO,EN UNA VIA DE DOBLE VIA.</t>
  </si>
  <si>
    <t>EL CLM SE COMPROMETE AGENDAR TALLERES DE SENCIBILIZACION EN TEMAS DE SEGURIDAD VIA Y CORREPONSABILIDAD EN LA FUNDACION CENTRO AMAR.</t>
  </si>
  <si>
    <t>SE REALIZA ENCUENTRO COMUNITARIO CON LA COMUNIDAD DE CENTRO AMAR DONDE LA GESTORA INFORMA LAS GESTIONES REALIZADAS POR EL CLM 5, SE SOCIALIZA EL PIP ACTUAL EL PERSONAL NOS SOLICITA TALLERES ENFATIFADOS EN EN SEGURIDAD VIAL.</t>
  </si>
  <si>
    <t>EN EL MES DE MARZO SE REALIZARAN TALLERES DE SENCIBILIZACION SEGÚN LA AGENDA DE TRABAJO.</t>
  </si>
  <si>
    <t>EL ING ELEVARA LA SOLICITUD A LA DSV.</t>
  </si>
  <si>
    <t>EL ING YEISON REALIZA RECOPRRIDO DE VERIFICACION EN LA AK 14 CON CL 95A HASTA LA CL 96A SUR COLEGIO MONTAÑA CUELLAR PARA OBSERVAR LA VIABILIDAD DE ZONA ESCOLAR Y PASO SEGURO.</t>
  </si>
  <si>
    <t>El 16 de febrero  con el incidente en Oracle No. 180201-000068 se envio  envio a DCV el 26 de febrero  para su verificacion</t>
  </si>
  <si>
    <t>La gestora social agendara operativos por la herramineta sdqs</t>
  </si>
  <si>
    <t>La Gestora  Social de movilidad  en el desarrollo la reunión recordó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presento la inquietud sobre la invasión de espacio público en la vía principal de la Caracas con Santa Librada, Brasilia, Fortaleza y cortijo.
La Gestora socializo las acciones que se vienen adelantando en el sector, 1. jornada informativa  donde se entrega un volante “ EN QUE LUGARES NO SE PUEDE ESTACIONAR” explicando algunos artículos  del código nacional de tránsito- ART 75, ART 127 ART 78, ART 76 y la ley 1811 de 2016 de igual forma la realización de operativos de control en el sector.  
La gestora dice que se continuara realizando las acciones en el sector.
Desde el Centro Local de Movilidad se hará la gestión de acuerdo a la competencia.</t>
  </si>
  <si>
    <t>En el mes de marzo se realizaran talleres de sencibilizacion según la agenda de trabajo.</t>
  </si>
  <si>
    <t>El dia 05/03/2018 Se radica operativo de control a la IEP por el medio sdqs con # 558222018 para la direccion av kr 1 caracas entre cl 76a sur hasta la cl 68b sur</t>
  </si>
  <si>
    <t>Radicado SDQS 558222018 DEL DIA 05/03/2018</t>
  </si>
  <si>
    <t>La gestora social coordinara talleres de seguriad vial con las personas encargadas.</t>
  </si>
  <si>
    <t xml:space="preserve">La Gestora  Social de movilidad  desarrollo la reunión recordando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A la  comunidad se les socializo  la jornada de Seguridad vial para motociclistas que  se venía adelantando  en el parque la Aurora, los participantes  agradecieron por  las acciones de prevención tan pertinentes  para el actor vial Motociclista   en la  localidad  de Usme  ya que son constantes los accidentes de este actor por la imprudencia en la vía.
El presidente del salón comunal la Fortaleza presento la necesidad de realizar talleres   enfocados en seguridad vial a la comunidad.Desde el Centro Local de Movilidad se hará la gestión de acuerdo a la competencia.
</t>
  </si>
  <si>
    <t>En el mes de marzo se agendaran aoperativos de recuperacion por la herramienta sdqs</t>
  </si>
  <si>
    <t>EL DIA DE HOY 29-01-2018 DESDE EL ÁREA SDM-DCV EL INGENIERO FRANCISCO GOME INFOMA AL EQUIPO DEL CLM QUE SE ESTA ESTUDIANDO LA MEDIDA PARA DAR RESPUESTA A LA PROBLEMÁTICA. SE LLEVARA ACBO EL DIA 28 DE FEBRERO RECORRIDO TECNICO ECON EL GERENTE DE AREA DE DCV.  EL DÍA 28 DE FEBRERO DE 2018 SE REALIZA RECORRIDO DE VERIFICACIÓN CON EL GERENTE DE AREA DCV DTI CON EL FIN DE IDENTIFICAR PROBLEMATICA DE PARQUEO IRREGULAR EN AMBOS COSTADOS DONDE SE DETERMINÓ QUE MEDIANTE LA TOMA DE INFORMACIÓN EN EL SECTOR EN LAS HORA PICO REALIZADAS POR CONTROL Y VIGILANCIA SE EVIDENCIO QUE LOS VOLUMENES Y RECORRIDOS NO AFECTAN LA MOVILIDAD EN EL SECTOR EL ING RAMIRO INFORMA LA APLICACION DE OPERATIVOS DE CONTROL POR EL RESPETO A LA SEÑALIZACIÓN VERTICAL QUE SE ENCUENTRA EN LA ZONA POR LO CUAL SE ACORDO REFORZAR LA PROBLEMATICA CON OPERATIVOS DE CONTROL Y CONSULTAR EL CONCEPTO TECNICO A LA DIRECCION DTI Y CARGA SOBRE LA NORTMATIVIDAD VIGENTE DE ESTACIONAMIENTO EN VIA SE CONTINUARÁ REALIZANDO SEGUIMIENTO A DICHA SOLICITUD</t>
  </si>
  <si>
    <t>CORREO ELECTRONOICOCLTUNJUELITO@MOVILIDADBOGOTA.GOV.CO ACTA 28 DE FEBRERO DE 2018</t>
  </si>
  <si>
    <t xml:space="preserve">PROGRAMAR RECORRIDOS DE VERIFICACIÓN Y JORNADA INFORMATIVA EN LOS PUNTOS CRITICOS IDENTIFICADOS CLLE 55 SUR ENTRE CRA 33 A A CRA 34 Y CALLE 54A SUR ENTRE CRA 33A 35 </t>
  </si>
  <si>
    <t>ACTA 29-01-2018- 07-02-2018</t>
  </si>
  <si>
    <t xml:space="preserve">POR PARTE DEL CLM SE COMPROMETE A VISITAR EL PUNTO DONDE SE ENCUENTRA.  PROGRAMAR  JORNADAS INFORMATIVAS PARA MITIGAR LA PROBLEMÁTICA DE PARQUEO IRREGULAR CL 55A ENTRE CRA 33 Y CRA 35 Y CL 67B ENTRE CRA 64 Y CRA 67 </t>
  </si>
  <si>
    <t>ACTA 22-02-2018</t>
  </si>
  <si>
    <t xml:space="preserve">PROGRAMAR RECORRIDO DE VERIFICACIÓN TÉCNICA PARA VERIFICAR LA IMPLEMENTACIÓN DE LOS REDUCTORES DE VELOCIDAD KR 33 NÚMERO 50-05 SUR  CRA 33 #58 05 SURY KR 19 # 56A-73 SUR, CLLE 58SUR #13-01 </t>
  </si>
  <si>
    <t xml:space="preserve">SE LLEVARAN A CABO LOS RECORRIDOS DE VERIFICACIÓN TECNICO A APRTIR DEL MES DE FEBRERO , CON EL NUEVO INGENIERO DE APOYO PARA LA LOCALIDA DE TUNJUELITO. SE REALIZO RECORRIDO DE VERIFICACIÓN PARA OBSERAVAR VIABILIDAD EN LA IMPLEMENTACIÓN.  </t>
  </si>
  <si>
    <t>ACTA 29-01-2018 ACTA 07-02-2018</t>
  </si>
  <si>
    <t xml:space="preserve">REALIZAR JORNADA INFORMATIVA POR PARQUEO IRREGULAR TV 33 ENTRE CL 47A SUR A CL 49 SUR , RADIACAR SOLICITUDES MEDIANTE LA PLATAFORMA SDQS. </t>
  </si>
  <si>
    <t xml:space="preserve">SE DIRECCIONO LA SOLICITUD POR SDQS Y SE PROGRAMARÁ JORNADA INFORMATIVA EN SECTOR ISLA DEL SOL, EL DIA  21 DE DE FEBRERO SE REALIZA JORNADA INFORMATIVA DOND ESE SOLICIALIZA LA LEY 1811 DE 2016 CNT A FIN DE RECUPERAR EL BUEN USO DEL ESPACIO PÚBLICO. </t>
  </si>
  <si>
    <t>SDQS # 285232018
SDQS # 285442018
SDQS # 285602018 ACTA 21-02-2018</t>
  </si>
  <si>
    <t xml:space="preserve">EL DIA DE HOY 12-02-2018 SE REALIZA REUNIÓN CON LA COMISIÓN DE MOVILIDAD DONDE LA GESTORA LOCAL DRA MARTHA VARGAS INFORMA A LOS INTEGRANTES DE LA COMISIÓN QUE EL RECORRIDO CON LOS FUNCIONARIOS TECNICOSDE LA ENTIDAD SE REALIZARA PARA EL MES DE MARZO YA QUE SE ESTA REALIZANDO LA GESTIÓN AL INTERIOR DE LA MISMAS  PARA VERIFICAR LAS SOLICITUDES DE LA COMUNIDAD. </t>
  </si>
  <si>
    <t>|</t>
  </si>
  <si>
    <t xml:space="preserve">SE REALIZO REUNIÓN DE PARTICIPACIÓN CON LOS REFERENTES DE LA SECRETARIA DE INTEGRACIÓN SOCIAL EN LA CUAL SE BRINDA LA INFORMACIÓN DEL PORTAFOLIO DE SERVICIOS DEL SECTOR MOVILIDAD </t>
  </si>
  <si>
    <t>ACTA 01-02-2018</t>
  </si>
  <si>
    <t xml:space="preserve">PROGRAMAR RECORRIDO DE VERIFICACIÓN  PARA IMPLEMENTAR REDUCTORES DE VELOCIDAD EN LA CRA 11A#52-54 SUR Y EN LA DG 50 ENTRE CRA 54 Y 54A Y TAMBIEN EL CAMBIO DE SENTIDO SECTOR LAGUNETA. </t>
  </si>
  <si>
    <t xml:space="preserve">SE REALIZO RECORRIDO DE VERIFICACIÓN PARA VERIFICAR LA VIABILIDAD DE IMPLEMTAR LA SEÑALIZACIÓN SOLICITADA. </t>
  </si>
  <si>
    <t>ACTA 07-02-2018</t>
  </si>
  <si>
    <t xml:space="preserve">1, PROGRAMAR PROXIMA REUNIÓN CON GESTOR DE TRANSMILENIO Y CLM 2, MEDIANTE LA ACCION DE ENCUENTRO COMUNITARIO ATENDER LAS SOLICITUDES LOS ASISTENTES  POR PARTE DE MOVILIDAD </t>
  </si>
  <si>
    <t xml:space="preserve">POR MEDIO DE LA ARTICULACIÓN CON LA DRA YUDY GARZON REALIZAR ARTICULACIÓN CON EL GESTOR DE TM . Y REALIZAR ENCUIENTRO COMUNITARIO PARA ATENDER LAS SOLICITUDES DE LOS ASISTENTES AL ENCUENTRO SOBRE TEMAS VALLA MIAL Y OTRAS SOLICITUDES  </t>
  </si>
  <si>
    <t xml:space="preserve">CLM Y TM </t>
  </si>
  <si>
    <t xml:space="preserve">ACOMPAÑAR A PUNTOS CRITICOS - REALIIZAR RECORRIDO INTERINSTITUCIONAL ALCALDIA LOCAL 9:00AM  </t>
  </si>
  <si>
    <t xml:space="preserve">BRINDAR EL ACOMPAÑAMIENTO INTERINSTITUCIONAL A LA ALTIVIDAD PROPUESTA POR EL CLGR-CC  EN CONJUNTO DE LAS ENTIDADES PARA HACER SEGUIMIENTO A LAS ACTIVIDADES PROPIAS DEL CONSEJO. </t>
  </si>
  <si>
    <t>EL CLM ASISTE Y PARTICIPA EN RECORRIDO DE PUNTOS CRITICOS POR IDIGER Y ALCALDIA LOCAL</t>
  </si>
  <si>
    <t>ACTA 15 DE FEBRERO DE 2018</t>
  </si>
  <si>
    <t xml:space="preserve">DIRECCIONAR Y TRAMITAR LAS INQUIETUDES DEL SECTOR MOVILIDAD, EXPESADAS EN EL ENCUENTRO COMUNITARIO, MEDIANTE LA PLATAFORMA SDQS Y SEÑALIZACIÓN </t>
  </si>
  <si>
    <t xml:space="preserve">DESDE EL CENTRO LOCAL DE MOVILOIDAD SE HARA LA GESTUIÓN DE TRAMITE DE LA SSOLICITUDES RECEPCIONADAS PARA DAR RESPUESTA A LOS CIUDADNOS Y PUEDAN CONOCER PRONTAMENTE EL SEGUIMIENTO A LAS SOLICITUDES. </t>
  </si>
  <si>
    <t xml:space="preserve">SE REALIZO LAS SOLICITUDES MEDIANTE LA PLATAFORMA SDQ A FIN DE DAR RESPUESTA A LA COMUNIDAD CON RELACIÓN A L ARREGLO DE VIAS Y FRECUENCIA DE RUTAS. </t>
  </si>
  <si>
    <t>SDQS # 285232018, SDQS # 285442018, SDQS # 285602018</t>
  </si>
  <si>
    <t xml:space="preserve">PROGRAMAR PRONTO ACERCAMIENTO A SOLICITUD DE LA SECRETARIA ACADEMICA </t>
  </si>
  <si>
    <t xml:space="preserve">SE REALIZARA NUEVO ACERCAMIENTO EN EL CUAL SE BRINDARA LA INFORMACIÓN DE LOS SERVICIOS DEL CLM Y OTROS SERVICIOS DE INTERES PARA EL COLEGIO INDUSTRIAL PILOTO </t>
  </si>
  <si>
    <t>CLM Y DIRECTIVOS DEL COLEGIO INDUSTRIAL PILOTO</t>
  </si>
  <si>
    <t xml:space="preserve">E DIA LUNES 05-02-2018 SE REALIZA ACERCAMIENTO AL COLEGIO INDUSTRIAL PILOTO EN EL CUAL SE BRINDA LA INFORMACIÓN DEL PORTAFOLIO DE SERVICIOS DEL CLM Y EL CONTACTO DE LA REFERENTE PARA PROXIMAS ARTICUALCIONES DESDE EL COMPONENTE MOVILIDAD. </t>
  </si>
  <si>
    <t>ACTA 05-02-2018</t>
  </si>
  <si>
    <t xml:space="preserve">GESTIONAR CON DCV EL GRUPO GUIA PARA LA ACTIVIDAD RECORRIDO EN BICI.PARA EL DIA 23 DE FEBRERO.  </t>
  </si>
  <si>
    <t xml:space="preserve">SOLICITAR EL APOYO DEL GRUPO GUIA PARA LA EJECUCIÓN DE L A ACTIVIDAD QUE SE LLEVARA ACBO EL DIA 23 DE FEBRERO DE 2018. </t>
  </si>
  <si>
    <t xml:space="preserve">CLM Y GRUPO GUIA. </t>
  </si>
  <si>
    <t xml:space="preserve">EL DIA 07-02-2018 SE REALIZO CORREO ELECTRONICO AL MAYOR PARDO SOLICITANDO EL APOYO DEL GRUPO GUIA PARA EL RECORRIDO EN BICI QUE SE REALIZARA EL DIA 23 DE FEBRERO ALUSIVO A PROMOVER EL USO DE LA BICICLETA. EL DIA 09-02-2018 SE ESTABLECE CONTACTO POR VIA TELEFONOCA CON EL MAYOR PARDO A FIN DE CONCERTAR EL APOYO DEL GRUPO GUIA PARA EL DIA 23 DE FEBRERO Y PODER LLEVAR ACABO EL EVENTO DEL RECORRIDO EN BICI.  EL MAYOR PARDO INFORMA QUE SE CUENTA CON DOS GUIAS DE APOYO. </t>
  </si>
  <si>
    <t>CORREO INSTITUCIONAL CLTUNJUELITO@MOVILIDADBOGOTA.GOV.CO -  07-02-2018</t>
  </si>
  <si>
    <t xml:space="preserve">PROGRAMAR RECORRIDO DE VERIFICACIÓN EN LA CRA 18A# 56-18 SUR </t>
  </si>
  <si>
    <t xml:space="preserve">PROGRAMAR RECORRIDO DE VERIFICACIÓN PARA VERIFICAR SI ES VIABLE LA IMPLEMENTACIÓN DE LA SEÑALIZACIÓN SOLICITADA POR LA COMUNIDAD. </t>
  </si>
  <si>
    <t xml:space="preserve">OFICIAR MEDIANTE ORACLE A DCV PARA QUE EVALUE LA VIABILIDAD TECNICA DE IMPLEMENTACIÓN DE LA ZONA ESCOLAR. </t>
  </si>
  <si>
    <t xml:space="preserve">ELEVAR AA SOLICITUD DE LA COMUNIDAD  AL INTERIOR DE LA ENTIDAD SDM  </t>
  </si>
  <si>
    <t xml:space="preserve">CLM  E ING DE APOYO </t>
  </si>
  <si>
    <t xml:space="preserve">SE REALIZO LA SOLICITUD MEDIANTE LA PLATAFORMA ORACLE AL INTERIOR DE LA SDM </t>
  </si>
  <si>
    <t># 180212-000118</t>
  </si>
  <si>
    <t xml:space="preserve">OFICIAR  A DCV MEDIANTE ORACLE A  PARA QUE EVALUEN  LA VIABILIDAD DE IMPLEMNTAR LA SEÑALIZACIÓN SOLICITADA. </t>
  </si>
  <si>
    <t># 180212-000126</t>
  </si>
  <si>
    <t># 180212-000120</t>
  </si>
  <si>
    <t xml:space="preserve">OFICIAR  A DCV   PARA QUE EVALUEN  LA VIABILIDAD DE IMPLEMNTAR LOS REDUCTORES SOLICITADOS </t>
  </si>
  <si>
    <t># 180212-000122</t>
  </si>
  <si>
    <t xml:space="preserve">ESTA SOLICITUD NO TENDRA TRAMITE AL INERIOR DE LA ENTIDAD- NINGUNO </t>
  </si>
  <si>
    <t>ACTTA 07-02-2018</t>
  </si>
  <si>
    <t xml:space="preserve">OFICIAR  MEDIANTE ORACLE A DSVCT  PARA QUE EVALUEN  LA VIABILIDAD DE IMPLEMNTAR EL CAMBIO DE SENTIDO. </t>
  </si>
  <si>
    <t># 180212-000125</t>
  </si>
  <si>
    <t xml:space="preserve">APOYAR DESDE CLM AL RECORRIDO EN BICI </t>
  </si>
  <si>
    <t xml:space="preserve">DESDE EL CLM 06 BRINDAR ACOMPAÑAMIENTO Y PARTICIPACIÓN AL RECORRIDO EN BICI Y ALACLDIA LOCAL </t>
  </si>
  <si>
    <t xml:space="preserve">SE REALIZA REUNIÓN INTERINSTITUCIONAL CON LA REFERENTES DE AMBIENTE SECRETARIA DE LA MUJER DONDE SE ESTABLECE REPROGRAMAR EL RECORRIDO EN BICI PARA EL MES DE ABRIL POR LO TANTO EL 23 DE FEBRERO SE REALIZARÁ UNA CAMINATA ECOLOGICA . EL DIA DE HOY 23 DE FEBERRO EL EQUIPO DEL CLM 06 Y EL GRUPO GUIA PARTICIPAN EN LA CAMINATA LIDERADA POR LA SDA Y ALCALDIA LOCAL. </t>
  </si>
  <si>
    <t xml:space="preserve">VER ACTA 13 DE FEB 2018, ACTA 23-02-2018. </t>
  </si>
  <si>
    <t>RECORRIDO INTERINSTITUCIONAL E INTEGRANTES DE LA COMISIÓN DE MOVILIDAD PARA EL DÍA 02 DE MARZO DE 2018 PARA EVALUAR PARADEROS Y DEMÁS SOLICITUDES - CONSULTAR AL INTERIOR DE LA SECRETARIA LA SOLICITUD CON RELACION A LOS REDUCTORES DE VELOVIDAD DE LA CALLE 13A CON KR 54 SUR, CL 12B Y LA CL 55 SUR BANDAS EN AGREGADO TIPO CEMENTO - CONSULTAR AL INTERIOR DEL IDU LAS SOLICITUDES DE LA COMUNIDAD CON RELACION A LA INTERVENCION DE LA AV GAITAN CORTES Y KR 19C CON CL 55 SUR</t>
  </si>
  <si>
    <t>CLM - IDU - TM</t>
  </si>
  <si>
    <t xml:space="preserve">REALIZAR LOS TALLERES DE SENSIBILIZACION PARA LOS ESTUDIANTES DEL COLEGIO RUFINO JOSE CUERVO SEDE A </t>
  </si>
  <si>
    <t>REALIZAR LOS TALLERES DE SENSIBILIZACION PARA LOS ESTUDIANTES DEL COLEGIO RUFINO JOSE CUERVO SEDE A</t>
  </si>
  <si>
    <t>CLM 6</t>
  </si>
  <si>
    <t xml:space="preserve">SE INICIAN TALLERES DE SENSIBILIZACIÓN A LOS ESTUDIANTES DEL COLEGIO JOSE RUFINO CUERVO GRADO 801 </t>
  </si>
  <si>
    <t>ACTA FEBRERO 14 DE 2018</t>
  </si>
  <si>
    <t>PROGRAMAR RECORRIDOS DE VERIFICACION EN LA CL 51 SUR CON KR 11 Y AL FRENTE DEL CENTRO COMERCIAL CARACAS POR IEP MOTOS Y VEHICULOS Y EN LA KR 12 D # 55 A - 11 SUR SEÑALIZACIÓN VERTICAL Y HORIZONTAL</t>
  </si>
  <si>
    <t>CLM 6 - ING DE APOYO</t>
  </si>
  <si>
    <t xml:space="preserve">SE REALIZO RECORRIDO Y JORNDA INFORMATIVA A FIN DE MITIGAR LA PROBLEMÁTICA DE PARQUEO IRREGULAR POR MOTOS SOBRE EL ANDEN, EL EQUIPO DEL CLM 06 REALIZO ACERCAMIENTO A LOS ESTABLECIMIENTOS A FIN DE SOCIALIZAR Y EXPLICAR LA LEY 1811 DE 2016 CNT DONDE ESTABLE DONDE SE DEBE PARQUERA, DURANTE LA JORNADA  LOS ADMINISTRADORES INFORMARÓN QUE DEBIDO A LAS NOVEDADES QUE SE PRESENTAN CON  LA COMUNIDAD, DECIDIERON TRASLADAR SU NEGOCIO A OTRO SECTOR. </t>
  </si>
  <si>
    <t>ACTA 21-02-2018</t>
  </si>
  <si>
    <t xml:space="preserve"> TALLER LUDICOPEDAGOGICO DE MOVILIDAD</t>
  </si>
  <si>
    <t xml:space="preserve">EL DIA DE HOY 22-02-2018 EL EQUIPO DEL CLM06 REALIZO TALLER DE SENSIBILIZACIÓN Y JORNADA LUDICO PEDAGOGICO CON EL FIN DE PROMOVER BUIENAS PRACTICAS DE COMPORETAMIENTO Y CULTURA CIUDADANA  A LOS ESTUDIANTES DEL COLEGIO RUFINO JOSE CUERVO SEDE A. </t>
  </si>
  <si>
    <t>PROGRAMAR OPERATIVOS DE CONTROL CONSTANTE POR LA SDQS EN LA KR 13 F ENTRE LA CL 58 Y LA CL 59 SUR</t>
  </si>
  <si>
    <t>SE DIRECCIONA POR LA SDQS LA SOLICITUD  OPERATIVOS DE CONTROL EN EL SECTOR SAN CARLOS</t>
  </si>
  <si>
    <t>NUMERO DE RADICADO 411472018</t>
  </si>
  <si>
    <t xml:space="preserve">DIRECCIONAR POR LA SDQS FRECUENCIAS DE LAS RUTAS DEL SITP P62 Y T 26 PROGRAMAR JORNADA INFORMATIVA Y ACERCAMIENTO A LOS TALLERES DE MECANICA EN CL 52G Y CL 53 SUR ENTRE KR 35 Y KR 38 - PROGRAMAR RECORRIDO TECNICO DE VERIFICACIÓN </t>
  </si>
  <si>
    <t xml:space="preserve">PROGRAMAR JORNADA INFORMATIVA Y ACERCAMIENTO A LOS TALLERES DE MECANICA EN CL 52G Y CL 53 SUR ENTRE KR 35 Y KR 38 - PROGRAMAR RECORRIDO TECNICO DE VERIFICACIÓN </t>
  </si>
  <si>
    <t>PROGRAMAR JORNADA INFORMATIVA Y ACERCAMIENTO A LOS TALLERES DE MECANICA EN CL 52G Y CL 53 SUR ENTRE KR 35 Y KR 38 - PROGRAMAR RECORRIDO TECNICO DE VERIFICACIÓN SR 28</t>
  </si>
  <si>
    <t>PROGRAMAR JORNADA INFORMATIVA Y ACERCAMIENTO A LOS TALLERES DE MECANICA EN CL 52G Y CL 53 SUR ENTRE KR 35 Y KR 38 - PROGRAMAR RECORRIDO TECNICO DE VERIFICACIÓN</t>
  </si>
  <si>
    <t>PROGRAMAR RECORRIDO DE VERIFICACIÓN Y HACER SEGUIMIENTO AL INTERIOR DE LA SDM - DSC.</t>
  </si>
  <si>
    <t>SE CONSULTO CON EL ING FELIX DE DSVCT SOBRE LA IMPLEMENTACIÓN DEL PASO SEGURO Y LAS CAMPAÑAS PEDAGOGICAS EN COLEGIO RAFAEL URIBE URIBE QUIEN INFORMA QUE YA SE REALIZO LA SOLICITUD PARA LA IMPLEMENTACIÓN DE LA SEÑALIZACIÓN Y TAMBIEN SE PROGRAMO LAS CAMPAÑAS PEDAGOGICAS.</t>
  </si>
  <si>
    <t xml:space="preserve">PROGRAMAR RECORRIDO DE VERIFICACIÓN EN PUNTO AV KR BOYACÁ Y CL 57 </t>
  </si>
  <si>
    <t xml:space="preserve"> SE ESTABLECIO REALIZAR JORNADA DE SENSIBILIZACIÓN DE MANERA INSTITUCIONAL - ALCALDIA LOCAL</t>
  </si>
  <si>
    <t>• RESPUESTA DR. ALDEMAR PENITENCIARIA PICOTA
• UBICACIÓN PUNTOS CRITICOS
• VINCULAR ADMINISTRADORES DE CENTRO COMERCIAL Y CONSTRUCTORA
• OFICIAR SOLICITUD DE OPERATIVOS DE CONTROL
• OPERATIVOS DE CONTROL DOS VECES POR SEMANA
• APROPIACIÓN DEL TÉRMINO “ZONA 40” 
• ESTANDARIZAR FORMA DE SOCIALIZACIÓN – PIEZA COMUNICATIVA Y DIVULGACIÓN (MOVILIDAD)
• PIEZA DÍA MOTOCICLISTA
• INVOLUCRAR GRUPOS DE TAXISTAS, PARTICULARES Y MOTEROS
• TENIENDO EN CUENTA QUE UNA VEZ TERMINADA LA ZONA 40 EN LA CL 65 SUR SE HA DETECTADO MAYORES EXCESOS DE VELOCIDAD SE CONCERTO AMPLIAR LA ZONA 40 PARA INCLUIR EL CENTRO COMERCIAL ALTA VISTA Y UNA NUEVA CONSTRUCCIÓN DE APARTAMENTOS UBICADO EN EL COSTADO OCCIDENTAL DEL PORTAL DE USME, HASTA LA CL68 A SUR TOMANDO LOS DOS COSTADOS DE LA CARACAS, FRECUENCIA DE RUTAS TANTO DE SITP COMO TRANSMILENIO ESPECIALMENTE EL HIBRIDO (M83) Y LOS ARTICULADOS 
• CONSULTAR CON IDU LA CONSTRUCCION DE LAS BARRERAS REGULACIÓN O CONTENCIÓN PEATONAL A ESTACIONES (COLADOS)
• TENER A CONSIDERACIÓN LA INTERVENCIÓN DEL PRESIDENTE DE LA JUNTA DEL BARRIO ABRAHAM LINCON LUIS HERNANDO PATIÑO TEL 315 63 5899, SOBRE EL TEMA DE CONGESTIÓN VEHICULAR Y ACCIDENTALIDAD POR LA ALTA VELOCIDAD DE LOS SITP Y RE UBICACIÓN DE PARADEROS
• CONSULTAR CON DTI LA POSIBILIDAD DE UNA ZONA EXCLUSIVA DE ESTACIONAMIENTO DE BUSES EN EL COSTADO ORIENTAL SENTIDO SUR NORTE.</t>
  </si>
  <si>
    <t>DTI - TMSA</t>
  </si>
  <si>
    <t>POR PARTE DEL CLM 06 DIRECCIONAR LAS SOLICITUDES PLANTEADAS POR LOS ESTUDIANTES Y DOCENTES DEL COLEGIO POR MEDIO DE LA HERRAMIENTA SDQS A LA ENTIDAD DE TM</t>
  </si>
  <si>
    <t>SE DIRECCIONA POR LA SDQS LA SOLICITUD FRECUENCIA DE RUTAS Y PARADERO SITP COLEGIO ABRAHAM LINCONL</t>
  </si>
  <si>
    <t>#489272018 SDQS</t>
  </si>
  <si>
    <t>OFICIAR RESULTADOS A DSVCT, HASTA QUE SE UBIQUE EL 100% DE LOS RESIDENTES.</t>
  </si>
  <si>
    <t>ASISTIR Y PARTICIPAR DESDE EL CLM-06 A LA MESA TECNICA EXTRAORDINARIA POR EL CONSEJO LOCAL DE GOBIERNO PARA ORGANIZAR Y ELABORAR PLAN DE ACCION LOCAL 2018</t>
  </si>
  <si>
    <t>PROGRAMAR OPERATIVOS DE CONTROL Y SOLICITAR NORMATIVIDAD VIGENTE POR IEP</t>
  </si>
  <si>
    <t>DCV - DSVCT</t>
  </si>
  <si>
    <t>ACOMPAÑAMIENTO Y PARTICIPACION A LA REUNION MESA DE TRABAJO LICEO CAMPO DAVID Y GESTIONAR REUNION DE PARTICIPACIÓN CON LOS DIRECTIVOS DEL CENTRO COMERCIAL CIUDAD TUNAL</t>
  </si>
  <si>
    <t>CLM 6 - GERENTE DE AREA</t>
  </si>
  <si>
    <t>REALIZAR OFICIO LUEGO DE RESOCIALIZACION PARA SER ENVIADOS DSV/CT  CL 65D KR 80C JIMENEZ DE QUEZADA</t>
  </si>
  <si>
    <t>SE REALIZÓ RESOCIALIZACIÓN EL DIA 15 DE FEBRERO DE 2018</t>
  </si>
  <si>
    <t>SE REALIZA REUNIÓN DE SEGUIMIENTO CON ALCALDIA LOCAL Y COMISION DONDE SE PRESENTAN PUNTOS A EJECUTAR EN DONDE ES NECESARIO LA INTERVENCION DE INFRAESTRUCTURA. ASI MISMO SE PRESENTAN SOLICITUDES DE SEÑALIZACIÓN.</t>
  </si>
  <si>
    <t>SE RELAIZÓ JORNADA INFORMATIVA INDICANDO EL CODIGO NACIONAL DE TRANSITO Y SUS ARTICULOS 76, 78 Y 127</t>
  </si>
  <si>
    <t>ACTA, REGISTRO ASISTENCIA Y REGISTRO FOTOGRÁFICO</t>
  </si>
  <si>
    <t>RECOGER ACTAS DILIGENCIADAS POR LA COMUNIDAD LOS CEREZOS 1</t>
  </si>
  <si>
    <t>SE REALIZA RADICADO POR ORACLE CON NUMERO DE INCIDENTE 180220-000072</t>
  </si>
  <si>
    <t xml:space="preserve">RADICAR POR SDQS OPERATIVO DE CONTROL POR PASO PEATONAL E IMPRUDENCIAS DE MOTOCICLISTAS Y PEATONES EN BOSA ESTACION Y APOGEO </t>
  </si>
  <si>
    <t>SE REALIZA RADICADO POR SDQS 413242018</t>
  </si>
  <si>
    <t>SE REALIZA RADICADO POR ORACLE CON NUMERO DE INCIDENTE 180220-000074</t>
  </si>
  <si>
    <t>SE REALIZA RADICADO POR ORACLE CON NUMERO DE INCIDENTE 180220-000076</t>
  </si>
  <si>
    <t>SE REALIZA RADICADO POR ORACLE CON NUMERO DE INCIDENTE 180220-000081</t>
  </si>
  <si>
    <t>SE REALIZA RADICADO POR ORACLE CON NUMERO DE INCIDENTE 180220-000082</t>
  </si>
  <si>
    <t>SE REALIZA RADICADO POR ORACLE CON NUMERO DE INCIDENTE 180220-000083</t>
  </si>
  <si>
    <t>SE REALIZA RADICADO POR ORACLE CON NUMERO DE INCIDENTE 180220-000085</t>
  </si>
  <si>
    <t>SE REMITE EMAIL A LIDER COMUNITARIO CON LA INFORMACIÓN REQUERIDA EL DIA 5 DE MARZO DE 2018</t>
  </si>
  <si>
    <t>RECORRIDO TECNICO PARA SEÑALIZACION PARA REDUCTORES DE VELOCIDAD EN LA KRA. 87B BIS ENTRE CALLES 59C SUR Y 61 A SUR. BOSA NOVA</t>
  </si>
  <si>
    <t>SE REALIZO RECORRIDO DE VERIFICACION TECNICA CON EL INGENIERO DE APOYO  QUIEN EVIDENCIO QUE EXISTE UNA CURVA PELIGROSA QUE GENERA ALTA ACCIDENTALIDAD.EL DIA 22/02/2018</t>
  </si>
  <si>
    <t>GESTIONAR RESPUESTA DE IDU Y HACER ENTREGA A LA COMUNIDAD DE LA INFORMACION EN REUNION DE PARTICIPACION.</t>
  </si>
  <si>
    <t>SE REALIZÓ REUNIÓN DE PARTICIPACIÓN CON LA COLMUNIDAD DEL BARRIO LAURELES 1 Y SE DIO A CONOCER RESPUESTA DE IDU, RADICADO No. 20173661437981 DONDE INFORMA QUE FUE PRIORZADA LA VIA.</t>
  </si>
  <si>
    <t>ACTA Y REGISTRO FOTOGRÁFICO</t>
  </si>
  <si>
    <t>RECORRIDO TECNICO PARA SEÑALIZACION EN LA  CALLE 74B SUR CON KRA 88D BARRIO SAN BERNARDINO</t>
  </si>
  <si>
    <t xml:space="preserve">INGENIERO LOCAL </t>
  </si>
  <si>
    <t>SE REALIZO RECORRIDO DE VERIFICACION TECNICA CON EL INGENIERO DE APOYO  QUIEN EVIDENCIO QUE EL SEGMENTO ESTA EN BUEN ESTADO Y SE OFICIARA PARA LA VIABILIDAD DE LA IMPLEMENTACION DE SEÑALIZACION SOLICITADA.EL DIA 22/02/2018</t>
  </si>
  <si>
    <t>SOLICITAR RECORRIDO DE VERIFICACION TECNICO PARA SEÑALIZACION EN LA CALLE 80 BIS  SUR CON CRA.91 ALCAPARROS Y REALIZAR JORNADAS INFORMATIVAS POR IEP.</t>
  </si>
  <si>
    <t>SOLICITAR RECORRIDO DE VERIFICACION TECNICO PARA SEÑALIZACION EN LA CALLE 80 BIS SUR CON CRA.91 Y REALIZAR JORNADAS INFORMATIVAS POR IEP.</t>
  </si>
  <si>
    <t>INGENIERO LOCAL  CLM 7</t>
  </si>
  <si>
    <t>EL RECORRIDO D VERIFICACIÓN NO SE REALIZA DEBIDO A QUE LAS VIAS DE PARQUES DE BOGOTÁ NO HAN SIDO ENTREGADAS A IDU POR LA CONSTRUCTORA POR TANTO NO SE PUEDE SOLICITAR  NINGUN TIPO DE SEÑALIZACIÓN. SE REALIZARON JORNADAS INFORMATIVAS POR IEP SOCIALIZANDO CNT CON CONDUCTORES, COMUNIDAD Y PROPIETARIOS DE ESTABLECIMIENTOS EL DIA 22/02/2018</t>
  </si>
  <si>
    <t>ACTA, REGISTRO DE ASISTENCIA Y REGISTRO FOTOGRÁFICO</t>
  </si>
  <si>
    <t>REALIZAR JORNADAS INFORMATIVAS POR IEP Y SOLICITAR OPERATIVOS DE CONTROL POR SDQS CL 68 CON KR 78B SAN PABLO II</t>
  </si>
  <si>
    <t>REALIZAR JORNADAS INFORMATIVAS POR IEP Y SOLICITAR OPERATIVOS DE CONTROL POR SDQS</t>
  </si>
  <si>
    <t>SE SOLICITO POR SDQS # 337652018 OPERATIVOS DE CONTROL POR IEP EL DIA 12/02/2018</t>
  </si>
  <si>
    <t>SDQS # 337652018</t>
  </si>
  <si>
    <t>PENDIETE JORNAD INFORMATIVA</t>
  </si>
  <si>
    <t>SOLICITAR OPERATIVOS DE CONTROL POR IEPDE DIA Y NOCHE POR SDQS EN LA CALLE 55 ENTRE KRAS 98 Y 97 SUR BOSA PORVENIR</t>
  </si>
  <si>
    <t>SE SOLICITO POR SDQS # 338062018 OPERATIVOS DE CONTROL POR IEP EL DIA 12/02/2018</t>
  </si>
  <si>
    <t>SDQS # 338062018</t>
  </si>
  <si>
    <t>UN DELEGADO DE LA COMISIÓN Y DEL CLM DEBERÁ ASISTIR A REUNIÓN DE SEGUIMIENTO CON LA ALCALDIA  EL DIA 23 DE ENERO DE 2018</t>
  </si>
  <si>
    <t>INTERVENIR EN LA REUNIÓN DE SEGUIMIENTO CON ALCALDIA LOCAL</t>
  </si>
  <si>
    <t xml:space="preserve">FUE REALIZADA REUNIÓN CON ALCALDIA LOCAL DE BOSA, DONDE SE TRATARON TEMAS DE SEÑALIZACIÓN Y ACCESIBILIDAD EL DIA 02 DE MARZO DE 2017  </t>
  </si>
  <si>
    <t>REALIZAR INFORME TECNICO PARA DSVCT Y ENVIAR PARA SU EVALUACIÓN</t>
  </si>
  <si>
    <t>PARTICIPAR CLOPS VIOLENCIA EL DIA 27 DE FEBRERO EN LA CRA 100 No. 52-24 Sur</t>
  </si>
  <si>
    <t>REALIZAR RECORRIDOS TECNICOS PARA SOLICITUD DE SEÑALIZACIÓN COLEGIO ALFONSO LOPEZ ECHANDIA(SEÑALIZACIÓN), CRUCE BARRIO LAURELES TV 79D CON CL 73B SUR SEÑALIZACIÓN DE TONELAJE Y REDUCTORES DE VELOCIDAD Y CERCA DEL COLEGIO CAFAM LA ESPERANZA CALLE 80 SUR CON KR 79.</t>
  </si>
  <si>
    <t>REALIZAR RECORRIDOS TECNICOS PARA SOLICITUD DE SEÑALIZACIÓN COLEGIO ALFONSO LOPEZ ECHANDIA(SEÑALIZACIÓN), CRUCE BARRIO LAURELES TV 79D CON CL 73B SUR SEÑALIZACIÓN DE TONELAJE Y REDUCTORES DE VELOCIDAD Y CERCA DEL COLEGIO CAFAM LA ESPERANZA CALLE 80J SUR CON KR 79.</t>
  </si>
  <si>
    <t>SE REALIZÓ RECORRIDO EL DIA 22 DE FEBRERO DONDE PARA EL COLEGIO ALFONSO LOPEZ ECHANDIA NO SE REALIZA VISITA DEBIDO A QUE ESTE PROCESO YA SE ENCUENTRA PRIORIZADO. PARA EL PUNTO DE L BARRIO LAURELES  SE REALIZA RADICADO POR ORACLE EL DIA 05/03/2018 CON NUMERO DE INCIDENTE 180305-000137 Y PARA EL COLEGIO CAFAM LA ESPERANZA SE REALIZA RECORRIDO Y SE IDENTIFICA QUE CUENTA CON LA SELÑALIZACIÓN SUFIEINCTE PARA ADVERTIR A LOS CONDUCTORES SOBRE LA PRESENCIA DE ESCOLARES EN LA VIA.</t>
  </si>
  <si>
    <t>ACTAS</t>
  </si>
  <si>
    <t>REALIZAR INFORME PARA SER ENVIADO A LA DSVCT</t>
  </si>
  <si>
    <t>IGENIERO DE APOYO</t>
  </si>
  <si>
    <t>REALIZAR RECORRIDO DE VERIFICACION PARA SEÑALIZACION KR 79F CON CL 58I JOSE ANTONIO GALÁN I</t>
  </si>
  <si>
    <t>REALIZAR RECORRIDO DE VERIFICACION PARA SEÑALIZACION</t>
  </si>
  <si>
    <t xml:space="preserve">SE REALIZÓ RECORRIDO EL DIA 22 DE FEBRERO, SE REALIZA RADICADO POR ORACLE EL DIA 05/03/2018 CON NUMERO DE INCIDENTE 180305-000139 </t>
  </si>
  <si>
    <t>GESTIONAR SOLICITUD ANTE TRASMILENIO PARA UBICAR UN NUEVO PARADERO EN LA CL 59 SUR CON CRA 88H LA LBERTAD</t>
  </si>
  <si>
    <t>GESTIONAR SOLICITUD ANTE TRASMILENIO PARA UBICAR UN NUEVO PARADERO</t>
  </si>
  <si>
    <t>SE REMITE EMAIL CON LA INFORMACÓN DE SOLICITUD CORRESPONDIENTE  A LA GESTORA MADELEINE ROJAS Y  JORGE CASTAÑEDA EL DIA 26 DE FEBRERO DE 2018</t>
  </si>
  <si>
    <t>EMAIL</t>
  </si>
  <si>
    <t>REALIZAR JORNADA INFORMATIVA EN LA CALLE 58 SUR J # 79C -15 BARRIO JOSE ANTONIO GALAN Y ASISTIR A REUNION INTERINSTITUCIONAL DEL PUNTO CREA EL DIA 28 DE FEBRERO A LAS 2:00 PM.</t>
  </si>
  <si>
    <t>OFICIAR A DCV PARA QUE EVALUEN LA VIABILIDAD DE IMPLEMENTAR SEÑALIZACION ACORDE AL SEGMENTO EN LA KR.87 B BIS,  CALLE 62 SUR , TRASV 87C.BOSA NOVA</t>
  </si>
  <si>
    <t>SE REALIZÓ RECORRIDO EL DIA 22 DE FEBRERO, SE REALIZA RADICADO POR ORACLE EL DIA 05/03/2018 CON NUMERO DE INCIDENTE 180305-000142</t>
  </si>
  <si>
    <t>OFICIAR A DCV PARA QUE EVALUEN LA VIABILIDAD DE IMPLEMENTAR SEÑALIZACION EN LA CALLE 58 I BIS - KRA 79B JOSE ANTONIO GALAN</t>
  </si>
  <si>
    <t>OFICIAR MEDIANTE ORACLE A DCV PARA EVALUAR VIABILIDAD DE REALIZAR MANTERIMIENTO A REDUCTORES DE VELOCIDAD EN LA TRASV.79 D - CALLE 73B SUR</t>
  </si>
  <si>
    <t xml:space="preserve">SE REALIZÓ RECORRIDO EL DIA 22 DE FEBRERO, SE REALIZA RADICADO POR ORACLE EL DIA 05/03/2018 CON NUMERO DE INCIDENTE 180305-000137 </t>
  </si>
  <si>
    <t xml:space="preserve">OFICIAR MEDIANTE ORECLE A DCV PARA LA VIABILIDAD DE IMPLEMENTAR LA SEÑALIZACION SOLICITADA. EN LA  CALLE 74B -KR 88A -88 B </t>
  </si>
  <si>
    <t xml:space="preserve">SE REALIZÓ RECORRIDO EL DIA 22 DE FEBRERO, SE REALIZA RADICADO POR ORACLE EL DIA 05/03/2018 CON NUMERO DE INCIDENTE 180305-000138 </t>
  </si>
  <si>
    <t>OFICIAR MEDIANTE OREACLE A DCV PARA LA VIABILIDAD DE IMPLEMENTAR REDUCTORES DE VELOCIDAD EN LA KRA 86A ENTRE CALLE 59A SUR Y 57 B SUR BOSA EL PARAISO</t>
  </si>
  <si>
    <t>SE REALIZÓ RECORRIDO EL DIA 22 DE FEBRERO, SE REALIZA RADICADO POR ORACLE EL DIA 05/03/2018 CON NUMERO DE INCIDENTE 180104-00021</t>
  </si>
  <si>
    <t>OFICIAR A DCV PARA QUE EVALUEN VIABILIDAD DE IMPLEMENTAR EL PAR VIAL EN LA CRA 87J ENTRE CALLE 59 Y 63 SUR BOSA EL LIBERTADOR</t>
  </si>
  <si>
    <t xml:space="preserve">SE REALIZÓ RECORRIDO EL DIA 22 DE FEBRERO, SE REALIZA RADICADO POR ORACLE EL DIA 05/03/2018 CON NUMERO DE INCIDENTE 180305-000142 </t>
  </si>
  <si>
    <t>SE REALIZARA VIABILIDAD DE UN CAMBIO DE SENTIDO EN LA CALLE 58 C SUR -KRA 87J BARRIO EL LIBERTADOR</t>
  </si>
  <si>
    <t>REVISAR COMPROMISOS O SOLICITUDES CON LA COMUNIDAD EN ENCUENTRO COMUNITARIO</t>
  </si>
  <si>
    <t>REVISAR COMPROMISOS O SOLICITUDES CON LA COMUNIDAD EN ENCUENTROS COMUNITARIOS</t>
  </si>
  <si>
    <t>SE REALIZÓ ENCUENTRO E LUEGO DE FINALIZADA LA REUNIÓN DE GOBIERNO EL DIA 23/02/2018</t>
  </si>
  <si>
    <t>REALIZAR JORNADAS INFORMATIVAS POR IEP EN LA CALLE 57 SUR CON KRA 72 MACRO  SURBANA, EN LA KR 83B # 62-35 SUR BOSA LA PAZ, EN LA KR 87 C CON CALLE 78 SUR EL TRIUNFO Y, REALIZAR RECORRIDOS DE VERIFICACION PARA LA IMLEMENTACION DE SEÑALIZACION VERTICAL EN LAS MISMAS DIRECCIONES.</t>
  </si>
  <si>
    <t>REALIZAR JORNADA INFORMATIVAS EN LA CALLE 69 SUR ENTRE KRAS. 88C Y 89 BIS A, REALIZAR RECORRIDO DE VERIFICACIÓN POR IEP, CONSULTAR FECHA DE INTERVENCION DE LA VIA CON ALCALDIA LOCAL.</t>
  </si>
  <si>
    <t>REALIZAR JORNADA INFORMATIVAS EN LA CALLE 69 SUR - KRA. 88J ,REALIZAR RECORRIDO TECNICO PARA VER VIALBILIDAD DE SOLICITAR SEÑALIZACION VERTICAL Y HORIZONTAL FRENTE AL COLEGIO FRANCISCO SOCARRAS O VERIFICAR LA SOLICITUD</t>
  </si>
  <si>
    <t>RECORRIDO DE VERIFICACION EN LA CALLE 58 DE LA 80 A 82 BUSES BLANCOS- FRENTE AL PARQUE CALLE 59 J - KR 80 CLARELANDIA Y REUNION DE PARTICIPACION EMPRESA DE BUSES BLANCOS.</t>
  </si>
  <si>
    <t>OPERATIVO DE CONTROL EN CLL 37 SUR CON KR 72</t>
  </si>
  <si>
    <t>REALIZAR SOLICITUD DE OPERATIVO DE CONTROL POR IEP EN CARVAJAL S.A</t>
  </si>
  <si>
    <t>SE REALIZO SOLICITUD MEDIANTE SDQS CON RADICADO 408152018 EL DÍA 19/02/2018</t>
  </si>
  <si>
    <t xml:space="preserve">REALIZAR JORNADA INFORMATIVA </t>
  </si>
  <si>
    <t>REALIZAR JORNADA INFORMATIVA  EN  KR 79A #42A-25 SUR</t>
  </si>
  <si>
    <t>SE REALIZO JORNADA INFORMATIVA CON CIUDADANOS INFORMADOS SOBRE NORMATIVIDAD DEL CNT</t>
  </si>
  <si>
    <t>REALIZAR JORNADA INFORMATIVA EN CL 12 ENTRE AV BOYACA Y AV CIUDADA DE CALI</t>
  </si>
  <si>
    <t>SE REALIZO JORNADA INFORMATIVA CON 16 CIUDADANOS INFORMADOS SOBRE NORMATIVIDAD DEL CNT</t>
  </si>
  <si>
    <t>ELEVAR SOLICITUD A DTI Y DCV</t>
  </si>
  <si>
    <t>INGENIERO  DE APOYO</t>
  </si>
  <si>
    <t xml:space="preserve">1. RADICA POR SDQS OPERATIVO. 2. RECORRIDO TÉCNICO </t>
  </si>
  <si>
    <t>RADICARACAR SOLICITUD POR SDQS Y PROGRAMAR CON INGENIERO DE APOYO VISITA TECNICA</t>
  </si>
  <si>
    <t>CLM E INGENIERO DE APOYO</t>
  </si>
  <si>
    <t>SE REALIZO RADICADO POR SDQS PARA OPERATIVO CON NUMERO 326642018 Y SE REALIZO EL RECORRIDO TECNICO EL DIA 16-02-.18</t>
  </si>
  <si>
    <t>RADICADO SDQS Y ACTA</t>
  </si>
  <si>
    <t>REALIZAR JORNADA INFORMATIVA Y OPERATIVO</t>
  </si>
  <si>
    <t>REALIZAR JORNADA INFORMATIVA EN LA KR 80C ENTRE DG 2 Y AV DE LAS AMERICASI</t>
  </si>
  <si>
    <t>SE REALIZO RADICADO POR SDQS PARA OPERATIVO CON NUMERO 408642018 Y SE REALIZA JORNADA INFORMATIVA CON 16 CIUDADANOS EL DIA 21-02-18</t>
  </si>
  <si>
    <t>REALIZAR RECORRIDO TECNICO PARA SOLICITAR REDUCTORES DE VELOCIDAD</t>
  </si>
  <si>
    <t>SE ENVIARA SOLICITUD A CONTROL DE VIGILANCIA</t>
  </si>
  <si>
    <t>ELEVAR SOLICITUD A  DCV</t>
  </si>
  <si>
    <t>JORNADA INFORMATIVA CL 12 X AV CALI</t>
  </si>
  <si>
    <t>SE REALIZO JORNADA INFORMATIVA SOBRE MAL PARQUEO A TRAVES DE VOLANTES CON 16 CIUDADANOS EL DIA 15-02-18</t>
  </si>
  <si>
    <t xml:space="preserve">1. SOLICITAN OPERATIVO EN LA CL 51A SUR CON KR 78K BIS . 2. RECORRIDO TÉCNICO </t>
  </si>
  <si>
    <t>SE REALIZO RADICADO POR SDQS PARA OPERATIVO CON NUMERO 408852018 Y SE REALIZO EL RECORRIDO TECNICO EL DIA 17-02-.18</t>
  </si>
  <si>
    <t>SOLICITAN REDUCTORES DE VELOCIDAD EN LA KR 79 CON CL 48 A SUR CASABLANCA</t>
  </si>
  <si>
    <t>SOLICITUD DE REDUCTORES DE VELOCIDAD</t>
  </si>
  <si>
    <t>NO ES VIABLE POR CONCEPTO DE INGENIERO LOCAL</t>
  </si>
  <si>
    <t>SOLICITAR OPERATIVO DE CONTROL EN LA KR 79 CON CL 42G BIS SUR Y SE RADICARA POR SDQS</t>
  </si>
  <si>
    <t>REUNION CON EL COLEGIO DE MARGARITAS PARA REALIZACION DE TALLERES EN SEGURIDAD VIAL</t>
  </si>
  <si>
    <t>REALIZAR TALLERES DE FORMACION EN COLEGIO LAS MARGARITAS</t>
  </si>
  <si>
    <t>SE REALIZA REUNION EL DIA 28-02-18CON EL COLEGIO LICEO RODRIGO BETANCOURT Y SE AGENDA TALLERES DE SENSIBILIZACION A LOS ESTUDIANTES DEL COLEGIO</t>
  </si>
  <si>
    <t>RADICAR POR SDQS OPERATIVO DE CONTROL EN LA KR 79 CON CL 41C SUR</t>
  </si>
  <si>
    <t>RADICAR POR SDQS OPERATIVO DE CONTROL</t>
  </si>
  <si>
    <t>OFICIAR A LA DIRECCION DE CONTROL Y VIGILANCIA</t>
  </si>
  <si>
    <t>SE REALIZARA  OFICIO DIRIGIDO A OFICINA DE CONTROL Y VIGILANCIA DEPENDIENDO ACEPTACION POR VOLANTES</t>
  </si>
  <si>
    <t>SOLICITAR OPERATIVO DE CONTROL EN LA KR 72N CON CL 37 SUR Y SE RADICARA POR SDQS</t>
  </si>
  <si>
    <t>RADICAR POR SDQS OPERATIVO DE CONTROL EN LA KR 72N CON CL 37 SUR</t>
  </si>
  <si>
    <t>CONSULTAR EL ESTADO DEL DISEÑO PARA EL SECTOR Y CUALES SE TIENEN CONTEMPLADOS DESDE LA DCV Y DSCVT</t>
  </si>
  <si>
    <t>SE CONSULTARA EN LA SDM INFORMACION</t>
  </si>
  <si>
    <t xml:space="preserve">JORNADA INFORMATIVA </t>
  </si>
  <si>
    <t>REALIZAR JORNADA I.E.P EN CL 6A BIS No 78 D 36</t>
  </si>
  <si>
    <t>SOLICITUD DE OPERATIVOS DE CONTROL EN LA KR 79 CON 42 SE RADICARA POR SDQS</t>
  </si>
  <si>
    <t>REALIZAR TALLERES DE FORMACION</t>
  </si>
  <si>
    <t>REALIZAR VISITA TECNICA POR PARTE DEL INGENIERO LOCAL</t>
  </si>
  <si>
    <t>El día 06 de febrero se adelanta Jornada Informativa referente a IEP</t>
  </si>
  <si>
    <t>ACTA Y  LISTADO</t>
  </si>
  <si>
    <t>El dia 20-02-2018 se lleva a cabo presentacion de los CLM, PIP vigente, Portafolio de servicios de la SDM, figura del defensor del Ciudadano y canales de comunicación.</t>
  </si>
  <si>
    <t>Elevar solicitud a la DCV para el reemplazo de los estoperoles y viabilidad de reductores mas restrictivos en el tramo vial  (Cl 23H Bis entre Kr 104A y Kr 107)</t>
  </si>
  <si>
    <t xml:space="preserve">El dia 30-01-2018 el Ingeniero de apoyo eleva solicitud a la DCV por incidente en Oracle # 180129-000055 </t>
  </si>
  <si>
    <t>Incidente Oracle y Cuadro Resumen</t>
  </si>
  <si>
    <t>El dia 30-01-2018 el Ingeniero de apoyo eleva solicitud a la DCV por incidente en Oracle # 180129-000058</t>
  </si>
  <si>
    <t>El dia 30-01-2018 el Ingeniero de apoyo eleva solicitud a la DCV por incidente en Oracle # 180129-000061</t>
  </si>
  <si>
    <t>Radicar SDQS operativos de control por IEP en Villemar (KR 96G X CL 20)</t>
  </si>
  <si>
    <t>El dia 12-02-2018 se radica SDQS # 332612018 solicitando operativos de control por IEP.</t>
  </si>
  <si>
    <t>El dia 30-01-2018 el Ingeniero de apoyo eleva solicitud a la DCV por incidente en Oracle # 180129-000063</t>
  </si>
  <si>
    <t>Radicar SDQS solicitando la ejecución de operativos de control por IEP en els ector de la Kr 99bis x Cl 23J Bis</t>
  </si>
  <si>
    <t>Radicar SDQS solicitando la ejecución de operativos de control por IEP en el sector de la Kr 99bis x Cl 23J Bis</t>
  </si>
  <si>
    <t>El dia 12-02-2018 se radica SDQS # 332802018 solicitando operativos de control por IEP.</t>
  </si>
  <si>
    <t>El dia 12-02-2018 se radica SDQS # 333002018 solicitando operativos de control por IEP.</t>
  </si>
  <si>
    <t>Enviar correo electrónico a la Empresa BAT informando el resultado del trámite adelanto ante las diferentes área de la SDM para realizar actividades formativas y de sensibilziación</t>
  </si>
  <si>
    <t>El dia 12-02-2018 se envia correo electronico solicitando el espacio de reunion teniendo en cuenta que se acordo programar espacio presencial, adicionalmente el dia 16-02-2018 se lleva a cabo encuentro comunitario con representantes de la BAT para socializar los resultados</t>
  </si>
  <si>
    <t>Correo electrónico y acta de desarrollo de la actividad</t>
  </si>
  <si>
    <t>El dia 12-02-2018 se radica SDQS # 333132018 solicitando operativos de control por IEP.</t>
  </si>
  <si>
    <t>Radicar SDQS solicitando operativos de control por IEP en el sector Centro Cl 17 a 19 x Kr 99 a 100</t>
  </si>
  <si>
    <t>El dia 12-02-2018 se radica SDQS # 333262018 solicitando operativos de control por IEP.</t>
  </si>
  <si>
    <t>Realizar encuentro comunitario con interventoria del Consorcio, con el fin de socializar acciones conjuntas del CLM09 y el equipo social de acueducto CZ3</t>
  </si>
  <si>
    <t>Realizar encuentro comunitario</t>
  </si>
  <si>
    <t>El dia 09-02-2018 se realiza encuentro comunitario con representantes del Consorcio y la interventoria del mismo con el fin de socializar las acciones emprendidasd de manera conjunta con el el CZ-3</t>
  </si>
  <si>
    <t xml:space="preserve">Acta desarrollo de la actividad </t>
  </si>
  <si>
    <t>Radicar mediante SDQS solicitud de operativo de control por IEP en la Calle 24 C y 24 f por Cra 84 CC Doarado Plaza y Hotel calle 26</t>
  </si>
  <si>
    <t>Mitigar la problemática presente</t>
  </si>
  <si>
    <t>Se realiza solicitud de operativo mediante SDQS, el día 12-02-2018, mediante radicado 336502018.</t>
  </si>
  <si>
    <t>Enviar correo a supervisora DSC, solicitando la programación y acompañamiento del SIM en taller Bicitaxistas respecto a la resolución 160 del 2017.</t>
  </si>
  <si>
    <t>Cumplir los compromisos con la comunidad</t>
  </si>
  <si>
    <t>Se envía correo electronico realizando la solcitud de acompañamiento del SIM</t>
  </si>
  <si>
    <t>Solicitar la ejecución de operativos de control en los frentes de trabajo del consorcio Z3 por IEP al área encargada de OP en la SDM</t>
  </si>
  <si>
    <t xml:space="preserve">El dia 28-02-2018 se envia correo electronico a la DCV (Ingenieros encargados) solicitando la programacion de operativos de control por IEP: </t>
  </si>
  <si>
    <t>Radicar mediante SDQS solicitud de operativo de control por IEP En el Sector Comercial de Modelia (Calle 23 A 26 por cra 75)</t>
  </si>
  <si>
    <t>Se realiza solicitud de operativo mediante SDQS, el día 12-02-2018, mediante radicado 336922018</t>
  </si>
  <si>
    <t>Enviar correo electronico a Ingeniero de apoyo para realizar consulta de diseño y proceso del punto</t>
  </si>
  <si>
    <t>1. Solicitar vía correo electronico proyección de acciones apara el año 2018 relacionado con el uso de la Bici. 2. Radicar SDQS solicitando operativos de control por IEP en la Cicloruta de la Cra. 103.</t>
  </si>
  <si>
    <t>Solicitar vía correo electronico diseño cicloruta de obra IDU av. Ferrea.</t>
  </si>
  <si>
    <t>Radicar SDQS solicitando operativos de control . 2. Realizar acercamiento con Hotel en la  Cra 82 con Calle 25 G y 26</t>
  </si>
  <si>
    <t>Consultar en el CNT ley 769 del 2002 la prohibición de parqueo en volteaderos para dar claridad a la población de pueblo nuevo</t>
  </si>
  <si>
    <t>Solicitar vía correo electronico el tramite para prestar un servicio privado a la asociación en vehículos electricos.</t>
  </si>
  <si>
    <t>Enviar vía correo electronico a Gerente de Asofelicidad información socializada por SIM referente a Resolución 160 del 2016</t>
  </si>
  <si>
    <t>Enviar correo electronico solicitando acompañamiento del SIM en jornada de Trámite y refrendación de Licencias para la empresa BAT</t>
  </si>
  <si>
    <t xml:space="preserve">Enviar vía correo electrónico normatividad expuesta, PIP y oferta de servicios de SDM. </t>
  </si>
  <si>
    <t>Enviar vía correo electronico normatividad SDM y oferta de servicios para empresas</t>
  </si>
  <si>
    <t>Realizar recorrido técnico de verificación en las direcciones relacionadas en el acta para atender solicitud de implementación de señalización SR 28</t>
  </si>
  <si>
    <t>Elevar solicitud a la DSVCT con respecto a la viabilidad de las medidas de gestión del  tránsito aplicables a la intersección, así como su diseño definitivo (Cra 82- Cl 25G- TV. 84A)</t>
  </si>
  <si>
    <t>El dia 26-02-2018 el Ingeniero de apoyo eleva solicitud a la DSVCT por incidente en Oracle #180226-000092</t>
  </si>
  <si>
    <t>Elevar Solicitud a la DTI para la viabilidad de la señal SR28 en el cotado oriental de la Cra 82 AC26</t>
  </si>
  <si>
    <t>El dia 26-02-2018 el Ingeniero de apoyo eleva solicitud a la DTI por incidente en Oracle # 180226-000094</t>
  </si>
  <si>
    <t>Elevar solicitud a la DCV para el reemplazo de los redcutores tipo estoperol e implemtación de reductores mas restrcitivos en el tramo vial Calle 17F entre Cra 135 y cra 137 A</t>
  </si>
  <si>
    <t>El dia 26-02-2018 el Ingeniero de apoyo eleva solicitud a la DCV por incidente en Oracle # 180226-000098</t>
  </si>
  <si>
    <t>Elevar solicitud a la DCV para la viabilidad de la implementación de reductores de velocidad para el tramo vial descrito ( Calle 17 D # 136A 13</t>
  </si>
  <si>
    <t>El dia 26-02-2018 el Ingeniero de apoyo eleva solicitud a la DCV por incidente en Oracle # 180226-000101</t>
  </si>
  <si>
    <t>Elevar solicitud a la DCV para el reemplazo de la señalización caida Calle 17 D enyre 135 y cra 135 A</t>
  </si>
  <si>
    <t>El dia 26-02-2018 el Ingeniero de apoyo eleva solicitud a la DCV por incidente en Oracle # 180226-000102</t>
  </si>
  <si>
    <t>Radicar SDQS solicitando la ejecución de operativos de control ppor IEP en la calle 23 H Bis por Cra 106</t>
  </si>
  <si>
    <t>Radicar  SDQS solicitando operativo de control  para Bicitaxis en Cicloruta la Alameda</t>
  </si>
  <si>
    <t>Radicar SDQS solicitando Operativo de control por IEP, por mal parqueo de vehículos en el sector de la callle 17 con Cra. 109.</t>
  </si>
  <si>
    <t>Radicar SDQS solicitando Operativo de control por IEP, por mal parqueo de vehículos en el sector de la Cra. 106 con Calle 14</t>
  </si>
  <si>
    <t xml:space="preserve">REALIZAR RECORRIDO TECNICO PARA VIABILIDAD DE REDUCTORES DE VELICIDAD EN LA CL 74A 73A SANTA MARIA DEL LAGO </t>
  </si>
  <si>
    <t xml:space="preserve">SE REALIZA RECORRIDO TECNICO Y SE EVIDENCIA LA NECESIDAD DE REDUCTORES DE VELOCIDAD, SE REGISTRARA INCIDENTE EN ORACLE 180215-000005. </t>
  </si>
  <si>
    <t xml:space="preserve">SE REALIZA RECORRIDO TECNICO Y SE EVIDENCIA LA NECESIDAD DE REDUCTORES DE VELOCIDAD Y MEDIDAS PACIFICADORAS, SE REGISTRARA INCIDENTE EN ORACLE 180215-000006. </t>
  </si>
  <si>
    <t>SE REALIZA JORNADA POR IEP EN LA ZONA, SE ENTREGA MATERIAL Y SE SOCIALIZA CNT ZONAS PARA PARQUEAR. EL DIA 14/02/2018</t>
  </si>
  <si>
    <t xml:space="preserve">REALIZAR JORNADA INFORMATIVA POR IEP TGENERADO POR LOS ESTUDIANTES DE LA UNIVERSIDAD MINUTO DE DIOS CL 81B 72B </t>
  </si>
  <si>
    <t>REALIZAR JORNADA INFORMATIVA POR IEP ESTUDIANTES  DE LA UNIVERSIDAD MINUTO DE DIOS  CL 81B 72B</t>
  </si>
  <si>
    <t>SE REALIZA JORNADA POR IEP EN LA ZONA, SE ENTREGA MATERIAL Y SE SOCIALIZA CNT ZONAS PARA PARQUEAR. EL DIA 16/02/2018</t>
  </si>
  <si>
    <t>REALIZAR RECORRIDO TECNICO PARA VIABILIDAD DE SEÑALIZACION Y SEMAFORO EN LA KR 81 CON CL 72, LA CLARITA</t>
  </si>
  <si>
    <t xml:space="preserve">SE REALIZA RECORRIDO TECNICO Y SE EVIDENCIA LA NECESIDAD DE REDUCTORES DE VELOCIDAD, SE REGISTRARA INCIDENTE EN ORACLE 180214-000088. </t>
  </si>
  <si>
    <t xml:space="preserve">RADICAR OPERATIVO DE CONTROL POR IEP CL 91 89A 00 QUIRIGUA </t>
  </si>
  <si>
    <t xml:space="preserve">RADICAR OPERATIVO DE CONTROL POR IEP CL 91 89A 00 QUIEROGUA </t>
  </si>
  <si>
    <t>SE RADICA OPERATIVO SDQS NO 8334032018  12/02/2018</t>
  </si>
  <si>
    <t xml:space="preserve">SOLICITAEL MANTENIMIENTO DE LA SEÑALIZACION DE ZONA ESCOLAR  CL 73 BIS ENTRE KR 68 / 69 ANTE DCV BARRIO FERIAS </t>
  </si>
  <si>
    <t xml:space="preserve">SOLICITA EL MANTENIMIENTO DE LA SEÑALIZACION DE ZONA ESCOLAR  CL 73 BIS ENTRE KR 68 / 69 ANTE DCV BARRIO FERIAS </t>
  </si>
  <si>
    <t xml:space="preserve"> SE REGISTRA INCIDENTE EN ORACLE  180214-000089</t>
  </si>
  <si>
    <t xml:space="preserve">CONTIANUAR CON SOCIALIZACION EN FERIAS  </t>
  </si>
  <si>
    <t xml:space="preserve">CONTINUAR CON SOCIALIZACION EN MARANDU </t>
  </si>
  <si>
    <t>SE FINALIZA SOCIALIZACION PARA CSV EL DIA 16/02/2018</t>
  </si>
  <si>
    <t>ACTA, REGISTRO FIRMAS, REGISTRO FOTOGRAFICO</t>
  </si>
  <si>
    <t xml:space="preserve">ANTE LA DCV SE SOLICITARA REVISION DE DISEÑO DEL SECTOR  K 83 ENTRE CL 69 / CL 71B REDUCTORES  / SEMAFORIZACION  REVISION INTERSECCION </t>
  </si>
  <si>
    <t xml:space="preserve"> SE REGISTRA INCIDENTE EN ORACLE  180214-000088</t>
  </si>
  <si>
    <t xml:space="preserve">ANTE LA DCV SE SOLICITARA REVISION DE DISEÑO DEL SECTOR  CL 74A Y 73A  ZONA ESCOLAR  GIMNASIO EL LAGO </t>
  </si>
  <si>
    <t xml:space="preserve"> SE REGISTRA INCIDENTE EN ORACLE 180215-000005</t>
  </si>
  <si>
    <t xml:space="preserve">ANTE LA DCV SE SOLICITARA PACIFICACION SOBRE LA KR 109A Y KR 110 CON CL 78C  </t>
  </si>
  <si>
    <t xml:space="preserve"> SE REGISTRA INCIDENTE EN ORACLE 180215-000006</t>
  </si>
  <si>
    <t xml:space="preserve">CONTIANUAR CON SOCIALIZACION MARANDU  CL 68A ENTRE KR 111C ENTRE KR 112D </t>
  </si>
  <si>
    <t>REALIZAR JORNADA INFORMATIVA POR IEP EN LA KR 109A 77 HASTA LA 74 GARCES NAVAS</t>
  </si>
  <si>
    <t>JORNADA INFORMATIVA POR IEP EN LA ZONA Y SE ENTREGA MATERIAL POP. EL DIA 20/02/2018</t>
  </si>
  <si>
    <t xml:space="preserve">RADICAR OPERATIVO DE CONTROL POR IEP EN SDQS, PARA LA CL 64C 112A VILLA GLADYS </t>
  </si>
  <si>
    <t xml:space="preserve">SE RADICA OPERATIVO POR SDQS 486202018. </t>
  </si>
  <si>
    <t xml:space="preserve">REALIZAR JORNADA INFORMATIVA EN LA CL 70B ENTRE KR 91Y 92 FLORIDA, POR IEP </t>
  </si>
  <si>
    <t>JORNADA INFORMATIVA POR IEP EN LA ZONA Y SE ENTREGA MATERIAL POP. EL DIA 21/02/2018</t>
  </si>
  <si>
    <t>REALIZAR RECORRIDO TECNICO  PARA REDUCTORES EN LA KR 90 CON CL 71B FLORIDA</t>
  </si>
  <si>
    <t>SE REALIZA RECORRIDO Y SE EVIDENCIA ZONA DEBIDAMENTE SEÑALIZADA. EL DIA 23/02/2018</t>
  </si>
  <si>
    <t>REALIZAR RECORRIDO TECNICO  PARA SEÑALIZACION EN LA KR 91 CL 71C CRUCE PELIGROSO</t>
  </si>
  <si>
    <t xml:space="preserve">REALIZAR JORNADA INFORMATIVA EN LA KR 77A 70 60 SANTA HELENITA </t>
  </si>
  <si>
    <t>JORNADA INFORMATIVA POR IEP EN LA ZONA Y SE ENTREGA MATERIAL POP. EL DIA 22/02/2018</t>
  </si>
  <si>
    <t xml:space="preserve">REALIZAR JORNADA INFORMATIVA EN EL ENTORNO ESCOLAR DEL CENTRO EDUCATIVO KR 74# 81C -05 MINUTO DE DIOS </t>
  </si>
  <si>
    <t xml:space="preserve">REALIZAR JORNADA INFORMATIVA EN EL ENTORNO ESCOLAR DEL CENTRO UNIVERSITARIO CL 81B #72 B - 70  MINUTO DE DIOS </t>
  </si>
  <si>
    <t xml:space="preserve">REALIZAR JORNADA INFORMATIVA EN EL ENTORNO ESCOLAR DEL CENTRO UNIVERSITARIO CL 81B #72 B - 70  </t>
  </si>
  <si>
    <t xml:space="preserve">SOLICITAR A TM CORRER PARADERO  COLECTIVOS  DE BOLIVIA </t>
  </si>
  <si>
    <t>SE REMITIO CORREO ELECTRONICO A FUNCIONARIA DE TMSA PARA REVISAR LA VIABILIDAD DE CORRER PARADERO. EL DIA 26/02/2018</t>
  </si>
  <si>
    <t xml:space="preserve">RELIZAR RECORRIDO TECNICO PARA SEÑALIZACION  ESCOLAR  COLEGIO  RODOLFO LLINAS </t>
  </si>
  <si>
    <t xml:space="preserve">SOLICITAR ANTE  LA DSVCT LA VIABILIADAD DE  REDUCTORES PARABOLICOS  BOBRE LA KR  68B ENTRE CL 74A Y CL 78BIS TRAMO  QUE SE ENCUENTRO DESPROTEGIDO  </t>
  </si>
  <si>
    <t xml:space="preserve">SE ELEVA SOLICITUD EN ORACLE NO. 180221-000129 </t>
  </si>
  <si>
    <t>RADICADO ORACLE</t>
  </si>
  <si>
    <t xml:space="preserve">SOLOCITAR ANTE LA  DCV REVISAR DISEÑO  DE LA CL 78BIS  ENTRE AK 68 Y KR 68B  PASO SEGURO  DE LA COMUNIDAD METROPOLIS  CRUCE ÉXITO </t>
  </si>
  <si>
    <t>SE ELEVA SOLICITUD EN ORACLE NO. 180221-000131</t>
  </si>
  <si>
    <t xml:space="preserve">SOLICITAR ANTE  LA DCV  OPERATIVO DE CONTROL  EN EL SECTOR  CON LOS VEHICULOS  MAL ESTACIONADOS KR 68B ENTRE CL 74A Y CL 78 BIS METROPOLIS </t>
  </si>
  <si>
    <t>SE ENVIA CORREO ELECTRONICO A GERENTE DE AREA PARA OPERATIVO DE CONTROL. 26/02/2018</t>
  </si>
  <si>
    <t xml:space="preserve">SOLICITAR  RECORRIDO TECNICO  PARA SEÑALIZACION  ESCOLAR  KR 99 # 68 - 64 TIERRA GRATA </t>
  </si>
  <si>
    <t xml:space="preserve">RELAIZAR ACERCAMIENTO A COMPENSAR AV 68 POR EL IEP  QUE GENERA EN EL BARRIO </t>
  </si>
  <si>
    <t>RELIZAR RECORRIDO TECNICO PARAREDUCTORES EN CL 49A DE KR 68 HASTA KR 69 LUIS MA FERNANDEZ</t>
  </si>
  <si>
    <t xml:space="preserve">REALIZAR ACERCAMIENTO AL SURTIMAYORISTA PARA  MITIGAR IEP KR 90 CL 71C </t>
  </si>
  <si>
    <t xml:space="preserve">RELIZAR REVISION  CON INGENIERA DE APOYO  LA SEÑALIZACION  DE GIROS  PROHIBIDOS  DE LA  KR 69 CL 64C PARA SABER SI TIENE VIABILIADAD </t>
  </si>
  <si>
    <t>CONTINUACION DE SOCIALIZACION  KR 69 ENTRE CL 79 Y 79A FERIAS</t>
  </si>
  <si>
    <t xml:space="preserve">SE SOLICITA ANTE LA DSVCT MEDIDAS PACIFICADORAS DE TRAFICO EN ESTA  INTERSECION  QUE AYUDEN  A DISMINUIR LA ACCIDENTALIDAD PRESENTADAD  KR 91 CON CL 71C LOS ALAMOS </t>
  </si>
  <si>
    <t>RADICADO EN ORACLE NO. 180223-000166 EL DIA 23/02/2018</t>
  </si>
  <si>
    <t xml:space="preserve">REALIZAR JORNADA INFORMATIVA POR IEP EN LA KR 74 CON CL 81 HASTA LA 85 MINUTO DE DIOS </t>
  </si>
  <si>
    <t>RADICAR OPERATIVO DE CONTROL POR IEP EN LA CL 71 CON KR 73A BOYACA REAL</t>
  </si>
  <si>
    <t>RADICADO EN SDQS  POR IEP EN LA CL 71 CON KR 73A  EL DIA 28/02/2018 NO 514742018</t>
  </si>
  <si>
    <t xml:space="preserve">RADICAR OPERATIVO DE CONTROL POR IEP EN LA KR 77A CON CL 70 SANTA HELENITA </t>
  </si>
  <si>
    <t>RADICADO EN SDQS  POR IEP EN LA CL 71 CON KR 73A  EL DIA 28/02/2018 NO 514812018.</t>
  </si>
  <si>
    <t>RADICAR POR SDQS SOLICITUD AL IDU POR HUECO EN LA KR 80 CON CL 70 BOYACA REAL.</t>
  </si>
  <si>
    <t>RADICADO EN SDQS AL IDU POR HUECO  EN LA KR 80 CON CL 70 BOYACA REAL 514902018.</t>
  </si>
  <si>
    <t xml:space="preserve">RADICAR OPERATIVO DE CONTROL POR IEP EN LA KR 93A CON CL 81B MINUTO DE DIOS </t>
  </si>
  <si>
    <t>RADICADO EN SDQS  POR IEP EN LA KR 93A CON CL  81B  EL DIA 28/02/2018 NO 514952018</t>
  </si>
  <si>
    <t>RADICAR OPERATIVO DE CONTROL POR IEP EN LA KR 111C 86A CIUDADELA COLSUBSIDIO.</t>
  </si>
  <si>
    <t>RADICADO EN SDQS  POR IEP EN LA KR 93A CON CL  81B  EL DIA 28/02/2018 NO  515122018</t>
  </si>
  <si>
    <t>1. Reunión de participación con la EPS Clinicentro Sanitas en la Av. Suba No. 88-76. Para buscar estrategias y/o soluciones en el mejoramiento de la Invasión de Espacio Público.
2. Reunión de Participación con encargados de Coompensar EPS Cl. 145 #85-52. Para buscar estrategias y/o soluciones en el mejoramiento de la Invasión de Espacio Público.
3. Jornada Informativa en KR 89 entre CL 145 y Transversal 88 por Invasión de Espacio Público.
4. Solicitar Operativo de Control en CL 145 y Transversal 88 por Invasión de Espacio Público, CL 145 entre KR 89 y transversal 88, y transversal 88 entre CL 145 y KR 89.                                                                                     5.- Recorrido técnico de verificación para los sentidos viales, señales horizontales y verticales, y reductores de velocidad en KR 89 entre CL 145 y Transversal 88 por Invasión de Espacio Público.</t>
  </si>
  <si>
    <t>1.  Recorrido técnico de verificación por señalización horizontal y vertical, y reductores de velocidad en la CL. 106 entre Av. KR. 45 y KR. 53 debido a la alta accidentabilidad. 
2. Recorrido técnico para verificar la señalización de bici-carril en la KR. 50 entre CL. 100 hasta CL. 127, considerando la posibilidad de poner paso peatonal en alguno de estos tramos.
3. Solicitar operativos de control a través de la aplicación SDQS en los tramos de la carrera 45 y carrera 45A entre calle 102 y 109, Calle 104 entre KR. 48 y KR. 49, por invasión de espacio público, destacando los frentes de la KR. 50 No. 106-49,  la CL. 105 No. 49-02, y la CL. 103B No. 50-47 debido a las construcciones y establecimientos. 
4.  Realizar reunión de participación con los encargados de MISI producciones en la Calle 103 B No. 51 – 11, para tratar la problemática por invasión de espacio público.                       
5. Realizar reunión de participación con los encargados de la construcción en la KR. 50 No. 106-49 para tratar la problemática por invasión de espacio público y revisión del PMT</t>
  </si>
  <si>
    <t xml:space="preserve"> 1.- Solicitar operativos de control por SDQS en la CL 161 ENTRE KR 59 Y KR 60   por invasión de espacio público, destacando los vehículos de placas JAE996 (Automóvil de color verde oscuro que lleva dos años estacionado), MDA284 (camioneta color gris estacionada hace un año), BIO398 (Color rojo estacionado día y noche, un vehículo sospechoso), SPP473 (camión que tapa visibilidad, y contamina el medio ambiente, además de causar graves accidentes entre los domiciliarios, estacionándolo día y noche), MHZ717 (Color Rojo automóvil parqueado todas las noches), En la zona también se estacionan vehículos escolares de placas SKM203, TTY841, TDK444, SMN271, SKM292, Y VSE937.                                                                                                                                    2- Recorrido de verificación para señalización horizontal y vertical en la CL 161 ENTRE KR 59 Y KR 60. Llamar a la ciudadana Mary Cruz 3115079253  
3- Solicitar operativos de control por SDQS en la KR 64 entre CL 160ª y 161 por invasión de espacio público, destacando los vehículos de placas WNM290, un carro color rojo de placas EKG372, un colectivo blanco de placas SKL679, un carro Nissan color blanco estrellado con placas MNR086.</t>
  </si>
  <si>
    <t xml:space="preserve"> Recorrido de verificación y visita técnica por falta de reductores de velocidad y señalización en la ciclo ruta y tramo vial ubicado en CL 134 entre KR 55A y 54D</t>
  </si>
  <si>
    <t>06-02-2018 ACTAS RECORRIDO DE VERIFICACION Y VISITA TECNICA.
NO SE ENVIA POR PLATAFORMA ORACLE DEBIDO A QUE HAY UN PROCESO EN EL QUE LA CONSTRUCTORA DEL CENTRO COMERCIAL DEBE DE SEÑALIZAR</t>
  </si>
  <si>
    <t xml:space="preserve"> Realizar visita técnicas por señalización en calle 130b bis con cra 88ª y 86 y  calle 130 b con cra 89
</t>
  </si>
  <si>
    <t xml:space="preserve">Realizar visita técnica por señalización en la KR 139 entre CL 132 A y CL 132B , CL 132 n entre KR 137 y KR 128, KR 140 entre CL 132 y CL 132B. </t>
  </si>
  <si>
    <t>1) Jornada Informativa por Invasión de Espacio Público en la KR 70C entre CL. 116 y CL. 117.
2) Solicitar Operativo de Control por IEP y transporte informal en la plataforma SDQS en la KR 70C entre CL. 116 y CL. 117.</t>
  </si>
  <si>
    <t>1) JORNADA INFORMATIVA.
2) OPERATIVO DE CONTROL POR SDQS</t>
  </si>
  <si>
    <t>Solicitar Operativo de Control por IEP en la plataforma SDQS en la KR 68A entre CL. 112 y Av. Suba ; y ; Av. Suba entre KR 68A y CL. 114.</t>
  </si>
  <si>
    <t>27/02/2018 SOLICITUD DE OPERATIVO DE CONTROL POR PLATAFORMA SDQS CON RADICADO No507232018</t>
  </si>
  <si>
    <t>SDQS CON RADICADO No 507232018</t>
  </si>
  <si>
    <t>Solicitar Operativo de Control por IEP en la plataforma SDQS en la KR 70 entre la CL 106  y la Av. Suba</t>
  </si>
  <si>
    <t>27/02/2018 SOLICITUD DE OPERATIVO DE CONTROL POR PLATAFORMA SDQS CON RADICADO No507242018</t>
  </si>
  <si>
    <t>SDQS CON RADICADO No 507242018</t>
  </si>
  <si>
    <t>1) Realizar visita técnicas por señalización y reductores de velocidad en la cra 50 con calle 111. 2) Jornada informativa en la calle 121 con cra 45 por IEP. 3) reunión de Participación en carulla, tema cargue y descargue.</t>
  </si>
  <si>
    <t xml:space="preserve">1) RECORRIDO DE VERIFICACION Y VISITA TECNICA
2) JORNADA INFORMATIVA
3) REUNION DE PARTICIPACION </t>
  </si>
  <si>
    <t>1) Solicitar Operativo de Control a través de la plataforma SDQS por Invasión de Espacio Público en la CL. 167 entre KR 54 y KR 62.
2) Solicitar al área de semaforización que se verifiquen los ciclos semafóricos de la CL. 167 entre Autopista Norte y Av. Boyacá.</t>
  </si>
  <si>
    <t>1) OPERATIVO DE CONTROL POR SDQS
2) SOLICITUD POR CORREO ELECTRONICO</t>
  </si>
  <si>
    <t xml:space="preserve">27/02/2018 SOLICITUD DE OPERATIVO DE CONTROL POR PLATAFORMA SDQS CON RADICADO No507252018
27/02/2018 SE SOLICITA POR CORREO ELECTRONICO AL INGENIERO ERIC GALEANO DEL AREA DE SEMAFORIZACION QUE SE VERIFIQUEN LOS CICLOS </t>
  </si>
  <si>
    <t>SDQS CON RADICADO No 507252018
 CORREO ELECTRONICO</t>
  </si>
  <si>
    <t>1) Jornada informativa en la calle 151d hasta la calle 152 por la Cra 117. 
2)Vista técnica por falta de reductores de velocidad en las diferentes etapas del sector, especialmente en la etapa 4 Cra 118 con calle 152 y 153</t>
  </si>
  <si>
    <t xml:space="preserve">
1) JORNADA INFORMATIVA
2) RECORRIDO DE VERIFICACION Y VISITA TECNICA
 </t>
  </si>
  <si>
    <t>1) Solicitar Operativos de control por la plataforma SDQS debido a los Bici-taxistas, que obstruyen el paso en la estación de Toberin, la Invasión de Espacio público que se sigue presentando en la KR 55C No. 159-19, la Bahía de la KR 56 con CL. 162A, KR 57 entre la CL 159 y la CL163, KR 56 entre la CL 159 y CL163, KR 55C entre la CL 159 y CL 163. Además de los vehículos abandonados en la CL. 162ª con KR 57.</t>
  </si>
  <si>
    <t xml:space="preserve">1) OPERATIVO DE CONTROL POR SDQS
</t>
  </si>
  <si>
    <t>28/02/2018 SOLICITUD DE OPERATIVO DE CONTROL POR PLATAFORMA SDQS CON RADICADO No507282018</t>
  </si>
  <si>
    <t>SDQS CON RADICADO No 507282018</t>
  </si>
  <si>
    <t xml:space="preserve"> Solicitud de operativos de control por plataforma SDQS en los tramos viales de la CL 209 (vía arrayanes) con Autopista norte, CL 195 desde la Autopista norte hasta la KR. 54, KR 45A entre CL 197 y CL198, especialmente por motocicletas..</t>
  </si>
  <si>
    <t>28/02/2018 SOLICITUD DE OPERATIVO DE CONTROL POR PLATAFORMA SDQS CON RADICADO No507302018</t>
  </si>
  <si>
    <t>SDQS CON RADICADO No 507302018</t>
  </si>
  <si>
    <t>1) Enviar correo al gerente de área, Ing. Gerardo de la Dirección de Control y Vigilancia, preguntando por el horario y conformación del grupo guía que se ubica en la CL 218 con Autopista norte, a la salida del Club CAFAM.
2) Realizar Reunión de Participación con encargados del Gimnasio los Arrayanes (Calle 219 No 50 -10), y el Colegio Andino (Carrera 51 No. 218-85), con la finalidad de trabajar en conjunto por la movilidad y entregar volantes del Código Nacional de Tránsito y Figura del Defensor del Ciudadano</t>
  </si>
  <si>
    <t xml:space="preserve">1) SOLICITUD POR CORREO ELECTRONICO 
2) REUNION DE PARTICIPACION </t>
  </si>
  <si>
    <t>1) Adelantar jornada informativa por I.E.P. en la CL 153 a la CL 152B entre carreras 57, 58 y 59. 2) Solicitar operativo de control al SDQS .</t>
  </si>
  <si>
    <t xml:space="preserve">
1) JORNADA INFORMATIVA
2) OPERATIVO DE CONTROL POR SDQS
 </t>
  </si>
  <si>
    <t xml:space="preserve">Enviar información a los correos producción@misi.com.co y ensayos@misi.com.co con información del Código Nacional de Tránsito y figura del Defensor del Ciudadano para que se divulgue a los padres de familia a través de medios electrónicos o en carteleras informativas. </t>
  </si>
  <si>
    <t>1) CORREO ELECTRONICO CON INFORMACION DEL CNT</t>
  </si>
  <si>
    <t xml:space="preserve">
1) OPERATIVO DE CONTROL POR SDQS
2) REUNION DE PARTICIPACION 
3) JORNADA INFORMATIVA
 </t>
  </si>
  <si>
    <t xml:space="preserve"> Reunión con los ingenieros de secretaria de movilidad el día 27 de febrero de 2018 a las 3:00.pm </t>
  </si>
  <si>
    <t>1) REUNION CON INGENIEROS DE LA SECRETARIA DE MOVILIDAD</t>
  </si>
  <si>
    <t>REVISION DEL PMT Y AJUSTES DEL MISMO</t>
  </si>
  <si>
    <t>27/02/2018 ACTA DE ENCUENTRO COMUNITARIO</t>
  </si>
  <si>
    <t xml:space="preserve"> 1)  Jornadas informativas por Invasión de Espacio Público en KR 64 entre CL. 160 y CL. 161ª, KR 64 entre CL. 160A y CL 161, KR 62 entre CL 160 y CL 163. 2)  Solicitar operativos de control por Invasión de Espacio Público y retiro de vehículos abandonados en los tramos viales de la KR 64 entre CL. 160 y CL. 161ª, KR 64 entre CL. 160A y CL 161, KR 62 entre CL 160 y CL 163; y KR 59 entre CL 160 y CL 161. </t>
  </si>
  <si>
    <t xml:space="preserve"> 1) Solicitar operativo de control por SDQS en KR. 70f entre CL. 117 y 117B por IEP, KR. 70G entre CL. 117 y CL. 117A por IEP (haciendo énfasis por la presencia de vehículos sobre todo los días miércoles en horario de 02:00Pm a 06:00 Pm, por iglesia cristiana), CL. 117A entre KR. 70F y KR. 71 por IEP (haciendo énfasis por la presencia de vehículos sobre todo los días domingos en la mañana por visitantes que vienen la parque), CL. 115A entre KR. 70C y Av. Suba por IEP; KR. 70D entre CL. 115A y CL. 117B por IEP (haciendo énfasis en la presencia de vehículos frente al dispensario de la Policía); KR 70C entre CL. 116 y CL. 117B frente al colegio Agustiniano Norte por IEP; CL. 116 No. 70g-86 por IEP; y CL. 114ª No. 70-30 por IEP. 
2) Reunión de Participación en CL. 116 No. 70g-86, Instituto Distrital de Protección Animal, para tratar el tema de IEP.</t>
  </si>
  <si>
    <t>1) OPERATIVO DE CONTROL POR SDQS
2) REUNION DE PARTICIPACION</t>
  </si>
  <si>
    <t xml:space="preserve">
1) JORNADA INFORMATIVA
2) RECORRIDO DE VERIFICACION
 </t>
  </si>
  <si>
    <t xml:space="preserve"> 1) Solicitar información a la gestora de Transmilenio acerca de las campañas que se han realizado y las que se tienen proyectadas, para mejorar el servicio por parte de los conductores. 
2) Solicitar por correo electrónico ante el gerente de área de la Dirección de Control y Vigilancia las cifras de accidentabilidad de adultos mayores en lo posible.</t>
  </si>
  <si>
    <t>1) SOLICITUD POR CORREO ELECTRONICO A GESTORA DE TRANSMILENIO S.A.
2) SOLICITUD POR CORREO ELECTRONICO A GERENTE DE AREA DE LA DCV</t>
  </si>
  <si>
    <t>INFORMAR A LOS ASISTENTES DEL COMITÉ LOCAL DE ENVEJECIMIENTO Y VEJEZ</t>
  </si>
  <si>
    <t>1) Solicitar operativo de control por invasión de espacio público a través de la plataforma SDQS en la CL 129 con KR 91, CL 129 entre KR 91 y KR 87B, y,  KR 87B entre CL 129 y CL128, y, KR 128D entre KR 87B y 86B principalmente por el mal parqueo frente al conjunto Villa Alcázar.
2) Jornada informativa por invasión de espacio público en los tramos viales de la CL 129 con KR 91, CL 129 entre KR 91 y KR 87B, y, KR 87B entre CL 129 y CL128, y, KR 128D entre KR 87B y 86B principalmente por el mal parqueo frente al conjunto Villa Alcázar.</t>
  </si>
  <si>
    <t xml:space="preserve">
1) OPERATIVO DE CONTROL POR SDQS
2) ORNADA INFORMATIVA
 </t>
  </si>
  <si>
    <t>Enviar por correo información a administradora OLGA FORERO a olgaarismendy56@hotmail.com. Acerca de socialización de REDUCTORES DE VELOCIDAD, de acuerdo a memorandos SDM-DCV-1837-18 y DSVCT-151904-17.</t>
  </si>
  <si>
    <t>1) CORREO ELECTRONICO CON INFORMACION SE SOCIALIZACION A CIUDADANA</t>
  </si>
  <si>
    <t>INFORMAR A LA ADMINISTRADORA ACERCA DE LA IMPLEMENTACION DE REDUCTORES DE VELOCIDAD</t>
  </si>
  <si>
    <t>Recorrido de verificación por cambio de sentido vial de doble a único en CL 123A ente KR 49 y KR 47</t>
  </si>
  <si>
    <t>1) RECORRIDO DE VERIFICACION Y VISITA TECNICA</t>
  </si>
  <si>
    <t>Enviar solicitud a control y vigilancia para que se dé mayor información acerca de la bahía ubicada en la KR 58 entre CL. 128 y CL. 128Bis sentido N-S. En lo posible para que se establezca si se puede o no parquear vehículos.</t>
  </si>
  <si>
    <t>1) SOLICITUD POR CORREO ELECTRONICO A GERENTE DEL AREA</t>
  </si>
  <si>
    <t>Adelantar operativos de control por IEP en la Calle 131 y 132 con KR 102</t>
  </si>
  <si>
    <t>RECORRIDOS DE VERIFICACION EN LOS PUNTOS REFERIDOS CL 86A CON KR 49 ESQUINA   SEÑAL SR-30.</t>
  </si>
  <si>
    <t>RADICADO SDQS # 262662018 DEL 05-02-2018 OPERATIVO DE CONTROL I.E.P.</t>
  </si>
  <si>
    <t>03-02-2018 ACTA REUNION INTERINSTITUCIONAL CLM 12 Y ALBU</t>
  </si>
  <si>
    <t xml:space="preserve">JORNADA INFORMATIVA EN LA KR 23 # 70-24. </t>
  </si>
  <si>
    <t>JORNADA INFORMATIVA</t>
  </si>
  <si>
    <t xml:space="preserve">
RECORRIDO DE VERIFICACION CON COMUNIDAD EN LA KR 52 CON CL 78.
</t>
  </si>
  <si>
    <t>RECORRIDO DE VERIFICACION</t>
  </si>
  <si>
    <t xml:space="preserve">
 REUNION DE PARTICIPACIÓN PARA ACERCAMIENTO CON EL ALMACEN ALKOSTO CL 68 CON AC 68.
</t>
  </si>
  <si>
    <t>REUNION DE PARTICIPACION</t>
  </si>
  <si>
    <t xml:space="preserve">
RECORRIDO DE VERIFICACIÓN Y VISITA TECNICA CON COMUNIDAD Y CLM 10 EN EL EXTITO DE LA AK 68 CON CL 80.
</t>
  </si>
  <si>
    <t>OPERATIVO DE CONTROL EN LA CALLE 99 ENTRE CARRERA 60D Y CRA 61</t>
  </si>
  <si>
    <t>RADICADO SDQS # 525522018 DEL 01-03-2018 OPERATIVO DE CONTROL I.E.P.</t>
  </si>
  <si>
    <t>RADICADO #525522018</t>
  </si>
  <si>
    <t>ELEVAR INFORME DE RESPUESTA A DSVCT</t>
  </si>
  <si>
    <t>IMPLEMENTACIÓN REDUCTORES DE VELOCIDAD</t>
  </si>
  <si>
    <t>MINIMIZAR LA VELOCIDAD EN EL SECTOR</t>
  </si>
  <si>
    <t>CLM - ING DE APOYO</t>
  </si>
  <si>
    <t xml:space="preserve">ELEVAR INFORME DE RESPUESTA A DSVCT </t>
  </si>
  <si>
    <t>RECORRIDO DE VERIFCIACION Y VISITA TECNICA DE LA CILCORUTA DE LA CL 67B CON KR 60 PARA LA POSIBILIDAD DE CONTINUARLA.</t>
  </si>
  <si>
    <t>RECORRIDO DE VERIFICACION Y VISITA TECNICA</t>
  </si>
  <si>
    <t>TRANSFORMACION EN EL SECTOR E INCENTIVAR EL USO DE LA BICICLETA</t>
  </si>
  <si>
    <t>TALLER DE SENSIBILIZACIÓN TEMA PASOS SEGUROS</t>
  </si>
  <si>
    <t>TALLER FORMATIVO Y  DE SENSIBILIZACIÓN</t>
  </si>
  <si>
    <t>GENERAR UNA CULTURA A LOS NIÑOS EN TEMAS DE SEGURIDAD VIAL</t>
  </si>
  <si>
    <t>CLM 12</t>
  </si>
  <si>
    <t>20-02-2018 ACTA DE TALLERES FORMATIVOS Y DE SENSIBILIZACION CON LOS ALUMNOS DEL LICEO SANTA HELENA</t>
  </si>
  <si>
    <t>DIAGNOSTICO SOCIAL EN LA KR 26 DESDE LA 63F A LA 68 DEL BARRIO 7 DE AGOSTO</t>
  </si>
  <si>
    <t>DIAGNOSTICO</t>
  </si>
  <si>
    <t>TRANSFORMACION EN EL SECTOR</t>
  </si>
  <si>
    <t xml:space="preserve"> RESULTADOS DEL PLAN PILOTO DE CARGUE Y DESCARGUE.  2. INFORMACIÓN DEL SEGUIMIENTO DE LA IMPLEMENTACIÓN DE REDUCTORES DE VELOCIDAD EN EL ENTORNO DEL IED JUAN FRANCISCO BERBEO.  3. INFORMACIÓN PARA EL DIAGNOSTICO SOCIAL DEL BARRIO 7 DE AGOSTO </t>
  </si>
  <si>
    <t>RESULTADO DEL PLAN PILOTO DE CARGUE Y DESCARGUE,  DIAGNOSTICO SOCIAL EN EL SECTOR</t>
  </si>
  <si>
    <t>CLM 12-DCV</t>
  </si>
  <si>
    <t>NO SE TIENE TODAVIA RESULTADO DEL PLAN PILOTO</t>
  </si>
  <si>
    <t xml:space="preserve">SOCIALIZAR RESULTADOS PLAN PILOTO DE CARGUE Y DESCARGUE </t>
  </si>
  <si>
    <t xml:space="preserve">RESULTADO DEL PLAN PILOTO DE CARGUE Y DESCARGUE </t>
  </si>
  <si>
    <t>SOLICITAR INFORMACIÓN TRABAJOS REALIZADOS EN EL SIETE DE AGOSTO
RECORRIDO POR EL POLIGONO DE INTERVENCIÓN DESDE LA CRA 25 ENTRE CALLE 63 C Y CALLE 68 Y CRA 27 ENTRE CALLE 63 C Y CALLE 68.</t>
  </si>
  <si>
    <t>DIAGNOSTICO Y RECORRIDO DE VERIFICACION</t>
  </si>
  <si>
    <t>PENDIENTE DE RESPUESTA DE LAS ENTIDADES SOBRE ACCIONES REALIZADAS EN EL BARRIO 7 AGOSTO</t>
  </si>
  <si>
    <t xml:space="preserve">
ENTREGA ELEMENTOS PARA NIÑOS ADSCRITOS AL PROGRAMA AL COLEGIO EN BICI DEL COLEGIO RAFAEL BERNAL JIMENEZ EN EL COLEGIO RAFAEL BERNAL JIMENEZ. 
</t>
  </si>
  <si>
    <t>ELEMENTOS PARA BICIUSUARIOS</t>
  </si>
  <si>
    <t>GENERAR SEGURIAL VIAL</t>
  </si>
  <si>
    <t>1. MESA DE TRABAJO SEDENTARISMO-CICLORRUTA PAR VIAL.   2. MESA DE TRABAJO ESPACIO PUBLICO.</t>
  </si>
  <si>
    <t>REUNION INTERINSTITUCIONAL Y ENCUENTRO COMUNITARIO</t>
  </si>
  <si>
    <t xml:space="preserve">SOCIALIZAR CNECTIVIDAD CICLORUTA </t>
  </si>
  <si>
    <t>CLM 12-DTI</t>
  </si>
  <si>
    <t xml:space="preserve">23-02-2018 ACTA REUNION INTERINSTITUCIONAL SOCIALIZACION CICLORUTA -PAR VIAL </t>
  </si>
  <si>
    <t>ELEVAR SOLICITUD A DCV REVISION SEMAFORICO</t>
  </si>
  <si>
    <t>MANTENIMIENTO DE SEÑALIZACION</t>
  </si>
  <si>
    <t xml:space="preserve">MEJORAR LA  MOVILIDAD DANDO SEGURIDAD VIAL </t>
  </si>
  <si>
    <t>ELEVAR SOLICITUD A DCV</t>
  </si>
  <si>
    <t xml:space="preserve">ELEVAR SOLICITUD A DTI LA CONTINUACION DE LA CICLORUTADE LA KR 60 CON CL 67B </t>
  </si>
  <si>
    <t>CICLORUTA</t>
  </si>
  <si>
    <t>ELEVAR SOLICITUD A DCV CNALIZACION Y REDUCTORES DE VELOCIDAD EN LA KR 36A ENTRE CL 63C Y CL 63</t>
  </si>
  <si>
    <t>CANCALIZACION Y REDUCTORES DEVELOCIDAD</t>
  </si>
  <si>
    <t xml:space="preserve">PRESENTACIÓN CICLORUTA PAR VIAL TRAMO NORTE Y KR 24 EN EL CONSEJO DE JUVENTUD </t>
  </si>
  <si>
    <t>SOCIALIZACION CICLORUTA</t>
  </si>
  <si>
    <t>PRESENTACION PORTAFOLIO</t>
  </si>
  <si>
    <t>HACER VISIBLE EL CLM EN LA LOCALIDAD Y DAR A CONOCE EL PORTAFOLIO</t>
  </si>
  <si>
    <t>SOCIALIZAR A LA ALCALDIA LOCAL LA PROBLEMÁTICA DE SEGURIDAD EN LA CICLORUTA EN EL TRAMO COMPRENDIDO EN AK 24 ENTRE AV NQS Y AC 80</t>
  </si>
  <si>
    <t>SOCIALIZAR PROBLEMÁTICA DE INVASION DE ESPACIO PUBLICO Y PUNTOS ESPECIFICOS A LA DCV PARA PROGRAMACION DE OPERATIVOS</t>
  </si>
  <si>
    <t>SOCIALIZACION OPERATIVOS DE CONTROL</t>
  </si>
  <si>
    <t>REUNION E PARTICIPACION</t>
  </si>
  <si>
    <t>MEJORAR LA SEÑALIZACION DANDO MAS SEGURIDAL VIAL</t>
  </si>
  <si>
    <t>CLM 12 - ING DE APOYO</t>
  </si>
  <si>
    <t xml:space="preserve">se radicó igualmente por SDQS 2853732017, donde solicitan detalles específicos de la ruta, teniendo en cuenta que la comunidad solo manifestó que es la N° 15 y no se sabe cual es la empresa, se tiene que generar la reunión con gestora de Transmilenio, el día 12 de febrero se envió correo recordando la solicitud de la información a la gestora de Transmilenio </t>
  </si>
  <si>
    <t xml:space="preserve">Gestionar con gerente de área en el comité del mes de febrero, se realiza el 26 de febrero la reunión con el equipo donde se hace la solicitud de los planes operativos a motos en el corredor de la 45 entre carreras 14 y 30 por temas de seguridad </t>
  </si>
  <si>
    <t>Realizar petición a través de SDQS, en relación a solicitud del estado de la malla vial en la calle 45 con cra 19</t>
  </si>
  <si>
    <t>traslado por competencia a trevés de SDQS radicado 255292018 el 5 de febrero de 2018</t>
  </si>
  <si>
    <t>Acta de jornada informativa 15 /02/2018</t>
  </si>
  <si>
    <t>realizar recorrido tecnico contactar a Damian Julian 3006399934</t>
  </si>
  <si>
    <t>realizar recorrido tecnico con ingeniero de apoyo</t>
  </si>
  <si>
    <t>viabilidad de solicitud de señaliacion</t>
  </si>
  <si>
    <t xml:space="preserve">Realizar acercamiento a punto de afectación reportado por la comunidad, empresa Aeroexpresos ubicada en el barrio San Luis </t>
  </si>
  <si>
    <t xml:space="preserve">acercamiento a la empresa para articular acciones que mitiguen la problemática </t>
  </si>
  <si>
    <t xml:space="preserve">Acordar con la empresa acciones que mitiguen la problemática de IEP en sector residencial </t>
  </si>
  <si>
    <t xml:space="preserve">se realizó reunión el 9 de febrero con encargados de la empresa Aeroexpresos donde se socializaron las inconformidades de la comunidad y se plantearon alternativas de mitigación, así como posibilidad de realizar jornadas de sensibilización con conductores por parte de la SDM a través del CLM </t>
  </si>
  <si>
    <t xml:space="preserve">Acta de reunión. </t>
  </si>
  <si>
    <t xml:space="preserve">Realizar recorrido técnico para solicitar la señalización correspondiente </t>
  </si>
  <si>
    <t xml:space="preserve">realizar recorrido técnico con la ingeniera de apoyo </t>
  </si>
  <si>
    <t>dar cumplimiento a las locicitudes de la comunidad para evaluar la viabilidad de los requerimientos</t>
  </si>
  <si>
    <t>recorrido técnico realizado con la ingeniera el día 14 de febrero de 2018</t>
  </si>
  <si>
    <t>Elaborar diagnostico y gestionar a nivel interno de la entidad ante la DTI</t>
  </si>
  <si>
    <t>Generar diagnostoco a otras dependencias de la SDM</t>
  </si>
  <si>
    <t>Esperar la viabilidad de la solicitud</t>
  </si>
  <si>
    <t>INGENIERA DE APOYO</t>
  </si>
  <si>
    <t>Elaborar diagnostico y gestionar a nivel interno de la entidad ante la DSVCT</t>
  </si>
  <si>
    <t>Elaborar diagnostico y gestionar a nivel interno de la entidad ante la DCV</t>
  </si>
  <si>
    <t>Articular con lider comunal la jornada de socializacion en los predios involucrados en la medida</t>
  </si>
  <si>
    <t>realizar acercamiento con lider comunal para articular la solcializacion que se va a realizar</t>
  </si>
  <si>
    <t>articular acciones entre la comunidad y la SDM</t>
  </si>
  <si>
    <t>Gestionar operativos de control en el barrio la esmeralda para el mes de marzo</t>
  </si>
  <si>
    <t>Gestionar operativos de control</t>
  </si>
  <si>
    <t>Realizar acciones de mitigacion de I.E.P atravez de la gestion de operativos de control</t>
  </si>
  <si>
    <t xml:space="preserve">el día 26 de febrero se remite a coordinacón cronograma de operativos, en el cual se incluye el barrio La Esmeralda </t>
  </si>
  <si>
    <t xml:space="preserve">correro con programación de operativos marzo </t>
  </si>
  <si>
    <t xml:space="preserve">Realizar contacto con presidente de la Junta para realizar las socializaciones correspondientes en el mes de marzo </t>
  </si>
  <si>
    <t xml:space="preserve">realizar la socialización pertienete con el apoyo de líderes del barrio </t>
  </si>
  <si>
    <t>dar respuesta a peticiones pasadas de la comunidad donde se evidenciaron diferentes necesidades correspondientes a la línea técnica local.</t>
  </si>
  <si>
    <t xml:space="preserve">Acta de socialización </t>
  </si>
  <si>
    <t xml:space="preserve">Realizar recorrido de identificación de puntos de IEP en andenes con gerente de área para ser tenidos en cuenta en las futuras intervenciones según el nivel de impacto que se evidencie </t>
  </si>
  <si>
    <t xml:space="preserve">realizar recorrido de identificación y verificación </t>
  </si>
  <si>
    <t xml:space="preserve">Identificar los puntos reportados para ser remitidos a la DCV </t>
  </si>
  <si>
    <t xml:space="preserve">Acta de recorrido y registro fotográfico </t>
  </si>
  <si>
    <t>N/A</t>
  </si>
  <si>
    <t>Se solicita realizar la implementacion de señalizacion correspondiente (horizontal y vertical) dentro del segmento señalad0. via recientemente intervenida, con circulacion de SITP, sentido unico occidente-oriente. Señalizacion SR-01, SR-38 y paraderos de SITP. ancho de calzada aproximado de 9 metros, estacionamiento en ambos costados, en un sector residencial y comercial. INCIDENTE 180215-000107</t>
  </si>
  <si>
    <t>SE REALIZA LA JORNADA DE INFORMATIVA EL DIA 22 DE FEBRERO DEL 2018</t>
  </si>
  <si>
    <t>ENVIADO DESDE ORACLE   SDM-DSC- 30555-18</t>
  </si>
  <si>
    <t>SE REALIZO JORNADA INFORMATIVA EL DIA 21 DE FEBRERO DEL 2018</t>
  </si>
  <si>
    <t xml:space="preserve">SE REALIZO EL 22 DE FEBRERO DEL 2018 JORNADA INFORMATIVA </t>
  </si>
  <si>
    <t>Se solicita implementacion de señalizacion SR-28. Sin embargo en la visita realizada, se evidencio que la señalizacion se encuentra implementada y en buen estado. Por tanto, mediante SDQS se radicara la solicitud de operativos de control para mejorar las condiciones del sector. INCIDENTE 180222-000015</t>
  </si>
  <si>
    <t>CONCIENTIZAR A LA COMUNIDAD DEL SECTOR SOBRE EL MAL PARQUEO VIA EN EL SECTOR DE PALOQUEMAO</t>
  </si>
  <si>
    <t xml:space="preserve">SE  REALIZA JORNADA INFORMATIVA </t>
  </si>
  <si>
    <t>SE REALIZO JORNADA INFORMATIVA EL DIA 27 DE FEBRERO DEL 2018</t>
  </si>
  <si>
    <t>Se solicita implementacion de señalizacion SR-28 en ambos costados del segmento. Bahias adosadas en ambos costados del segemtno (hasta la Carrera 25). Con señalizacion de zonas de cargue y descargue. Estas bahias sin embargo son utilizadas como espacios de estacionamiento irregular, asi como la calzada misma. via en pavimento rigido en regular estado, sentido unico oriente-occidente, semaforizacion a la altura de la carrera 25. paso de transporte publico, sector netamente comercial. INCIDENTE 180215-000103</t>
  </si>
  <si>
    <t>SE REALIZO EL RECORRIDO TECNICO CON EL ING DE APOYO  DONDE SE ELEVARA DTI.</t>
  </si>
  <si>
    <t>SE REALIZO RECORRIDO TECNICO CON EL ING DE APOYO DONDE ELEVARA DIRECCION DTI.</t>
  </si>
  <si>
    <t>La comunidad solicita el mejoramiento de las condiciones de accesibilidad para personas con movilidad reducida. Se solicita particularmente la adecuacion de rampas de acceso en andenes y separador, para un paso seguro y que no exponga a transeuntes a los flujos vehiculares. Se radicara mediante SDQS esta solicitud, para ser atendida. Adicionalmente el arreglo de la calzada en el acceso occidente del segmento. INCIDENTE 180222-000018</t>
  </si>
  <si>
    <t>SE REALIZARA LA JORNADA INFORMATIVA EN BARRIO LISTON IEP SECTOR</t>
  </si>
  <si>
    <t>SE REALIZO LA JORNADA INFORMATIVA  EL DIA 22 DE FEBFRERO DEL 2018</t>
  </si>
  <si>
    <t>SE REALIZO RECORRIDO TECNICO CON EL ING DE APOYO DONDE ELEVARA DIRECCION IDU..</t>
  </si>
  <si>
    <t>SE REMITE OFICIO DE SOLICITUD A IDU - SDM-DSC-180115-000094</t>
  </si>
  <si>
    <t>SE REALIZARA LA JORNADA INFORMATIVA EN BARRIO VOTO NACIONAL IEP SECTOR</t>
  </si>
  <si>
    <t>SE REALIZARA LA JORNADA INFORMATIVA EN BARRIO SANTA ISABEL IEP SECTOR</t>
  </si>
  <si>
    <t>SE REALIZARA LA JORNADA INFORMATIVA EN BARRIO  ESTANZUELA IEP SECTOR</t>
  </si>
  <si>
    <t>REALIZAR EL DIAGNOSTICO TECNICO Y ACTUALIZAR APLICATIVO EN CL 20SUR ENTRE AV CARACAS Y KR 16 SUR RESTREPO  SEÑAL SR-28</t>
  </si>
  <si>
    <t>INGRESADO AL APLICATIVO ORACLE MEDIANTE INCIDENTE No 180213-000122</t>
  </si>
  <si>
    <t xml:space="preserve">APLICATIVO ORACLE No 180213-000122 </t>
  </si>
  <si>
    <t>INGRESADO AL APLICATIVO ORACLE MEDIANTE INCIDENTE No  180213-000123</t>
  </si>
  <si>
    <t>APLICATIVO ORACLE No  180213-000123</t>
  </si>
  <si>
    <t>INGRESADO AL APLICATIVO ORACLE MEDIANTE INCIDENTE No 180213-000124</t>
  </si>
  <si>
    <t>APLICATIVO ORACLE No 180213-000124</t>
  </si>
  <si>
    <t xml:space="preserve">INGRESADO AL APLICATIVO ORACLE MEDIANTE INCIDENTE No180213-000125
</t>
  </si>
  <si>
    <t xml:space="preserve">APLICATIVO ORACLE No 180213-000125
 </t>
  </si>
  <si>
    <t>AGENDAR JORNADA INFORMATIVA EN LA CLL 3 Y 4 SUR ENTRE KR 10 Y AV CARACAS.</t>
  </si>
  <si>
    <t>SE REALIZA JORNADA INFORMATIVA EL DIA 07/02/2018</t>
  </si>
  <si>
    <t>ACTA 07/02/2018</t>
  </si>
  <si>
    <t>AGENDAR OPERATIVOS DE IEP CON HERRAMIENTA SDQS EN LA CLL 3 Y 4 SUR ENTRE KR 10 Y AV CARACAS.</t>
  </si>
  <si>
    <t>SE RADICAN EL DIA 19/02/2018 OPERATIVOS DE CONTROL A LA IEP POR LA HERRAMIENTA SDQS CON # DE RADICADO 404892018</t>
  </si>
  <si>
    <t xml:space="preserve"> # DE RADICADO 404892018</t>
  </si>
  <si>
    <t>PROGRAMAR SEGUNDA JORNADA DE ACTAS DE ACEPTACIÓN DE LOS REDUCTORES DE VELOCIDAD TIPO RESALTO PORTÁTIL EN LA KR 34 ENTRE CL 30 Y CL 31SUR</t>
  </si>
  <si>
    <t>SE DA TRMITE A NVEL INTERNO MEDIANTE MEMO 
SDM-DSC-33986-18</t>
  </si>
  <si>
    <t>SDM-DSC-33986-18</t>
  </si>
  <si>
    <t>PROGRAMAR SEGUNDA JORNADA DE ACTAS DE ACEPTACIÓN DEL CAMBIO DE SENTIDO VIAL EN LA KR 14B ENTRE CL 1 Y CL 1 SUR.</t>
  </si>
  <si>
    <t>SE DA TRAMITE MEDIANTE MEMO 
SDM-DSC-33985-18</t>
  </si>
  <si>
    <t>SDM-DSC-33985-18</t>
  </si>
  <si>
    <t>AGENDAR JORNADA INFORMATIVA POR IEP EN LA PLAZA DE MERCADO RESTREPO Y PARQUE CARLOS E RESTREPO</t>
  </si>
  <si>
    <t>SE REALIZA JORNADA INFORMATIVA EL DÍA 14/02/2018</t>
  </si>
  <si>
    <t>ACTA 14/02/2018</t>
  </si>
  <si>
    <t>AGENDAR OPERATIVOS DIURNO Y NORCTURNO DE IEP CON HERRAMIENTA SDQS EN LA CLL 3 Y 4 SUR ENTRE KR 10 Y AV CARACAS.</t>
  </si>
  <si>
    <t>SE RADICAN EL DIA 19/02/2018 OPERATIVOS DE CONTROL A LA IEP POR LA HERRAMIENTA SDQS CON # DE RADICADO 405132018</t>
  </si>
  <si>
    <t xml:space="preserve"> # DE RADICADO 405132018</t>
  </si>
  <si>
    <t>AGENDAR OPERATIVOS DE IEP CON HERRAMIENTA SDQS EN LA CLL 5 SUR CON KR 12A</t>
  </si>
  <si>
    <t>SE RADICAN EL DIA 26/02/2018 OPERATIVOS DE CONTROL A LA IEP POR LA HERRAMIENTA SDQS CON # DE RADICADO 490542018</t>
  </si>
  <si>
    <t xml:space="preserve"> # DE RADICADO 490542018</t>
  </si>
  <si>
    <t>AGENDAR OPERATIVOS DE IEP CON HERRAMIENTA SDQS EN LA CLL 6 SUR ENTRE KR 19 Y KR 24 Y CLL 12SUR Y AV CARACAS</t>
  </si>
  <si>
    <t>SE RADICAN EL DIA 26/02/2018 OPERATIVOS DE CONTROL A LA IEP POR LA HERRAMIENTA SDQS CON # DE RADICADO 490732018</t>
  </si>
  <si>
    <t xml:space="preserve"> # DE RADICADO 490732018</t>
  </si>
  <si>
    <t>AGENDAR OPERATIVOS DE IEP CON HERRAMIENTA SDQS EN LA CLL 6 SUR CON KR 15 A LA KR 18</t>
  </si>
  <si>
    <t>SE RADICAN EL DIA 26/02/2018 OPERATIVOS DE CONTROL A LA IEP POR LA HERRAMIENTA SDQS CON # DE RADICADO 490912018</t>
  </si>
  <si>
    <t xml:space="preserve"> # DE RADICADO 490912018</t>
  </si>
  <si>
    <t>REALIZAR RECORRIDO DE TECNICO CON ING DE APOYO PARA IDENTIFICAR VIABILIDAD DE IMPLEMENTACIÓN DE REDUCTORES DE VELOCIDAD EN LA KR 13 CON CLL 3SUR Y CLL 2SUR Y SEÑALIZACIÓN EN LA KR 12 A CON CLL 2SUR</t>
  </si>
  <si>
    <t>SE REALIZA RECORRIDO DE TECNICO CON ING DE APOYO EVIDENCIANDO PROBLEMÁTICA EN EL SECTOR.</t>
  </si>
  <si>
    <t>VER ACTAS DEL 20 DE FEB/2018</t>
  </si>
  <si>
    <t>ENVIAR SOLICITUD DE SINCRONIZACIÓN SEMAFORICA EN LA AV CARACAS EN CLL 3 SUR Y AVENIDA CARACAS CON CLL 2SUR  A DTI</t>
  </si>
  <si>
    <t>ENVIAR SOLICITUD DE EVALUACIÓN DE DOBLE SENTIDO EN LA CALLE 10 SUR ENTRE CRA 10BIS Y CRA 10 AL AREA DE DSV</t>
  </si>
  <si>
    <t>ELEVAR SOLICITUD A LA DCV DE MEDIDAS DE PACIFICACIÓN EN LA CLL 3SUR ENTRE CRA 15 Y 11</t>
  </si>
  <si>
    <t xml:space="preserve">EVIAR SOLICITUD DE SEÑALIZACIÓN DE ZONA ESCOLAR A DCV EN LA CALLE 2SUR CON KR 12A </t>
  </si>
  <si>
    <t>ENVIAR SOLICITUD DE SEÑALIZACIÓN SR-16 DSV EN LA CRA 14B CON CLL 1</t>
  </si>
  <si>
    <t>CLM 15</t>
  </si>
  <si>
    <t>SE RADICAN EL DIA 26/02/2018 OPERATIVOS DE CONTROL A LA IEP POR LA HERRAMIENTA SDQS CON # DE RADICADO 491352018</t>
  </si>
  <si>
    <t xml:space="preserve"> # DE RADICADO 491352018</t>
  </si>
  <si>
    <t>SE RADICAN EL DIA 26/02/2018 OPERATIVOS DE CONTROL A LA IEP POR LA HERRAMIENTA SDQS CON # DE RADICADO 491422018</t>
  </si>
  <si>
    <t xml:space="preserve"> # DE RADICADO 491422018</t>
  </si>
  <si>
    <t xml:space="preserve">RADICAR OPERATIVO DE CONTROL POR HERRAMIENTA SDQS EN LA CRA 18 CON CL 20 SUR </t>
  </si>
  <si>
    <t>SE RADICAN EL DIA 26/02/2018 OPERATIVOS DE CONTROL A LA IEP POR LA HERRAMIENTA SDQS CON # DE RADICADO 491462018</t>
  </si>
  <si>
    <t xml:space="preserve"> # DE RADICADO 491462018</t>
  </si>
  <si>
    <t>RADICAR OPERATIVO DE CONTROL POR HERRAMIENTA SDQS EN LA CLL 20 SUR CON KR 24G Y 24F</t>
  </si>
  <si>
    <t>SE RADICAN EL DIA 26/02/2018 OPERATIVOS DE CONTROL A LA IEP POR LA HERRAMIENTA SDQS CON # DE RADICADO 491562018</t>
  </si>
  <si>
    <t xml:space="preserve"> # DE RADICADO 491562018</t>
  </si>
  <si>
    <t>SE RADICAN EL DIA 05/03/2018 OPERATIVOS DE CONTROL A LA IEP POR LA HERRAMIENTA SDQS CON # DE RADICADO 562652018</t>
  </si>
  <si>
    <t xml:space="preserve"> # DE RADICADO 562652018</t>
  </si>
  <si>
    <t xml:space="preserve">REALIZAR RECORRIDO DE VERIFICACIÓN CON ING APOYO CLM 15 PARA VERIFICAR LA VIABILIDDA DE IMPLEMENTACIÓN DE REDUCTORES DE VELOCIDAD EN CLL 16A SUR CON KR 24B BIS </t>
  </si>
  <si>
    <t>CLM 15 ING</t>
  </si>
  <si>
    <t xml:space="preserve">CERRADA </t>
  </si>
  <si>
    <t>SE DESARROLLA CRONOGRAMA PARA DAR CUMPLIMIENTO Y SEGUIMIENTO AL MISMO</t>
  </si>
  <si>
    <t>ACTA Y LISTADOS 06/02/18</t>
  </si>
  <si>
    <t xml:space="preserve">DESARROLLO DE JORNADAS INFORMATIVAS INCENTIVANDO EL USO DE LA BICI </t>
  </si>
  <si>
    <t>REALIZAR CONVOCATORIA EN EL BARRIO PRADERA PARA SOCIALIZAR CÓDIGO NACIONAL DE TRÁNSITO LUGARES PROHIBIDO PARA PARQUEAR</t>
  </si>
  <si>
    <t>SE ESTABLECE CONTACTO CON REFERENTE DE ALCALDIA LOCAL PARA EL ACEPCAMIENTO CON LA PRESIDENTE DE JUNTA DE ACCION COMUNAL 
EMA PULIDO CEL 3103024576
SE DESAROLLA ENCUENTRO COMUNITARIO EN LE BARRIO PRADERA CON LA LIDER COMUNAL EMMA PULIDO</t>
  </si>
  <si>
    <t xml:space="preserve">ACTA
LISTADO DE ASISTENCIA </t>
  </si>
  <si>
    <t>SE REALIZARA JORNADA INFORMATIVA EN EL BARRIO MUZU DE ACUERDO A LA DISPOSICIÓN DE AGENDA Y A LA DIRECCIÓN DE REFERENCIA</t>
  </si>
  <si>
    <t xml:space="preserve">ACTA 
LICATDO DE ASISTENCIA </t>
  </si>
  <si>
    <t xml:space="preserve">ARTICULACION CON EL GESTOR DE TRANSMILENIO PARA DESARROLLO DE PERSONALIZACION DE LA TARJETA TRANSMILENIO BARRIO GALAN </t>
  </si>
  <si>
    <t>CLM - 16</t>
  </si>
  <si>
    <t>SE REALIZARA ARTICULACIÓN CON EL GESTOR DE TRANSMILENIO PARA DAR CUMPLIMIENTO A LA COMUNIDAD CON RESPECTO A LA PERSONALIZACIÓN DE LA TARJETA TU LLAVE SE PROGRAMA PARA EL DIA MIERCOLES 28 DE FEBRERO</t>
  </si>
  <si>
    <t>CONTACTO  TELEFONICO</t>
  </si>
  <si>
    <t>DESARROLLO DE JORNADA INFORMATIVA DE ACUERDO A LOS REQUERIMIENTOS Y SOLICITUDES DE LA COMUNIDAD DEL BARRIO GALAN</t>
  </si>
  <si>
    <t>CONFORME A LA SOLICITUD DE LA COMUNIDAD SE DESARROLLA JORNADA INFORMATIVA EN EL BARRIO GALAN FOMENTANDO EL RESPETO DE LAS NORMAS DE TRÁNSITO Y EL CNT LEY 769 DEL 2006</t>
  </si>
  <si>
    <t>SE DESARROLLARA RECORRIDO TECNICO EN COMPAÑÍA DE LA INGENIERA A SOLICITUDES DE LA COMUNIDAD</t>
  </si>
  <si>
    <t xml:space="preserve">PROGRAMAR RECORRIDO TECNICO </t>
  </si>
  <si>
    <t xml:space="preserve">DAR RESPUESTA A SOLICITUDES </t>
  </si>
  <si>
    <t xml:space="preserve">CONFORME A LA SOLICITUD DE LA COMUNIDAD SE DESARRA RECORRIDO TECNICO EN EL BARRIO MILENTA VERIFICANDO LAS PROBLEMATICAS Y NECESIDADES PARA MITIGAR LA ACCIDENTALIDAD EN VIA </t>
  </si>
  <si>
    <t>ACTA 
15/02/18</t>
  </si>
  <si>
    <t xml:space="preserve">DESARROLLO DE RECORRIDO TECNICO EN COMPAÑÍA DE LA INGENIERA DAYANNA </t>
  </si>
  <si>
    <t xml:space="preserve">RECORRIDO TECNICO CARRERA 50 CON CALLE 3 GLORIETA AV FERROCARRIL PARQUE EL SOL </t>
  </si>
  <si>
    <t>CONFORME A LA SOLICITUD DE LA COMUNIDAD SE DESARROLLARA RECORRIDO TECNICO EN COMAÑIA DE LA INGENIERA OBSERVAR LA VIABILIDAD DE IMPLEMENTACION DE SEÑALIZACION EN CARRERA 50 CON CALLE 3 GLORIETA AV FERROCARRIL PARQUE EL SOL</t>
  </si>
  <si>
    <t>ACTA 
27/02/18</t>
  </si>
  <si>
    <t>DESARROLLO DE JORNADA INFORMATIVA EN LA CARRERA 35B  DE LA CALLE 1 A LA CALLE 1B</t>
  </si>
  <si>
    <t xml:space="preserve">DE ACUERDO A LA SOLICITUD DE LA COMUNIDAD DEL BARRIO SANTA MATILDE SE DESARROLLARA JORNADA INFORMATIVA </t>
  </si>
  <si>
    <t xml:space="preserve">DAR CUMPLIMINETO A LAS RESPECTIVAS SOLICITUDES DE LA COMUNIDAD </t>
  </si>
  <si>
    <t xml:space="preserve">DE ACUERDO A LA SOLICITUD DE LA COMUNIDAD SE AGENDARA PARA EL MES DE FEBRERO JORNADA INFORMATIVA EN EL BARRIO SANTA MATILDE COSTADO DEL BANCO CAJA SOCIAL Y DAVIVIENDA </t>
  </si>
  <si>
    <t xml:space="preserve">Acta 
Listado de Asistencia </t>
  </si>
  <si>
    <t xml:space="preserve">PROGRAMACION DE RECORRIDO TECNICO CON LA INGENIERA </t>
  </si>
  <si>
    <t xml:space="preserve">RECORRIDO TECNICO BARRIO EL TEJAR  </t>
  </si>
  <si>
    <t>INGENIERA Y CLM 16</t>
  </si>
  <si>
    <t>CONFORME A LA SOLICITUD DE LA COMUNIDAD SE AGENDARA RECORRIDO TECNICO EN COMPAÑÍA DE LA INGENIERA LUZ MARINA CALDERON 2302532/ ROSALBA BELTRAN 3115060498</t>
  </si>
  <si>
    <t xml:space="preserve">REALIZAR RADICADO SDQS PARA OPERATIVOS DE CONTROL EN EL BARRIO PTE,. ARANDA </t>
  </si>
  <si>
    <t>INGRESAR A LA PLATAFORMA SDQS OPERATIVOS DE RESTITUCION DEL ESPACIO PUBLICO EN LA DIRECCION CLL 50 HASTA LA CLL 60 ENTRE CR, 13 Y CRR 18B</t>
  </si>
  <si>
    <t>SE REALIZA RADICADO SDQS BAJO EL NUMERO 480732018 EN EL CUAL SE SOLICITAN OPERATIVOS DE CONTROL.</t>
  </si>
  <si>
    <t xml:space="preserve">PROGRAMAR RECORRIDO TECNICO CON LA INGENIERA </t>
  </si>
  <si>
    <t xml:space="preserve">RECORRIDO TECNICO EN EL BARRIO ALQUERIA CONFORME A LA SOLICITUD DE LA COMUNIDAD </t>
  </si>
  <si>
    <t xml:space="preserve"> SE PROGRAMARA RECORRIDO CON LA INGENIERA PARA DAR CUMPLIMIENTO AL MISMO CONFORME A LA SOLICITUD DE LA COMUNIDAD </t>
  </si>
  <si>
    <t xml:space="preserve">PROGRAMAR JORNADA INFORMATIVA </t>
  </si>
  <si>
    <t xml:space="preserve">REALIZAR JORNADAS INFORMATIVAS </t>
  </si>
  <si>
    <t xml:space="preserve">RECUPERACION DEL ESPACIO PUBLICO </t>
  </si>
  <si>
    <t>SE REALIZA JORNADA INFORMATIVA EN EL BARRIO MILENTA EN DONDE SE PRESENTA IEP POR PARTE DE VEHICULOS DEL COMERCIO DE LA CARRERA 68. LA JORNADA SE REALIZA EL 16 DE FEBRERO A LAS DOS DE LA TARDE CON UN TOTAL DE 20 PERSONAS INFORMADAS.</t>
  </si>
  <si>
    <t xml:space="preserve">REMITIR POR SDQS OPERATIVOS A LA CARRERA 56 ENTRE CALLE 2 Y CALLE 3 </t>
  </si>
  <si>
    <t xml:space="preserve">RADICAR SDQS </t>
  </si>
  <si>
    <t>SE REALIZA RADICADO SDQS BAJO EL NUMERO 553722018 EN EL CUAL SE SOLICITAN OPERATIVOS DE CONTROL.</t>
  </si>
  <si>
    <t xml:space="preserve">REALIZAR RECORRIDO DE VERIFICACION PARA ATENDER SOLICITUDES </t>
  </si>
  <si>
    <t xml:space="preserve">RECORRIDOS TECNICOS PARA MIRAR TEMAS DE SEÑALIZACION </t>
  </si>
  <si>
    <t xml:space="preserve">RESPUESTA A CIUDADANOS </t>
  </si>
  <si>
    <t>EN EL TRANSCURSO DE LA SEMANA SE ACORDARA RECORRIDO TECNICO EN COMPAÑÍA DE LA INGENIERA PARA DAR CUMPLIMIENTO AL MISMO ANDRES AGUILAR3195990950 RICARDO SALAZAR 3006532362 JUAN CADAVID 3142876057</t>
  </si>
  <si>
    <t>ACTA Y FOTOGRAFIAS 
27/02/18</t>
  </si>
  <si>
    <t>SE REALIZA RECORRIDO TECNICO CONFORME A LA SOLICITUD DE LA COMUNIDAD EN EL BARRIO SALAZAR GOMEZ EN COMPAÑÍA DE LA REFERENTE DE LA UPZ 111</t>
  </si>
  <si>
    <t>ACTA 
21/02/18</t>
  </si>
  <si>
    <t xml:space="preserve">ELEVAR SOLICITUD A LA DCV PARA EVALUACION DE LOS REDUCTORES DE VELOCIDAD </t>
  </si>
  <si>
    <t xml:space="preserve">ELEVAR SOLICITUD A LA DCV </t>
  </si>
  <si>
    <t xml:space="preserve">ELEVAR SOLICITUD A LA DCV PARA MANTENIMIENTO DE SEÑALIZACION HORIZONTAL  </t>
  </si>
  <si>
    <t>REALIZAR ENCUENTRO COMUNITARIO CON LA COMUNIDAD</t>
  </si>
  <si>
    <t xml:space="preserve">MIRAR SOLICITUDES DE LA COMUNIDAD POR  SEÑALIZACION </t>
  </si>
  <si>
    <t>RECEPCIONAR SOLICITUDES DE LA COMUNIDAD</t>
  </si>
  <si>
    <t xml:space="preserve">SE REALIZO ENCUENTRO COMUNITARIO EL DIA 23 DE FEBRERO A LAS 12 DEL MEDIO DIA CON LA COMUNIDAD </t>
  </si>
  <si>
    <t xml:space="preserve">REALIZAR RECORRIDO TECNICO PARA ATENDER SOLICITUDES DE LA COMUNIDAD </t>
  </si>
  <si>
    <t>CLM - 17</t>
  </si>
  <si>
    <t xml:space="preserve">REALIZAR ENCUENTRO COMUNITARIO PARA MIRAR SOLICITUDES DE LOS DOCENTES </t>
  </si>
  <si>
    <t xml:space="preserve">REALIZAR ENCUENTRO COMUNITARIO </t>
  </si>
  <si>
    <t xml:space="preserve">ESCUCHAR SOLICITUDES DE LOS DOCENTES </t>
  </si>
  <si>
    <t>CLM - 18</t>
  </si>
  <si>
    <t xml:space="preserve">ELABORAR DIAGNOSTICO Y GESTIONAR A NIVEL INTERNO DE LA ENTIDAD ANTE LA DCV </t>
  </si>
  <si>
    <t xml:space="preserve">ELABORAZION DE DIAGNOSTICO </t>
  </si>
  <si>
    <t xml:space="preserve">ELABORAR DIAGNOSTICO Y GESTIONAR ANTE LA ALCALDIA LOCAL </t>
  </si>
  <si>
    <t xml:space="preserve">ELABORAR DIAGNOSTICO Y GESTIONAR ANTE LA DCV </t>
  </si>
  <si>
    <t xml:space="preserve">EL CLM ESTA A LA ESPERA DEL RADICADO CORRESPONDIENTE AL RESULTADO DE LA SOCIALIZACIÓN QUE RADICARA LA INGENIERA DE APOYO EN ESA MEDIDA LA INGENIERA RADICA LA PETICION CPN EL NUMERO N SDM DSC 36629 </t>
  </si>
  <si>
    <t xml:space="preserve">EL CLM ESTA A LA ESPERA DEL RADICADO CORRESPONDIENTE AL RESULTADO DE LA SOCIALIZACIÓN QUE RADICARA LA INGENIERA DE APOYO. ESA MEDIDA LA INGENIERA RADICA LA PETICION CPN EL NUMERO N SDM DSC 36593  </t>
  </si>
  <si>
    <t xml:space="preserve">EL CLM ESTA A LA ESPERA DEL RADICADO CORRESPONDIENTE AL RESULTADO DE LA SOCIALIZACIÓN QUE RADICARA LA INGENIERA DE APOYO. ESA MEDIDA LA INGENIERA RADICA LA PETICION CPN EL NUMERO N SDM DSC 36646 </t>
  </si>
  <si>
    <t>EL CLM ESTA A LA ESPERA DEL RADICADO CORRESPONDIENTE AL RESULTADO DE LA SOCIALIZACIÓN QUE RADICARA LA INGENIERA DE APOYO. ESA MEDIDA LA INGENIERA RADICA LA PETICION CPN EL NUMERO N SDM DSC N 36578</t>
  </si>
  <si>
    <t>EL CLM ESTA A LA ESPERA DEL RADICADO CORRESPONDIENTE AL RESULTADO DE LA SOCIALIZACIÓN QUE RADICARA LA INGENIERA DE APOYO EN .ESA MEDIDA LA INGENIERA RADICA LA PETICION  NUMERO SDM DSC 36565</t>
  </si>
  <si>
    <t>EL CLM ESTA A LA ESPERA DEL RADICADO CORRESPONDIENTE AL RESULTADO DE LA SOCIALIZACIÓN QUE RADICARA LA INGENIERA DE APOYO.  EN .ESA MEDIDA LA INGENIERA RADICA LA PETICION  NUMERO SDM DSC 36599</t>
  </si>
  <si>
    <t>EL CLM ESTA A LA ESPERA DEL RADICADO CORRESPONDIENTE AL RESULTADO DE LA SOCIALIZACIÓN QUE RADICARA LA INGENIERA DE APOYO.  EN .ESA MEDIDA LA INGENIERA RADICA LA PETICION  NUMERO SDM DSC 36569</t>
  </si>
  <si>
    <t xml:space="preserve">EL CLM ESTA A LA ESPERA DEL RADICADO CORRESPONDIENTE AL RESULTADO DE LA SOCIALIZACIÓN QUE RADICARA LA INGENIERA DE APOYO.  EN .ESA MEDIDA LA INGENIERA RADICA LA PETICION  NUMERO SDM DSC 36558 </t>
  </si>
  <si>
    <t xml:space="preserve">EL CLM ESTA A LA ESPERA DEL RADICADO CORRESPONDIENTE AL RESULTADO DE LA SOCIALIZACIÓN QUE RADICARA LA INGENIERA DE APOYO.  EN .ESA MEDIDA LA INGENIERA RADICA LA PETICION  NUMERO SDM DSC 36628 </t>
  </si>
  <si>
    <t xml:space="preserve">EL CLM ESTA A LA ESPERA DEL RADICADO CORRESPONDIENTE AL RESULTADO DE LA SOCIALIZACIÓN QUE RADICARA LA INGENIERA DE APOYO.  EN .ESA MEDIDA LA INGENIERA RADICA LA PETICION  NUMERO SDM DSC 36640 </t>
  </si>
  <si>
    <t>EL CLM ESTA A LA ESPERA DEL RADICADO CORRESPONDIENTE AL RESULTADO DE LA SOCIALIZACIÓN QUE RADICARA LA INGENIERA DE APOYO.  EN .ESA MEDIDA LA INGENIERA RADICA LA PETICION  NUMERO SDM DSC 36635</t>
  </si>
  <si>
    <t xml:space="preserve">EL CLM ESTA A LA ESPERA DEL RADICADO CORRESPONDIENTE AL RESULTADO DE LA SOCIALIZACIÓN QUE RADICARA LA INGENIERA DE APOYO.  EN .ESA MEDIDA LA INGENIERA RADICA LA PETICION  NUMERO SDM DSC 36622 </t>
  </si>
  <si>
    <t xml:space="preserve">EL CLM ESTA A LA ESPERA DEL RADICADO CORRESPONDIENTE AL RESULTADO DE LA SOCIALIZACIÓN QUE RADICARA LA INGENIERA DE APOYO.  EN .ESA MEDIDA LA INGENIERA RADICA LA PETICION  NUMERO SDM DSC 36609 </t>
  </si>
  <si>
    <t xml:space="preserve">EL CLM ESTA A LA ESPERA DEL RADICADO CORRESPONDIENTE AL RESULTADO DE LA SOCIALIZACIÓN QUE RADICARA LA INGENIERA DE APOYO.  EN .ESA MEDIDA LA INGENIERA RADICA LA PETICION  NUMERO SDM DSC 36604 </t>
  </si>
  <si>
    <t xml:space="preserve">EN EL MARCO DEL PLNA DE CHOQUE CANDELARIA (SOCIALIZACIÓN BANDAS EN AGREGADO) LA COMUNIDAD LE SOLICITA AL CLM OTRAS ACCIONES COMO JORNADAS INFORMATIVAS Y OPERATIVOS POR IEP EN LA CLL 12 C CON KRA 5 </t>
  </si>
  <si>
    <t xml:space="preserve">EL CLM AGENDARA LAS RESPECTIVAS JORNADAS INFORMATIVAS PARA EL MES DE FEBRERO  EN ESTE CASO SE REALIZA LA JORNADA EL DIA 27 DE FEB DEL PRESENTE AÑO Y A LA LUZ DEL CORREO QUE NOS ENVIA LA COORDINACIÓN DE PROGRAMACION DE OPERATIVOS ESTOS SE AGENDARAN PARA FINES PERTINENTES. SIN EMBARGO EL CLM RADICA PETICION POR IEP A TRAVES DEL SDQS 419862018 </t>
  </si>
  <si>
    <t>EL CLM AGENDARA LAS RESPECTIVAS JORNADAS INFORMATIVAS PARA EL MES DE FEBRERO  Y A LA LUZ DEL CORREO QUE NOS ENVIA LA COORDINACIÓN DE PROGRAMACION DE OPERATIVOS ESTOS SE AGENDARAN PARA FINES PERTINENTES.  EN ESE SENTIDO EL CLM EL DIA 9 DE FEBRERO REALIZA LA RESPECTIVA JORNADA ACTA Y LISTADO COMO EVIDENCIA, ADICIONAL A ELLO SE ELEVA OPERATIVO POR IEP A TRAVES DEL SDQS N : 420122018</t>
  </si>
  <si>
    <t xml:space="preserve">EL CLM ESTA A LA ESPERA DEL RADICADO CORRESPONDIENTE AL RESULTADO DE LA SOCIALIZACIÓN QUE RADICARA LA INGENIERA DE APOYO.  SA MEDIDA LA INGENIERA RADICA LA PETICION  NUMERO SDM DSC  37523 </t>
  </si>
  <si>
    <t xml:space="preserve">EL CLM ESTA A LA ESPERA DEL RADICADO CORRESPONDIENTE AL RESULTADO DE LA SOCIALIZACIÓN QUE RADICARA LA INGENIERA DE APOYO. SA MEDIDA LA INGENIERA RADICA LA PETICION  NUMERO SDM DSC  37523 </t>
  </si>
  <si>
    <t xml:space="preserve">EL CLM ESTA A LA ESPERA DEL RADICADO CORRESPONDIENTE AL RESULTADO DE LA SOCIALIZACIÓN QUE RADICARA LA INGENIERA DE APOYO.  EN .ESA MEDIDA LA INGENIERA RADICA LA PETICION  NUMERO SDM DSC 37523 </t>
  </si>
  <si>
    <t>EL CLM ESTA A LA ESPERA DEL RADICADO CORRESPONDIENTE AL RESULTADO DE LA SOCIALIZACIÓN QUE RADICARA LA INGENIERA DE APOYO . SA MEDIDA LA INGENIERA RADICA LA PETICION  NUMERO SDM DSC  37526</t>
  </si>
  <si>
    <t>EL CLM ESTA A LA ESPERA DEL RADICADO CORRESPONDIENTE AL RESULTADO DE LA SOCIALIZACIÓN QUE RADICARA LA INGENIERA DE APOYO. SA MEDIDA LA INGENIERA RADICA LA PETICION  NUMERO SDM DSC  37526</t>
  </si>
  <si>
    <t xml:space="preserve">. EL CLM ESTA A LA ESPERA DEL RADICADO CORRESPONDIENTE AL RESULTADO DE LA SOCIALIZACIÓN QUE RADICARA LA INGENIERA DE APOYO,SA MEDIDA LA INGENIERA RADICA LA PETICION  NUMERO SDM DSC  37526 </t>
  </si>
  <si>
    <t>EL CLM ESTA A LA ESPERA DEL RADICADO CORRESPONDIENTE AL RESULTADO DE LA SOCIALIZACIÓN QUE RADICARA LA INGENIERA DE APOYO. SA MEDIDA LA INGENIERA RADICA LA PETICION  NUMERO SDM DSC  37527</t>
  </si>
  <si>
    <t>EL CLM ESTA A LA ESPERA DEL RADICADO CORRESPONDIENTE AL RESULTADO DE LA SOCIALIZACIÓN QUE RADICARA LA INGENIERA DE APOYO SA MEDIDA LA INGENIERA RADICA LA PETICION  NUMERO SDM DSC  37527</t>
  </si>
  <si>
    <t xml:space="preserve">EL CLM ESTA A LA ESPERA DEL RADICADO CORRESPONDIENTE AL RESULTADO DE LA SOCIALIZACIÓN QUE RADICARA LA INGENIERA DE APOYO SA MEDIDA LA INGENIERA RADICA LA PETICION  NUMERO SDM DSC  37527 </t>
  </si>
  <si>
    <t>EL CLM AGENDARA LAS RESPECTIVAS JORNADAS INFORMATIVAS PARA EL MES DE FEBRERO  Y A LA LUZ DEL CORREO QUE NOS ENVIA LA COORDINACIÓN DE PROGRAMACION DE OPERATIVOS ESTOS SE AGENDARAN PARA FINES PERTINENTES. EN ESTA MEDIDA EL CLM REALIZA LA JORNADA INFORMATIVA PERTINENTE EN EL SECTOR SOCIALIZANDO LA NORMA POR IEP A LOS CIUDADANOS EL DIA 9 DE FEB  ACTA LISTADO Y EVIDENCIA FOTOGRAFICA.  EL CLM SIN EMBARGO ELEVA SDQS N DE RADICADO: 420702018</t>
  </si>
  <si>
    <t xml:space="preserve">ACTA, LISTADO Y EVIDENCIA FOTOGRAFICA COMO EVIDENCIA  </t>
  </si>
  <si>
    <t xml:space="preserve">EL CLM REALIZA 2 TALLERES EN MATERIA DE SEGURIDAD VIAL EN LA EMPRESA 472 EL 30 DE ENERO DEL PRESENTE AÑO </t>
  </si>
  <si>
    <t>EL CLM ESTA A LA ESPERA DEL RADICADO CORRESPONDIENTE AL RESULTADO DE LA SOCIALIZACIÓN QUE RADICARA LA INGENIERA DE APOYO. SA MEDIDA LA INGENIERA RADICA LA PETICION  NUMERO SDM DSC  37528</t>
  </si>
  <si>
    <t xml:space="preserve">EL CLM ESTA A LA ESPERA DEL RADICADO CORRESPONDIENTE AL RESULTADO DE LA SOCIALIZACIÓN QUE RADICARA LA INGENIERA DE APOYOSA MEDIDA LA INGENIERA RADICA LA PETICION  NUMERO SDM DSC  37528  </t>
  </si>
  <si>
    <t>EL CLM ESTA A LA ESPERA DEL RADICADO CORRESPONDIENTE AL RESULTADO DE LA SOCIALIZACIÓN QUE RADICARA LA INGENIERA DE APOYO. SA MEDIDA LA INGENIERA RADICA LA PETICION  NUMERO SDM DSC  37531</t>
  </si>
  <si>
    <t xml:space="preserve">EL CLM ESTA A LA ESPERA DEL RADICADO CORRESPONDIENTE AL RESULTADO DE LA SOCIALIZACIÓN QUE RADICARA LA INGENIERA DE APOYO SA MEDIDA LA INGENIERA RADICA LA PETICION  NUMERO SDM DSC  37531 </t>
  </si>
  <si>
    <t>EL CLM ESTA A LA ESPERA DEL RADICADO CORRESPONDIENTE AL RESULTADO DE LA SOCIALIZACIÓN QUE RADICARA LA INGENIERA DE APOYO SA MEDIDA LA INGENIERA RADICA LA PETICION  NUMERO SDM DSC  37533</t>
  </si>
  <si>
    <t xml:space="preserve">EL CLM AGENDARA LAS RESPECTIVAS JORNADAS INFORMATIVAS PARA EL MES DE FEBRERO  Y A LA LUZ DEL CORREO QUE NOS ENVIA LA COORDINACIÓN DE PROGRAMACION DE OPERATIVOS ESTOS SE AGENDARAN PARA FINES PERTINENTES. EN ESE SENTIDO EL CLM REALIZA LA RESPECTIVA JORNADA A LA LUZ DE LA NORMA Y ENTREGA VOLANTES INFORMATIVOS EN EL SECTOR EL DIA 9 DE FEBRERO ACTA Y LISTADO COMO EVIDENCIA, ADICIONAL A ELLO EL CLM ELEVA SDQS CON LA PETICION N DE RADICADO: 421072018 </t>
  </si>
  <si>
    <t xml:space="preserve">EL CLM ESTA A LA ESPERA DEL RADICADO CORRESPONDIENTE AL RESULTADO DE LA SOCIALIZACIÓN QUE RADICARA LA INGENIERA DE APOYO SA MEDIDA LA INGENIERA RADICA LA PETICION  NUMERO SDM DSC  37533 </t>
  </si>
  <si>
    <t>EL CLM ESTA A LA ESPERA DEL RADICADO CORRESPONDIENTE AL RESULTADO DE LA SOCIALIZACIÓN QUE RADICARA LA INGENIERA DE APOYO SA MEDIDA LA INGENIERA RADICA LA PETICION  NUMERO SDM DSC  37535</t>
  </si>
  <si>
    <t>OPERATIVOS  Y ACCIONES TECNICAS</t>
  </si>
  <si>
    <t>EL CLM AGENDARA LAS ACCIONES CORRESPONDIENTES PARA SU CUMPLIMIENTO Y ELEVA OPERATIVO A TRAVES DEL SDQS N DE RADICADO 421652018</t>
  </si>
  <si>
    <t xml:space="preserve">REALIZACIÓN DE RECORRIDO TECNICO POR SOLICITUD DE SEÑAL DE TRANSITO CRA 6 N 11 - 90 </t>
  </si>
  <si>
    <t xml:space="preserve">RECORRIDO TECNICO </t>
  </si>
  <si>
    <t>SOLICITAR EN 3 SEMANAS UN ESPACIO CON EL ALCALDE LOCAL</t>
  </si>
  <si>
    <t>BUSCAR QUE EL ALCALDE LOCAL CONOZCA EL PADRINO DE LA LOCALIDAD DESIGNADO POR SDM</t>
  </si>
  <si>
    <t xml:space="preserve">REALIZACION DE RECORRIDO </t>
  </si>
  <si>
    <t xml:space="preserve">APOYAR EL RECORRIDO DEL EVENTO DEL DIA DE LA MUJER A TRAVES DE UN TALLER PARA BICI USUARIOS. </t>
  </si>
  <si>
    <t xml:space="preserve">TALLER EN SEGURIDAD VIAL PARA BICI USUARIOS </t>
  </si>
  <si>
    <t xml:space="preserve">ENVIO DE RESULTADOS DE LAS ACCIONES DE LA PEATONALIZACION DE LA CALLE 11 ENTRE KRA 4 Y 7 8LOS RESULTADOS DE LA PEATONALIZACION SE SOLICITAN PARA SABER SI ESTA SERA UNA MEDIDA TENTATIVA O NO) ENVIAR MAIL A LA DCVDE LA SDM </t>
  </si>
  <si>
    <t xml:space="preserve">INFORMACION SOBRE LA PEATONALIZACION DE LA CL 11 ENTRE CRA 7 Y 4 </t>
  </si>
  <si>
    <t>Incidente No. 180110-000063.                        CONCEPTO TECNICO 18-479</t>
  </si>
  <si>
    <t xml:space="preserve">DIAGNÓSTICO DE LA VISITA: Las personas en condición de discapacidad visual informan de la dificultad para cruzar la Avenida Caracas a la altura de la Kr 9, dado que no encuentran ayuda para cruzar. La Avenida Caracas es una vía arterial con presencia de transporte público y alto flujo vehicular y peatonal. La Kr 9 es una vía intermedia con presencia de transporte público, opera en sentido occidente – oriente, y también presenta alto flujo vehicular y peatonal. En la intersección de la Avenida Caracas con la Kr 9 se encuentra la Estación Molinos de Transmilenio, esta estación posee semáforos con fase peatonal, los cuales se encuentran dañados al momento de la visita. REQUERIMIENTO: Se solicita a la DCV incluir en los semáforos de dicha intersección, un aditamiento sonoro que oriente a los discapacitados visuales, además del mantenimiento de los semáforos dañados.
</t>
  </si>
  <si>
    <t>SE REALIZA  SOCIALIZACION DEL C.N.T  EL SABADO 27 DE ENERO DE 2018</t>
  </si>
  <si>
    <t>Incidente No. 180110-00004.                        CONCEPTO TECNICO 18-480</t>
  </si>
  <si>
    <t>DIAGNÓSTICO DE LA VISITA: La Cl 48X es una vía que pertenece a la malla vial intermedia de la ciudad, con presencia de transporte público, paraderos del SITP, alto flujo vehicular y peatonal, vía de uso comercial, construida en concreto en regular estado, con 7 metros de ancho aproximadamente, pendiente alta, opera en sentido único occidente - oriente, sin demarcación. Se observan señales SR-28 al costado sur. Al momento de la visita se observan vehículos estacionados al costado norte. REQUERIMIENTO: Se solicita a la DSVCT evaluar posible cambio de sentido de único occidente – oriente a oriente – occidente.</t>
  </si>
  <si>
    <t>Incidente No.180122-000092.                        CONCEPTO TECNICO 18-484</t>
  </si>
  <si>
    <t xml:space="preserve">DIAGNÓSTICO DE LA VISITA: La Cl 34B sur y la Kr 12 Bis son vías que pertenecen a la malla vial intermedia de la ciudad, con presencia de transporte público y paraderos del SITP, con flujo vehicular medio, pendientes medias, construidas en asfalto en buen estado, con 8 m de ancho aproximadamente, operan en doble sentido, con demarcación deteriorada de línea central, flechas direccionales, línea de pare, senderos peatonales y pérdida de reductores de velocidad tipo estoperol. Se observan señales SR-28 al costado oriental y occidental de la Kr 12 Bis, y señal dúplex SP-47/SR-30 al costado occidental. En la intersección de la Cl 34B sur con Kr 12 Bis se encuentra una señal SR-39 (sentido de circulación doble) que informa a los conductores que transitan por la Cl 34B sur hacia el occidente que pueden girar a la izquierda para tomar la Kr 12 Bis hacia el sur, sin embargo, esta indicación es contradictoria dada la presencia de señales SR-28 a ambos costados de la Kr 12 Bis dando a entender que se convierte en un solo sentido norte – sur entre la Kr 34B sur y la Cl 36B sur, por lo cual se solicita aclaración de los sentidos viales. Adicionalmente, la comunidad informa de los choques presentados en dicha intersección, a pesar de los reductores de velocidad tipo estoperol presentes, por lo cual solicitan reductores de velocidad más restrictivos.
REQUERIMIENTO: De acuerdo con lo encontrado en la visita, se solicita aclaración de los sentidos viales de la Kr 12 Bis entre la Kr 34B sur y la Cl 36B sur y evaluar la posibilidad de implementar reductores de velocidad más restrictivos.
</t>
  </si>
  <si>
    <t>Incidente No180130-000003.                        CONCEPTO TECNICO 18-490</t>
  </si>
  <si>
    <t>SE PROGRAMA RECORRIDO PARA EL MIERCOLES 7 DE FEBRERO</t>
  </si>
  <si>
    <t xml:space="preserve">Una vez revisada la base de datos de la Gerencia Única de PMT (GUPT), para la dirección Carrera 5R entre Calle 49G Sur y Calle 50A Sur en la localidad Rafael Uribe Uribe, se encontró lo siguiente: PMT autorizado mediante COI No 51 de 2017 con Prórroga autorizada mediante COI No 5 de 2018, vigente hasta el 19 abril de 2018, para cierre total de calzada para rehabiltación vial, se autorizaron los siguientes desvíos: Desvío sentido Norte - Sur: Los vehículos particulares que transitaban por la Carrera 5R hacia el Sur, deberán tomar la Carrera 5N al Sur y la Calle 50A Sur hacia el occidente, en donde retomaran su reccorrido habitual. Desvío sentido Sur - Norte: Los vehículos particulares que transitaban por la Carrera 5R hacia el Norte, deberán tomar la Carrera 5N hacia el norte y la Calle 49G Sur hacia el occidente, en donde retomaran su recorrido habitual. Desvío sentido Occidente - Norte: Los vehículos particulares que transitaban por la Calle 50A Sur y tomaban la Carrera 5R hacia el norte, deberán tomar la Carrera 5T hacia el norte y la Calle 49G Sur hacia el occidente, en donde retomaran su reccorrido habitual. Durante el cierre de la Carrera 5R, se realizará cambio de sentido vial de la Calle 50A Sur entre Carrera 5R y Carrera 5T, como desvío para la circulación de las rutas del SITP. De acuerdo con lo anterior, la SDM aclara que el desvío autorizado para las rutas del SITP es la Carrera 5T, para lo cual, el contratista presentó las respectivas actas de socialización con la comunidad. Se adjuntan al presente correo las actas en mención. Respecto al uso de la Carrera 5N y 5M como desvío de rutas del SITP, la SDM informa que se realizó visita de seguimiento a PMT  el día 5 de febrero de 2018, una vez identificados los incumplimientos y afectación generada se notificó al contratista al respecto mediante oficio SDM-DCV-23683-18, mediante el cual se  indica "...todas las rutas del SITP deben tomar únicamente el desvío autorizado: Calle 50A Sur (al occidente) – Carrera 5T (al norte) – Calle 49G Sur (al occidente), empalmando con el recorrido habitual..." y se solicita "...subsanar los incumplimientos evidenciados y acatar las recomendaciones dadas a la mayor brevedad, con el fin de mitigar los riesgos potenciales de las condiciones de movilidad, de los diferentes actores de la vía en el área de influencia de la obra...". </t>
  </si>
  <si>
    <t>Incidente No. 180130-000001.                        CONCEPTO TECNICO 18-488                            SE RADICA LA SOLICITUD DE OPERATIVOS DE CONTROL EL 29 DE ENERO DEL 2018 CON NUMERO DE RADICADO  194172018</t>
  </si>
  <si>
    <t xml:space="preserve">DIAGNÓSTICO DE LA VISITA: La Dg 48Y sur y la Kr 5U son vías que pertenecen a la malla vial intermedia de la ciudad, con presencia de transporte público y paraderos del SITP, con alto flujo vehicular y peatonal, construidas en asfalto en buen estado, con 10 m de ancho aproximadamente, operan en doble sentido, con demarcación deteriorada de línea central de camellón, flechas direccionales, línea de pare, senderos peatonales y pérdida de reductores de velocidad tipo bandas en agregado (sobre la Dg 48Y sur) y estoperoles (sobre la Kr 5U hacia el norte). Presencia de Parque Marruecos y Colegio Marruecos - Molinos. La comunidad informa de choques presentados con heridos en la intersección. REQUERIMIENTO: Dado lo encontrado en la visita se solicita a la DSVCT evaluar la posible implementación de una intersección semafórica o alguna medida de gestión de tránsito más restrictiva de la existente, que mitigue los riesgos de accidentes, considerando la numerosa presencia de niños en el sector. </t>
  </si>
  <si>
    <t xml:space="preserve">ENVIA INFORME Y REALIZAR DE SEGUNDA VISITA </t>
  </si>
  <si>
    <t xml:space="preserve">ING-LIDA DE LA PEÑA </t>
  </si>
  <si>
    <t>SE REALIZARA SEGUNDA VISITA EL DIA 20 DE FEBRERO DEL 2018</t>
  </si>
  <si>
    <t>SE ENVIARA INFORME EL 1 DE MARZO A LA ESPERA DE RESPUESTAS DE LA COMUNIDAD SEGÚN VOLANTE INFORMATIVO</t>
  </si>
  <si>
    <t>SOLICITAR OPERATIVO DE CONTROL  A LA CL 48 B CON KR 9 Y SOLICITAR EL CAMBIO DE UBICACIÓN DEL PARADERO DE LA 394 A12</t>
  </si>
  <si>
    <t>EN EL MARCO DE LA SOCIALIZACION DE ACTAS DE VECINDA SE REALIZA ENCUENTRO COMUNITARIO POR SOLICITUD DE LA COMUNIDAD.</t>
  </si>
  <si>
    <t>SE REALIZA ASOLICITUD POR LA SDQS CON NUMERO DE RAICADO 404922018 Y 405092018</t>
  </si>
  <si>
    <t>REALIZAR SEGUNDA VISITA PARA SOCIALIZAR CAMBIO DE SENTIDO  DE LA TV 18 ENTRE CL 44 SUR Y DG 45 SUR DE BOBLE A UNICO SENTIDO.</t>
  </si>
  <si>
    <t xml:space="preserve">SE REALIZO SEGUNDA VISITA EL DIA 20 DE FEBRERO DEL 2018 CON 18 ATENDIDOS Y  17 VOLANTES  </t>
  </si>
  <si>
    <t xml:space="preserve">Incidente No180130-000003                       CONCEPTO TECNICO 18-490        </t>
  </si>
  <si>
    <t>DIAGNÓSTICO DE LA VISITA: La Dg 48K Bis sur pertenece a la malla vial local de la ciudad, sin presencia de transporte público, con flujo vehicular bajo, se encuentra construida en concreto en buen estado, con 7 m de ancho aproximadamente, opera en doble sentido de circulación, no posee demarcación. Se observa señal SR-01 en la esquina que da prioridad a la Tv 6B Bis. Al momento de la visita se observan vehículos estacionados a ambos costados de la Dg 48K Bis sur y algunos son pintados en la vía. REQUERIMIENTO: Dado lo encontrado en la visita se solicita a la DTI concepto de estacionamiento a ambos costados de la Dg 48K Bis sur.</t>
  </si>
  <si>
    <t>SOLICITAR A LA DCV REDUCTORES DE VELOCIDAD EN LA KR 22A ENTRE CL 40 SUR Y 41B SUR</t>
  </si>
  <si>
    <t xml:space="preserve">Incidente No.180206-000048                       CONCEPTO TECNICO 18-491        </t>
  </si>
  <si>
    <t>DIAGNÓSTICO DE LA VISITA: La Kr 22A es una vía que pertenece a la malla vial local de la ciudad, sin presencia de transporte público, con bajo flujo vehicular y peatonal, construida en asfalto en buen estado, con 6 m de ancho aproximadamente, opera en doble sentido, demarcación deteriorada de línea central, línea de borde, sendero peatonal y línea de pare. La Cl 40 sur es una vía intermedia con paso de transporte público, presenta demarcación deteriorada de línea central, línea de borde, flechas direccionales y pérdida de reductores de velocidad tipo estoperol. La Cl 41B sur es una vía intermedia con paso de transporte público no presenta demarcación. Se observan señales SR-01 que dan prioridad a la Cl 40 sur y a la Cl 41B sur. Sobre la Kr 22A se ubican dos jardines infantiles y es el paso para los estudiantes del Colegio Distrital Restrepo Millán. Los residentes del sector informan de los accidentes presentados en las intersecciones con la Cl 40 sur y la Cl 41B sur, y las altas velocidades que se alcanzan en las horas pico, por lo cual solicitan reductores de velocidad. REQUERIMIENTO: Considerando que la Kr 22A es utilizada por población infantil y que se encuentra entre dos vías intermedias, se solicita evaluar la posibilidad de implementar reductores de velocidad que mitiguen los choques presentados, en especial en las intersecciones con la Cl 40 sur y la Cl 41B sur.</t>
  </si>
  <si>
    <t xml:space="preserve">PROGRAMAR REUNION CON LA SDIS </t>
  </si>
  <si>
    <t xml:space="preserve">SE REALIZA ENCUENTRO COMUNITARIO PARA SOCIALIZAR EL PROYECTO DE PLAZAS  </t>
  </si>
  <si>
    <t xml:space="preserve">ARQUITECTO CARLOS URREGO </t>
  </si>
  <si>
    <t xml:space="preserve">SOLICITAR OPERATIVOS DE CONTROL EN HORAS DEL DIA Y DE LA NOCHE CL 48 P BIS SUR N° 02 - 06 </t>
  </si>
  <si>
    <t xml:space="preserve">EN EL MARCO DE LA LINEA DE PARTICIPACION SE REALIZA ENCUENTRO COMUNITARIO EN LAS ZONAS DE LOS PUENTES CON LA PROBLEMÁTICA DE PARQUEADERO INFORMAL. </t>
  </si>
  <si>
    <t>CLM 18</t>
  </si>
  <si>
    <t xml:space="preserve">SE REALIZA LA SOLICITUD DE OPERATVIOS DE CONTROL EN LA CL 48 P BIS SUR N° 02 - 06 BARRIO LOS PUENTES CON NUMERO DE RADICADO POR LA SDQS  406132018 </t>
  </si>
  <si>
    <t>LA ING DE APOYO SE COMPROMETE A ENVIAR INFORME A LA DSV-CT  EN LA CL 48 B Y CL 48 F SUR CON KR 9</t>
  </si>
  <si>
    <t xml:space="preserve">LA ING DE APOYO LIDA DE LA APEÑA SE COMPROMETE A SOLICITAR CAMBIO DE SENTIDO VIAL A LA DSV-CT EN LA CL 49 G SUR POR KR 5 U </t>
  </si>
  <si>
    <t xml:space="preserve">LA ING DE APOYO LIDA DE L APEÑA SE COMPROMETE A SOLICITAR CAMBIO DE SENTIDO VIAL A LA DSV-CT EN LA CL 49 G SUR POR KR 5 U </t>
  </si>
  <si>
    <t xml:space="preserve">Incidente No.180221-000113                       CONCEPTO TECNICO 18-492        </t>
  </si>
  <si>
    <t>DIAGNÓSTICO DE LA VISITA: La Kr 5U pertenece  a la malla vial local de la ciudad, sin presencia de transporte público, con flujo vehicular bajo, se encuentra construida en asfalto en buen estado, con 10 m de ancho aproximadamente, opera en doble sentido de circulación hasta la Kr 5U y continua en sentido único desde la Kr 5U hacia el oriente; presenta demarcación deteriorada de línea central, flechas direccionales, sendero peatonal, línea de pare, resalto virtual, pictogramas de zona escolar, señal dúplex SP-47/SR-30-30 (zona escolar / velocidad máxima 30Km/h) y señal SR-01 que da prioridad a la Cl 49G sur. La Cl 49G sur es una vía que pertenece a la malla vial intermedia con paso de transporte público y existencia de paraderos del SITP, se evidencia señal SR-38 en la intersección con la Kr 5U que advierte al conductor que la Cl 49G sur opera en sentido único S-N, sin embargo, dado que la Kr 5U no es continua en este punto, los conductores, especialmente aquellos que se dirigen hacia el oriente desde la Kr 5U, toman un tramo de la Cl 49G sur en contravía. REQUERIMIENTO: Dado la distribución de las calles del sector y que la Kr 5Y presenta sentido único oriente – occidente, los conductores deben desplazarse hasta la Kr 9 para continuar hacia el oriente, razón por la cual se solicita el cambio de sentido de único a doble en la intersección con la Kr 5U o en algún tramo sobre la Cl 49G sur.</t>
  </si>
  <si>
    <t xml:space="preserve">LA ING DE APOYO SE COMPROMETE A ENVIAR INFORME A LA DSV-CT  TV 18 ENTRE CL 44 C SUR Y DG 45 SUR </t>
  </si>
  <si>
    <t xml:space="preserve">LA ING DE APOYO SE COMPROMETE A ENVIAR INFORME A LA DSV-CT </t>
  </si>
  <si>
    <t xml:space="preserve">LA ING DE APOYO LIDA DE L APEÑA SE COMPROMETE A SOLICITAR REDUCTORES DE VELOCIDAD Y SR 28  EN LA TV 20 BIS ENTRE CL 46 SUR Y DG 45 SUR </t>
  </si>
  <si>
    <t xml:space="preserve">Incidente No.180221-000114                       CONCEPTO TECNICO 18-493                          Incidente No.180221-000117                                               CONCEPTO TECNICO 18-494        </t>
  </si>
  <si>
    <t>DIAGNÓSTICO DE LA VISITA: La Tv 20 Bis es una vía que pertenece a la malla vial local de la ciudad, sin presencia de transporte público, con bajo flujo vehicular y peatonal, construida en asfalto en buen estado, con 6 m de ancho aproximadamente, opera en doble sentido, se observa demarcación deteriorada de flechas direccionales, resalto virtual, señal SR-01 que da prioridad a la Cl 46 sur y señal dúplex SP-47/SR-30-30 (zona escolar / velocidad máxima 30Km/h). Los residentes del sector informan de las altas velocidades que alcanzan algunos vehículos, en especial de motos en las horas pico, las cuales además utilizan los andenes cuando se presenta congestión vehicular y desvíos en la Cl 46 sur, por lo cual solicitan reductores de velocidad. Además informan que debido al pico y placa aplicado a los vehículos de cargue y descargue sobre la Cl 46 sur, sector de las Cerámicas, se desplazó el estacionamiento permanente de camiones de acarreos hacia la Tv 20 sur, situación ésta que fue evidenciada en el recorrido realizado. REQUERIMIENTO: Dado lo observado en la visita, se solicita a la DCV evaluar la implementación de reductores de velocidad y a la a la DTI realizar el estudio para la viabilidad de la implementación de señales SR-28.</t>
  </si>
  <si>
    <t xml:space="preserve">AGENDAR RECORRIDO TECNICO EN LA DG 32 A SUR N° 11 D 40 COLEGIO JOSE MARTI SEDE D, DG 32 N° 11 G -46 Y KR 12 B N° 32 A - 37 SUR PARA REDUCTORES DE VELOCIDAD PORTATILES </t>
  </si>
  <si>
    <t xml:space="preserve">SE REALIZA LLAMADA EL 05/02/2018 Y SE CONCRETA LOS TALLERES DE SENSIBILIZACION 20/02/2018- KR 18 A BIS B # 80 A -21 JARDIN MINUTO DE MARIA </t>
  </si>
  <si>
    <t>LLAMADA TELEFONICA A  LA SRA JULIE VARGAS 3202464392</t>
  </si>
  <si>
    <t xml:space="preserve">SE REALIZA EN VARIAS OCASIONES LLAMADA AL TELEFONO FIJO Y CEL SIN RECIBIR RESPUESTA HASTA QUE SE REALIZA ACERCAMIENTO AL COLEGIO, EL CUAL ES RETIRADO E INSEGURO </t>
  </si>
  <si>
    <t>SE REALIZA LLAMADA CON LA GESTORA DE TRANSMILENIO EL DIA 27/12/2018 Y SE PROGRAMA RECORRIDO PARA EL 8 DE FEBRERO</t>
  </si>
  <si>
    <t xml:space="preserve">VIA TELEFONICA, ACTA </t>
  </si>
  <si>
    <t>SE COMPLETA LA ACCION CON EL ACOMPAÑAMIENTO AL RECORRIDO EL DIA 8 DE FEBRERO 2018</t>
  </si>
  <si>
    <t>ING APOYO</t>
  </si>
  <si>
    <t>SE REALIZA RECORRIDO TECNICO EL 16/02/2018</t>
  </si>
  <si>
    <t>SE REALIZA COMO JORNADA INFORMATIVA PORQUE NO SE CONTABA EL NUMERO DE PERSONAS PARA REALIZAR EL TALLER 07/02/2018</t>
  </si>
  <si>
    <t>SE ELEVA SOLICTUD EL DIA 05/02/2018 A TM VIA EMAIL SOLICITANDO QUE SE DE RESPUESTA A LA CIUDADANA</t>
  </si>
  <si>
    <t xml:space="preserve">E MAIL </t>
  </si>
  <si>
    <t>SE REALIZA JORNADA INFORMATIVA CON EL SUPERMERCADO EL LIDER EL 19/02/2018</t>
  </si>
  <si>
    <t xml:space="preserve">MANTENER COMUNICACIÓN CON DTI PARA  SEGUIR CONDUCTO REGULAR </t>
  </si>
  <si>
    <t xml:space="preserve">SE SOLICITA EL 01/02/2018 MATERIAL POP PARA EL TEMA DE CARGA Y DESCARGA Y EL ING NOS DIO INFORMACION POR MEDIO DE EMAIL DEL DECRETO 520 </t>
  </si>
  <si>
    <t xml:space="preserve">ACTA, EMAIL </t>
  </si>
  <si>
    <t># INCIDENTE 180205-000054</t>
  </si>
  <si>
    <t xml:space="preserve">ORACLE </t>
  </si>
  <si>
    <t># INCIDENTE 180205-000055</t>
  </si>
  <si>
    <t># INCIDENTE 180205-000057</t>
  </si>
  <si>
    <t># INCIDENTE 180205-000059</t>
  </si>
  <si>
    <t>SE REALIZA ENCUENTRO COMUNITARIO EN EL SALON COMUNAL DE CANDELARIA LA NUEVA III SECTOR EL DIA 10/02/2018</t>
  </si>
  <si>
    <t xml:space="preserve">JORNADA INFORMATIVA IEP TV 65 CON 59 CAMILO RIVERA MADELENA </t>
  </si>
  <si>
    <t>SE REALIZA JORNADA INFORMATIVA EN EL SECTOR EL DIA 13/02/2018</t>
  </si>
  <si>
    <t>SE REALIZA JORNADA INFORMATIVA EN EL SECTOR EL DIA 16/02/2018</t>
  </si>
  <si>
    <t>ASISTIR A PROXIMA REUNION QUE SE PROGRAME VIA TELEFONICA EL 19/02/2018 CON TM GESTORA ELIZABETH 3004009669</t>
  </si>
  <si>
    <t xml:space="preserve">SE REALIZA LLAMADA TELEFONICA DONDE LA GESTORA DE TRANSMILENIO NOS INDICA QUE AUN NO HAY FECHA PROGRAMADA HASTA QUE NO SE REALICEN ACCIONES PARA DARA A CONOCER A LA COMUNIDAD ESTARA INFORMANDO CUANDO SE HARA LA PROXIMA REUNION A LOS CLM  </t>
  </si>
  <si>
    <t xml:space="preserve">JORNADA INFORMATIVA IEP CON LOS DUEÑOS DE LOS VEHICULOS EN ABANDONO SECTOR CASAGRANDE </t>
  </si>
  <si>
    <t xml:space="preserve">JORNADA INFORMATIVA IEP CON LOS DUEÑOS DE LOS VEHICULOS EN ABANDONO </t>
  </si>
  <si>
    <t>SE REALIZA JORNADA INFORMATIVA 08/02/2018</t>
  </si>
  <si>
    <t>LLAMAR A LIDERES PARA CONCRETAR FECHA DE REUNION</t>
  </si>
  <si>
    <t>SE REALIZA LLAMADA TELEFONICA 02/07 /2018 AL SR ALVARO CASTAÑEDA PRESIDENTE DE JAC Y SE CONCRETA REUNION COMUNITARIA PARA EL 10/02/2018 -3112433946</t>
  </si>
  <si>
    <t xml:space="preserve">LLAMADA TELEFONICA </t>
  </si>
  <si>
    <t>SE REALIZA ENCUENTRO COMUNITARIO 10/02/2018</t>
  </si>
  <si>
    <t xml:space="preserve">ELEVAR OP POR SDQS Kr 67 C ENTRE Kr 18N, 18Q, TV 18P BIS A ENTRE DG 69 A . FRENTE AL PARQUE DEPORTIVO </t>
  </si>
  <si>
    <t>NÚMERO DE RADICADO 333892018</t>
  </si>
  <si>
    <t>REALIZAR UNAJORNADA INFORMATIVA CON NIÑOS DEL COMEDOR EN LA JORNADA TARDE.</t>
  </si>
  <si>
    <t>REALIZAR UN AJORNADA INFORMATIVA CON NIÑOS DEL COMEDOR EN LA JORNADA TARDE.</t>
  </si>
  <si>
    <t xml:space="preserve">SE REALIZÓ JORNADA INFORMATIVA EL DÍA  07/02/2018. CON LOS NIÑOS DEL COMEDOR COMUNITARIO </t>
  </si>
  <si>
    <t>ASISTIR A LA REUNIÓN DEL DÍA 21 DE FEBRERO DE 2018</t>
  </si>
  <si>
    <t>SE ASISTE A REUNION EL DIA 21/02/2018</t>
  </si>
  <si>
    <t>ASISTIR A REUNIÓN DEL 14 DE FEBRERO 2018</t>
  </si>
  <si>
    <t>SE ASISTE A REUNION EL DIA 14/02/2018</t>
  </si>
  <si>
    <t xml:space="preserve">ASISTIR A REUNION DEL 6 DE MARZO </t>
  </si>
  <si>
    <t xml:space="preserve">ELEVAR OPERATIVOS POR MEDIO DEL SDQS QUINTAS DEL SUR VIA PRINCIPAL </t>
  </si>
  <si>
    <t>ELEVAR OPERATIVOS POR MEDIO DEL SDQS</t>
  </si>
  <si>
    <t xml:space="preserve">JORNADA INFORMATIVA SECTOR RODRIGO LARA BONILLA </t>
  </si>
  <si>
    <t xml:space="preserve">ELEVAR OPERATIVOS POR MEDIO DEL SDQS SECTOR CASA DE IGUALDAD  Y OPORTUNIDADES </t>
  </si>
  <si>
    <t xml:space="preserve">GESTIONAR INFORMACION Y ENVIAR INFORMACION AL SR RUBEN GUALDRON SOBRE RUTAS DE TM PROYECTADAS EN EL SECTOR DIVINO NIÑO </t>
  </si>
  <si>
    <t xml:space="preserve">GESTIONAR INFORMACION Y ENVIAR INFORMACION AL SR RUBEN GUALDRUON SOBRE RUTAS DE TM PORYECTADAS EN EL SECTOR DIVINO NIÑO </t>
  </si>
  <si>
    <t>RECORRIDO TECNICO SENALIZACION TRV 49 D N° 68 G 60</t>
  </si>
  <si>
    <t xml:space="preserve">JORNADA INFORMATIVA SECTOR VIA PRINCIPAL HACIA ACACIAS  </t>
  </si>
  <si>
    <t xml:space="preserve">CONVOCAR REUNION CON LA COMUNIDAD  DE LA JOYA VIA TELEFONICA </t>
  </si>
  <si>
    <t xml:space="preserve">CONVOCAR REUNION CON LA COMUNIDAD VIA TELEFONICA </t>
  </si>
  <si>
    <t xml:space="preserve">SE CONVOCO LA REUNION EL DIA 19/02/2018 PARA EL 15 DE MARZO A LAS 4:00 PM </t>
  </si>
  <si>
    <t>REUNIÓN CON EL RECTOR DEL COLEGIO RODRIGO LARA PARA ABRIR ESPACIOS CON ESTUDIANTES Y LA DTDI</t>
  </si>
  <si>
    <t>SE REALIZA REUNION CON EL RECTOR EN EL COLEGIO LARA BONILLA EL 21/02/2018</t>
  </si>
  <si>
    <t xml:space="preserve">OFICIAR A DCV MEDIATE ORACLE KR 77 ENTRE CALLE 60 A SUR Y CALLE 59 REDUCTORES DE VELOCIDAD  SALE DE UN ENCUENTRO </t>
  </si>
  <si>
    <t xml:space="preserve">OFICIAR A DCV MEDIATE ORACLE KR 70 ENTRE CALLE 60 A SUR Y CALLE 59 REDUCTORES DE VELOCIDAD  SALE DE UN ENCUENTRO </t>
  </si>
  <si>
    <t>SE OFICIO MEDIANTE ORACLE EL DÍA 22/02/2018 NUMERO DE INCIDENTE 180222000179</t>
  </si>
  <si>
    <t xml:space="preserve">OFICIAR A DCV PARA QUE EVALUEN VIABILIDAD DE REALIZAR MANTENIMIENTO A LAS BANDAS </t>
  </si>
  <si>
    <t xml:space="preserve">GESTIONAR OP KR 18 D # 73 -50 SUR POR IEP </t>
  </si>
  <si>
    <t xml:space="preserve">OFICIAR MEDIANTE ORACLE A DCV PARA QUE EVALUEN LA VIABILIDAD DE IMPLEMTAR LOS REDUCTORES </t>
  </si>
  <si>
    <t xml:space="preserve">GESTIONAR OP SECTOR ACACIAS KR 19 A CALL 60 B SUR </t>
  </si>
  <si>
    <t>PROGRAMAR REUNIÓN CON LA JAC SECTOR LA ESTRELLA BAJA. ALICIA CASTILLO 3212908082</t>
  </si>
  <si>
    <t>PROGRAMAR REUNIÓN CON LA jac SECTOR LA ESTRELLA BAJA. ALICIA CARTILLO 3212908082</t>
  </si>
  <si>
    <t>JORNADA INFORMATIVA POR IEP EN CL 19 D.SECTOR ACACIAS</t>
  </si>
  <si>
    <t>JORNADA INFORMATIVA POR IEP EN CL 19 D.SECTRO ACACIAS</t>
  </si>
  <si>
    <t xml:space="preserve">JORNADA INFORMATIVA IEP. SECTOR LIDER  </t>
  </si>
  <si>
    <t xml:space="preserve">TALLER DE SENSIBILIZACIÓN EN EL COLEGIO SAN FRANCISCO </t>
  </si>
  <si>
    <t xml:space="preserve">REUNIÓN PARA EL DÍA 7 DE MARZO </t>
  </si>
  <si>
    <t xml:space="preserve">GESTIONAR ACTIVIDAD BICI PENSANTE </t>
  </si>
  <si>
    <t xml:space="preserve">ASISTENCIA PROXIMA COMISION DE MOVILIDAD </t>
  </si>
  <si>
    <t>LLAMAR  AL RECTOR PARA TEMA DEL ENCUENTRO SIM  CON CONDUCTORES DE LAS RUTAS DE VEREDAS</t>
  </si>
  <si>
    <t xml:space="preserve">TEMAS PASOS SEGUROS  A LOS CONDUCTORES Y ACOMPAÑANTES DE LA MISMA Y DOCENTES </t>
  </si>
  <si>
    <t xml:space="preserve">ENCUENTRO </t>
  </si>
  <si>
    <t>SE DA EL ENCUENTRO DONDE LA COMINIDAD SOLICITAN REDUCTORES DE VELOCIDAD EN SECTOR</t>
  </si>
  <si>
    <t xml:space="preserve">SE SOLICITARA VISITA TECNICA </t>
  </si>
  <si>
    <t>EN LA VEREDA NAZARETH</t>
  </si>
  <si>
    <t>SE DA EL ENCUENTRO DONDE LA COMUNIDAD SOLICITAN REDUCTORES DE VELOCIDAD EN SECTOR</t>
  </si>
  <si>
    <t xml:space="preserve">SE DAS INICIO AL ENCUENTRO COMUNITARIO EN EL COLEGIO  JAIME GARZON </t>
  </si>
  <si>
    <t xml:space="preserve"> VEREDA AURAS </t>
  </si>
  <si>
    <t>SE ELEVA LA SOLICITUD DE OPERATIVO DE CONTROL A TRAVES DE LA PLATAFORMA SDQS CON RADICADO # 195552018 SE REALIZO LA JORNADA INFORMATIVA EL 21 DE MARZO DEL 2018</t>
  </si>
  <si>
    <t>SE REALIZO LA JORNADA INFORMATIVA EL 21 DE MARZO DEL 2018</t>
  </si>
  <si>
    <t>SE ELEVA LA SOLICITUD DE OPERATIVO DE CONTROL A TRAVES DE LA PLATAFORMA SDQS CON RADICADO # 195592018 SE REALIZO LA JORNADA INFORMATIVA EL 21 DE MARZO DEL 2018</t>
  </si>
  <si>
    <t>Incidente No. 180122-000098.                             CONCEPTO TECNICO 01-557                     SE REALIZO LA JORNADA INFORMATIVA EL 21 DE MORZO DEL 2018</t>
  </si>
  <si>
    <t>Incidente No. 180129-000093.                   CONCEPTO TECNICO 01-559        SE REALIZO LA JORNADA INFORMATIVA EL 22 DE MARZO DEL 2018</t>
  </si>
  <si>
    <t>Mediante memorando SDM-DSC-44518-2018 se envía resultados de la socialización.</t>
  </si>
  <si>
    <t>MEMORANDO</t>
  </si>
  <si>
    <t>REALIZAR TERCERA VISITA Y CONTACTAR A ADMINISTRADORA DE ALTOS DE SANTANA</t>
  </si>
  <si>
    <t>EN LA TERCERA SEMANA DE MARZO SE ENVIRÁ RESULTADOS DE LA SOCIALIZACIÓN</t>
  </si>
  <si>
    <t>SE ELEVA LA SOLICITUD DE OPERATIVO DE CONTROL A TRAVES DE LA PLATAFORMA SDQS #   457162018 SE REALIZA JORNADA INFORMATIVA EL 28 DE FEBRERO DEL 2018.                                                                                       Incidente No. 180305-000110.                   CONCEPTO TECNICO 01-568</t>
  </si>
  <si>
    <t>SDQS/ACTA/ORACLE</t>
  </si>
  <si>
    <t xml:space="preserve">SE ELEVA LA SOLICITUD DE OPERATIVO DE CONTROL A TRAVES DE LA PLATAFORMA SDQS #   457162018. DIAGNÓSTICO DE LA VISITA: La Kr 11A pertenece a la malla vial local de la ciudad, sin presencia de transporte público, se encuentra construida en asfalto en regular estado en algunos sectores entre la Cl 119 y Cl 121 y en buen estado entre la Cl 121 y Cl 123, con 8m aproximadamente de ancho, opera en sentido sur - norte, con demarcación en buen estado de línea central, líneas de borde, flechas direccionales, pictogramas de zona escolar y reductores de velocidad tipo estoperol, también en buen estado; se observan señales dúplex SP-47/SR-30-30 (zona escolar / velocidad máxima 30Km/h), SR-28 a ambos costados de la Kr 11A, pero a pesar de ello se observa alto estacionamiento permanente a ambos costados. Se encuentra en la intersección con la Cl 121, señal SR-01 que da prioridad a la Kr 11A, la cual no es acatada por los conductores, además de una retícula en bandas en agregado que tampoco es acatada, y un reductor de velocidad sobre la Kr 11A costado norte de la intersección, al parecer implementado por la comunidad, en mal estado. Los residentes del sector informan de los choques presentados en la intersección y las altas velocidades que alcanzan los vehículos.
REQUERIMIENTO: Dado lo encontrado en la visita, y considerando que las medidas de señalización que se han adoptado en el sector no han sido efectivas para minimizar las velocidades de los vehículos, se solicita a la DSVCT evaluar alguna medida de pacificación del tránsito que mitigue los riesgos de accidentes.
</t>
  </si>
  <si>
    <t>SE ELEVA LA SOLICITUD DE OPERATIVO DE CONTROL A TRAVES DE LA PLATAFORMA SDQS #   457382018 SE REALIZARA LA JORNADA INFORMATIVA EL MES DE MARZO   Incidente No. 180305-000113.                   CONCEPTO TECNICO 01-569</t>
  </si>
  <si>
    <t>SDQS/ORACLE</t>
  </si>
  <si>
    <t>SE ELEVA LA SOLICITUD DE OPERATIVO DE CONTROL A TRAVES DE LA PLATAFORMA SDQS #   457382018.  ESTE PUNTO HABÍA SIDO ATENDIDO MEDIANTE INCIDENTE  No. 180215-000121, EL 14 DE FEBRERO DE 2018.</t>
  </si>
  <si>
    <t>SE ELEVA LA SOLICITUD DE OPERATIVO DE CONTROL A TRAVES DE LA PLATAFORMA SDQS #   457472018 SE REALIZO LA JORNADA INFORMATIVA EL 23 DE MARZO DEL 2018</t>
  </si>
  <si>
    <t>SE ELEVA LA SOLICITUD DE OPERATIVO DE CONTROL A TRAVES DE LA PLATAFORMA SDQS #   521972018 SE REALIZARO LA JORNADA INFORMATIVA EL 23 DE MARZO DEL 2018</t>
  </si>
  <si>
    <t>SE ELEVA LA SOLICITUD DE OPERATIVO DE CONTROL A TRAVES DE LA PLATAFORMA SDQS #   522072018 SE REALIZO LA JORNADA INFORMATIVA EL 23 DE MARZO DEL 2018</t>
  </si>
  <si>
    <t>SE ELEVA LA SOLICITUD DE OPERATIVO DE CONTROL A TRAVES DE LA PLATAFORMA SDQS #522142018    SE REALIZO LA JORNADA INFORMATIVA EL 23 DE MARZO DEL 2018</t>
  </si>
  <si>
    <t>SE RADICA EL OPERATIVO DE CONTROL POR SDQS CON # 521892018 Y SE REALIZO JORNADA INFORMATIVA EL 22 DE MARZO DEL 2018</t>
  </si>
  <si>
    <t>Incidente No. 180305-000114.                   CONCEPTO TECNICO 01-570</t>
  </si>
  <si>
    <t>DIAGNÓSTICO DE LA VISITA: La Kr 7A y Kr 7C pertenecen a la malla vial local de la ciudad, se encuentran construidas en concreto en mal estado, con 7 m aproximadamente de ancho, operan en doble sentido. La Kr 7C presenta demarcación deteriorada de línea de pare y sendero peatonal a la altura de la Cl 182, además de un reductor de velocidad, al parecer implementado por la comunidad. Sobre la Kr 7A se ubica el Gimnasio Infantil Pleyade y se observa señal dúplex SP-47/SR-30-30 (zona escolar / velocidad máxima 30Km/h). En la Kr 7A y Kr 7C existen señales SR-01 que dan prioridad a la Cl 182. La comunidad informa de las altas velocidades de algunos vehículos del SITP para llegar al parqueadero ubicado sobre la Cl 182, por lo cual el CLM informa que solicitó su reubicación en días recientes.
REQUERIMIENTO: Se informa a la comunidad que considerando el mal estado de las vías no es posible la implementación de reductores de velocidad, por lo cual se solicitará a la Alcaldía Local la rehabilitación de las Kr 7A y Kr 7C.</t>
  </si>
  <si>
    <t>marzo</t>
  </si>
  <si>
    <t>REVISION TIEMPPOS DE SEMANFORISACION CALLE 183 CON CARRERA 9               JORNADA GRUPO GUIA EN CALLE 183 CON CARRERA 9</t>
  </si>
  <si>
    <t xml:space="preserve">SE ENVIA CORREO DE SOLICITUD DEL GRUPO GUIA EL 5 DE MARZO           Incidente No. 180305-000115.                   CONCEPTO TECNICO 01-571 </t>
  </si>
  <si>
    <t xml:space="preserve">DIAGNÓSTICO DE LA VISITA: La Cl 183 y la AK 9 pertenecen a la malla vial intermedia de la ciudad, con presencia de transporte público, doble sentido de circulación, alto volumen vehicular y presencia de semáforos con fase peatonal. En la visita se observa que se encuentra en ampliación la Cl 183 y la AK 9 presenta un bache en la calzada occidental, en la intersección con la Cl 183, generando pérdidas en los tiempos de arranque de los vehículos y disminución de la velocidad sentido norte – sur; se encuentra además, estacionamiento irregular sobre la Cl 183 generando mayor congestión vehicular. En conversación telefónica con la peticionaria se indica que los tiempos del semáforo están de acuerdo con los volúmenes vehiculares y que los problemas de congestión presentados obedecen a la obra que se desarrolla sobre la Cl 183, al mal estado de la AK 9 y al estacionamiento irregular sobre ambas vías. El CLM informa que ha solicitado la presencia del grupo guía en la intersección.
REQUERIMIENTO: Dado lo encontrado en la visita se solicitará a la DCV operativos de control de estacionamiento irregular en el sector y mayor presencia del grupo guía.
</t>
  </si>
  <si>
    <t>ENVIAR RESULTADOS ALA DCV EN LA CALLE 114A CON KR 15 B</t>
  </si>
  <si>
    <t>Mediante memorando SDM-DSC-44514-2018 se envía resultados de la socialización.</t>
  </si>
  <si>
    <t>TERMINAR EL PROCESO POR MAL ESTADO DE LA VIA KR 7 C ENTRE CL 182 Y KR 7A</t>
  </si>
  <si>
    <t>NO VIABLE</t>
  </si>
  <si>
    <t>DIAGNÓSTICO DE LA VISITA: La Kr 7A y Kr 7C pertenecen a la malla vial local de la ciudad, se encuentran construidas en concreto en mal estado, con 7 m aproximadamente de ancho, operan en doble sentido. La Kr 7C presenta demarcación deteriorada de línea de pare y sendero peatonal a la altura de la Cl 182, además de un reductor de velocidad, al parecer implementado por la comunidad. Sobre la Kr 7A se ubica el Gimnasio Infantil Pleyade y se observa señal dúplex SP-47/SR-30-30 (zona escolar / velocidad máxima 30Km/h). En la Kr 7A y Kr 7C existen señales SR-01 que dan prioridad a la Cl 182. La comunidad informa de las altas velocidades de algunos vehículos del SITP para llegar al parqueadero ubicado sobre la Cl 182, por lo cual el CLM informa que solicitó su reubicación en días recientes.
REQUERIMIENTO: Se informa a la comunidad que considerando el mal estado de las vías no es posible la implementación de reductores de velocidad, por lo cual se solicitará a la Alcaldía Local la rehabilitación de las Kr 7A y Kr 7C.</t>
  </si>
  <si>
    <t>PREGUNTAR ALA DCV ACERCA DE LA SEÑALIZACION HORIZONTALES EN LA TV 7D CON CALLE 180 BIS</t>
  </si>
  <si>
    <t>Incidente No. 180319-000007.                   CONCEPTO TECNICO 01-574</t>
  </si>
  <si>
    <t>DIAGNÓSTICO DE LA VISITA: Se observa que la Tv 7D es una vía construida en asfalto en buen estado, de 5 m de ancho aproximadamente, vía aledaña a parque vecinal, se observa que se estaba realizando demarcación de zona escolar pero no se concluyó. La comunidad informa que la Tv 7D fue cerrada a la altura de la Cl 180 Bis por los vecinos del sector indicando que es una vía peatonal.  
REQUERIMIENTO: De acuerdo con lo encontrado en la visita, se solicita a la DCV la razón por la cual se encuentra la señalización de zona escolar inconclusa.</t>
  </si>
  <si>
    <t>SE REALIZARA SEGUNDA VISITA EN 1 SEMANA EN LA CALLE 181C CON KR 11</t>
  </si>
  <si>
    <t>AGENDAR SOCIALIZACION</t>
  </si>
  <si>
    <t>SOLICITAR LA PRESENCIA DEL GRUPO GUIA Y OPERATIVOS DE CONTROL EN LA CALLE 183 CON KR 9</t>
  </si>
  <si>
    <t>ENVIAR INFORME DE RESULTADOS ALA DSVCT DE LA KR 8 CON CALLE 107</t>
  </si>
  <si>
    <t>JORNADA INFORMATIVA CALLE 110 CON KR 8      OPERATIVO DE CONTROL CALLE 110 CON KR 8</t>
  </si>
  <si>
    <t>SOLICITAN TACHONES EN LA MITAD DE LA VIA SOLO BAJANDO TRANSVESAL 5C # 127-70          SOLICITAN PARE TV 5C CON CALLE 127A             REVISAR SEÑALIZACION ACTUALMENTE ESTA EN DOBLE VIA TV 5C # 127A BIS      OPERATIVO DE CONTROL TV 5C CON CL 127A</t>
  </si>
  <si>
    <t>AGENDAR RECORRIDO Y OPERATIVOS DE CONTROL</t>
  </si>
  <si>
    <t>SOLICITAR ALA DCV REDUCTORES MAS RESTRICTIVOS ALA DSVCT EVALUAR OTRA MEDIDA DE GESTION EN LA KR 11A ENTRE CL 119 Y 123</t>
  </si>
  <si>
    <t>Incidente No. 180305-000110.                   CONCEPTO TECNICO 01-568</t>
  </si>
  <si>
    <t>REALIZAR SEGUNDA VISITA PARA EL CAMBIO DE SENTIDO DE LA CALLE 124 ENTRE AK 9 Y AK 11</t>
  </si>
  <si>
    <t>OPERATIVO DE CONTROL EN LA CALLE 112 CON KR 7 FRENTE AL ROMI Y JORNADA INFORMATIVA</t>
  </si>
  <si>
    <t>SOLICITUD REUBICACION PARADERO SITP CALLE 147 CON KR 7 EDIFICIO CAMINOS DE CEDRITOS</t>
  </si>
  <si>
    <t>SE ENVIO EL CORREO A TRANSMILENIO EL 20 DE MARZO SOLICITANDO LA REUBICACION DEL PARADERO</t>
  </si>
  <si>
    <t>RECORRIDO TECNICO CARREA 7 # 166-51</t>
  </si>
  <si>
    <t>AGENDAR RECORRIDOS</t>
  </si>
  <si>
    <t>OPERATIVOS DE CONTROL EN LA CARRERA 16 ENTRE 184 A LA 1878 KR 15 CON 185 CL 184 ENTRE 15 Y 15B   SEÑALIZACION DE SR 28 EN LA CL 184 BIS # 15B -09</t>
  </si>
  <si>
    <t>SOLICITAR ALA DCV REDUCTORES MAS RESTRICTIVOS EN LA CALLE 114A CON CARRERA 18A</t>
  </si>
  <si>
    <t>Incidente No.  180305-000116.                   CONCEPTO TECNICO 01-572</t>
  </si>
  <si>
    <t>DIAGNÓSTICO DE LA VISITA: La Cl 114A es una vía local sin presencia de transporte público con flujo vehicular bajo, se encuentra construida en asfalto en buen estado, con un ancho de 8 m aproximadamente, opera en doble sentido de circulación, con demarcación en buen estado de línea central de camellón, líneas de borde, flechas direccionales, pictograma de zona escolar, reductor de velocidad tipo resalto deteriorado y pérdida de estoperoles, presencia de señales SR-28 a ambos costados de la vía, señal dúplex SP-47/SR-30-30 (zona escolar / velocidad máxima 30Km/h) y señal SR-01 sobre la Kr 18A  que da prioridad a la Cl 114A. La Kr 18A opera en doble sentido, no se observa demarcación pero si señales dúplex SP-47/SR-30-30 (zona escolar / velocidad máxima 30Km/h). A pesar de las señales existentes, la comunidad informa de choques presentados en la intersección. Al momento de la visita se observan algunos vehículos estacionados sobre la Kr 18A, y otros a altas velocidades.  
 REQUERIMIENTO: De acuerdo con lo anterior se solicita a la DCV estudiar la viabilidad de implementación de los reductores de velocidad más restrictivos sobre la Cl 114A y la Kr 18A.</t>
  </si>
  <si>
    <t>SOLICITAR ALA DTI  SEÑAL SR-28 EN LA KR 22 ENTRE AC 161 Y CL 159A Y CL 159A ENTRE KR 21A Y AUTOPISTA NORTE</t>
  </si>
  <si>
    <t>Incidente No.  180305-000118.                   CONCEPTO TECNICO 01-573</t>
  </si>
  <si>
    <t>DIAGNÓSTICO DE LA VISITA: La Kr 22 y la Cl 159A son vías locales, sin presencia de transporte público, se encuentran construidas en asfalto en buen estado, con presencia de bahías adyacentes al parque vecinal, ambas son vías cerradas. Sobre la Kr 22 se observa señal dúplex SP-47/SR-30-30 (zona escolar / velocidad máxima 30Km/h), pictograma de zona escolar, resalto virtual y señal SR-01 que da prioridad a la AC 161. Al momento de la visita se observa alto estacionamiento en la bahía de la Cl 159A y sobre la Kr 22 entre AC 161 y Cl 159A.
 REQUERIMIENTO: Dado lo encontrado en la visita, se solicita a la DTI evaluar la implementación de señales SR-28 sobre la Kr 22 y AC 161.</t>
  </si>
  <si>
    <t>JORNADAS INFORMATIVAS EN LA CL 160 160A 161 CON 16B    CL 163 CON 18 KFC     CL 162 CON KR 17A-44       OPERATIVOS DE CONTROL  CL 161 CON KR 19    CL 161 CON AUTO NORTE    KR 16B # 167B-75     KR   16B CON 161     CL 163 CON 15</t>
  </si>
  <si>
    <t>OPERATIVO DE CONTROL EN LA AV 9 # 117A-63</t>
  </si>
  <si>
    <t>AGENDAR OPERATIVOS</t>
  </si>
  <si>
    <t>OPERATIVO DE CONTROL EN LA KR 16 ENTRE 150 Y 151      RECORRIDO POR SR 28 EN LA CALLE 151 # 16-70</t>
  </si>
  <si>
    <t>AGENDAR OPERATIVOS Y RECORRIDOS</t>
  </si>
  <si>
    <t>JORNADA INFORMATIVA CALLE 173 ENTRE 19 Y AUTO NORTE OPERATIVOS DE CONTROL CALLE 173 ENTRE AUTO NORTE Y KR 19    SEÑALIZACION CALLE 173 CON AUTO NORTE Y KR 19</t>
  </si>
  <si>
    <t>AGENDAR OPERATIVOS JORNADAS Y RECORRIDOS</t>
  </si>
  <si>
    <t>OPERATIVOS DE CONTROL CALLE 136 # 13-32 Y SR 28 EN LA CLLE 136 # 13-32</t>
  </si>
  <si>
    <t>AGENDAR OPERATIVOS  Y RECORRIDOS</t>
  </si>
  <si>
    <t>RECORRIDO TECNICO DE LA ING DE APOYO DE REDUCTORES DE VELOCIDAD EN LA KR 21 CON CL 114 Y 114A Y EN LA KR 23 CON CL 114</t>
  </si>
  <si>
    <t>AGENDAR RECORRIDOS TECNICOS</t>
  </si>
  <si>
    <t>RECORRIDO TECNICO REDUCTORES DE VELOCIDAD EN LA KR 21 CON CALLE 114 Y 114 A Y EN LA KR  23 CON CL 114</t>
  </si>
  <si>
    <t>SOLICITAR ALA DCV REDUCTORES DE VELOCIDAD Y SEÑAL SR 01 EN LA TV 5C #127-70</t>
  </si>
  <si>
    <t xml:space="preserve">SOLICITAR SEÑALES SR 28 A DTI CL 175 ENTRE AUTO NORTE Y KR 19A </t>
  </si>
  <si>
    <t>SOLICITAR ALA DTI SEÑALES DE SR 28 EN LA CL 185 Y 184A Y 184 BIS ENTRE KR15 Y KR 15B</t>
  </si>
  <si>
    <t>SOLICITAR SEÑALES DE SR 38 KR 16 CON CL 151</t>
  </si>
  <si>
    <t>SOLICITAR ALA DTI SR 28 COSTADO SUR CALLE 136 CON KR 19</t>
  </si>
  <si>
    <t>SOLICITAR ALA DCV ACLARACION DE SEÑALES VIALES EN LA TV 5C CL 127 A BIS</t>
  </si>
  <si>
    <t>RECORRIDO TECNICO REDUCTORES DE VELOCIDAD EN LA CALLE 128B# 32-51</t>
  </si>
  <si>
    <t xml:space="preserve">RECORRIDO TECNICO ING DE APOYO/SEÑALIZACION EN LA ZONA DE LA CL 148 CON KR 21 </t>
  </si>
  <si>
    <t xml:space="preserve">SEÑALIZACION EN LA ZONA DE LA CL 148 CON KR 21 </t>
  </si>
  <si>
    <t>RECORRIDO TECNICO ING DE APOYO/MANTENIMIENTO  DE SEÑALIZACION DE ZONA ESCOLAR EN LA KR 21 # 132-46</t>
  </si>
  <si>
    <t>MANTENIMIENTO  DE SEÑALIZACION DE ZONA ESCOLAR EN LA KR 21 # 132-46</t>
  </si>
  <si>
    <t>REUNION CON EL SR FELIPE DE LA TESORERIA DISTRITAL       ENVIAR A BIBIANA DIRECCION DE PRADERA NORTE</t>
  </si>
  <si>
    <t>OEPRATIVOS DE CONTROL EN LA CALLE 171 A CON KR 6</t>
  </si>
  <si>
    <t>OPERATIVOS DE CONTROL  CALLE 116 CON KR 5 RECORRIDO TECNICO  POR SEÑALIZACION EN LA CALLE 116 CON KR 5 Y VISITA PARA VER EL HORARIO DE CARGUE Y DESCARGUE</t>
  </si>
  <si>
    <t>AGENDAR OPERATIVOS Y RECORRIDOS TECNICOS</t>
  </si>
  <si>
    <t xml:space="preserve">1. INFORMAR A LOS CIUDADANOS FRENTE A LAS PROHIBICIONES DE PARQUEO EN VIA  2. RADICADO SDQS </t>
  </si>
  <si>
    <t>Familias</t>
  </si>
  <si>
    <t xml:space="preserve">1. INFORMAR A LOS CIUDADANOS FRENTE A LAS PROHIBICIONES DE PARQUEO EN VIA 2. ENVIAR SOLIICTUD VIA CORREO ELECTRONICO 3.RADICADO SDQS </t>
  </si>
  <si>
    <t>INFORMAR A LOS CIUDADANOS FRENTE A LAS PROHIBICIONES DE PARQUEO EN VIA</t>
  </si>
  <si>
    <t>MEMORANDO 180222-000037</t>
  </si>
  <si>
    <t>MEMORANDO  180222-000038</t>
  </si>
  <si>
    <t>MEMORANDO  180222-000041</t>
  </si>
  <si>
    <t>MEMORANDO  180227-000078</t>
  </si>
  <si>
    <t>MEMORANDO 180226-000177</t>
  </si>
  <si>
    <t>MEMORANDO 180226-000180</t>
  </si>
  <si>
    <t xml:space="preserve"> MEMORANDO 180226-000182</t>
  </si>
  <si>
    <t>REALIZAR RECORRIDO DE VERIFICACION DONDE SE PUEDA EVIDENCIAR LAS PROBLEMATICAS QUE HAY EN EL SECTOR</t>
  </si>
  <si>
    <t xml:space="preserve">ACTA DE RECORRIDO </t>
  </si>
  <si>
    <t xml:space="preserve">Solicitar operativos de control a policía de tránsito por SDQS sector de la capilla y Cra 4 Este desde la 43 hasta la 47
</t>
  </si>
  <si>
    <t>NUMERO RADICADO SDQS</t>
  </si>
  <si>
    <t xml:space="preserve"> RADICADO SDQS 12-03-2018  #  628432018 - 624162018</t>
  </si>
  <si>
    <t xml:space="preserve">1. Solicitar operativos de control a policía de tránsito por SDQS Calle 93 A entre 11 B Y 13.
2. Realizar Jornada Informativa en la Calle 93 A entre 11 B Y 13.
</t>
  </si>
  <si>
    <t>1. SOLICITAR POR MEDIO DE SDQS OPERATIVOS DE CONTROL POR IEP           2. REALIZAR JORNADA INFORMATIVA</t>
  </si>
  <si>
    <t xml:space="preserve">1. NUMERO RADICADO SDQS                                   2. INFORMAR A LOS CIUDADANOS FRENTE A LAS PROHIBICIONES DE PARQUEO EN VIA </t>
  </si>
  <si>
    <t xml:space="preserve">1. RADICADO SDQS 12-03-2018  # 624762018    2.  ACTA Y LISTADO DE CIUDADANOS DE JORNADA INFORMATIVA REALIZADA EL 09-03-2018 SE INFORMA UN TOTAL DE 5 CIUDADANOS   </t>
  </si>
  <si>
    <t>Solicitar operativos de control a policía de tránsito por SDQS Cra 1 Este No. 47ª -15</t>
  </si>
  <si>
    <t xml:space="preserve"> RADICADO SDQS 12-03-2018  #  628682018</t>
  </si>
  <si>
    <t xml:space="preserve"> Realizar Jornada Informativa por Invasión de Espacio Publico en la Universidad Gran Colombia Sede Chapinero Cll 42 con 12 y la Cll 44 con 13 y Avda Caracas.</t>
  </si>
  <si>
    <t xml:space="preserve">ACTA Y LISTADO DE CIUDADANOS DE JORNADA INFORMATIVA REALIZADA EL 15-03-2018 SE INFORMA UN TOTAL DE 4 CIUDADANOS   </t>
  </si>
  <si>
    <t xml:space="preserve">1. REALIZAR JORNADA INFORMATIVA POR IEP EN EL ENTORNO DE PARQUE LOURDES </t>
  </si>
  <si>
    <t xml:space="preserve">ACTA Y LISTADO DE CIUDADANOS DE JORNADA INFORMATIVA REALIZADA EL 27-03-2018 SE INFORMA UN TOTAL DE 36 CIUDADANOS   </t>
  </si>
  <si>
    <t>SOLICITUD A ALCALDIA LOCAL DE OPERATIVOS DE CONTROL A VENTAS AMBULANTES EN LA CALL 60 CON CRA 13 QUE OBSTACULIZAN EL PARADERO DEL SITP</t>
  </si>
  <si>
    <t xml:space="preserve">REUNION INTERINSTITUCIONAL ALCALDIA LOCAL CHAPINERO  </t>
  </si>
  <si>
    <t xml:space="preserve">REUNION INTERINSTITUCIONAL SOLICITANDO OPERATIVO DE CONTROL POR PARTE DE ALCALDIA LOCAL Y POLICIA DE VIGILANCIA </t>
  </si>
  <si>
    <t xml:space="preserve">ACTA DE REUNION REALIZADA EL 20-03-2018 CON LA ALCALDIA LOCAL DE CHAPINERO </t>
  </si>
  <si>
    <t>CONSULTA GERENTE DE AREA ACCIONES DE MOVILIDAD QUE SE TENGAN CONTEMPLADAS REALIZAR EN EL SECTOR</t>
  </si>
  <si>
    <t xml:space="preserve">COMITÉ DE AREA DEL MES DE ABRIL </t>
  </si>
  <si>
    <t>NOVIEMBRE</t>
  </si>
  <si>
    <t>DICIEMBRE</t>
  </si>
  <si>
    <t xml:space="preserve">ENVIARLE A LA PRESIDENTA DEL VERJON LAS ACCIONES Y AVANCES DE LOS RECORRIDOS EN EL VERJON. EN ESA MEDIDA EL CENTRO LOCAL ENVIA EL MAIL EL DIA 7 DE MARZO DEL 2018 MAIL COMO EVIDENCIA EADJUNTO AL ACTA DEL DIA 13 DE FEBRERO DEL 2018 </t>
  </si>
  <si>
    <t>EL CLM AGENDARA RECORRIDO TECNICO PARA FINES PERTINENTES, SIN EMBARGO AL REALIZARLO LA INGENIERA: " NO SE VE VIABILIDAD DE LA SOLICITUD DEBIDO AL MAL ESTADO DE LA VIA ACTA DEL 9 DE MARZO DE 2018 COMO EVIDENCIA.</t>
  </si>
  <si>
    <t>EL CLM ENVIA MAIL A LA INGENIERA DE APOYO PARA EL ENVIO DE LOS INCIDENTES CORRESPONDIENTES EL DIA 7 DE MARZO DEL 2018. (MAIL ADJUNTO AL ACTA DE SOCIALIZACION DEL 13 DE FEBRERO DE 2018). EN ESE ORDEN DE IDEAS LA INGENIERA ELEVA LA SOLICITUD CON EL N DE RADICADO: SDM - DSC - 46016-18</t>
  </si>
  <si>
    <t>EL CLM REALIZA RECORRIDO COMO RESPUESTA DEL ENCUENTRO COMUNITARIO ACTA DEL 15 DE FEBRERO COMO EVIDENCIA (DICHO RECORRIDO SE REALIZA ESE MISMO DIA APROVECHANDO LA PRESENCIA EN EL ENCUENTRO DE LA INGENIERA)</t>
  </si>
  <si>
    <t xml:space="preserve">EL CLM ESTA A LA ESPERA DEL RADICADO PARA DARLE CIERRE A LA GESTION LOCAL. EN ESA MEDIDA LA INGENIERA ENVIA EL N DE INCIDENTE PARA SU RESPECTIVA TRAZABILIDAD N 180311- 000017 </t>
  </si>
  <si>
    <t xml:space="preserve">EL CLM ESTA A LA ESPERA DEL RADICADO PARA DARLE CIERRE A LA GESTION LOCALEN ESA MEDIDA LA INGENIERA ENVIA EL N DE INCIDENTE PARA SU RESPECTIVA TRAZABILIDAD N 180311- 000018 </t>
  </si>
  <si>
    <t xml:space="preserve">EL CLM ESTA A LA ESPERA DEL RADICADO PARA DARLE CIERRE A LA GESTION LOCALEN ESA MEDIDA LA INGENIERA ENVIA EL N DE INCIDENTE PARA SU RESPECTIVA TRAZABILIDAD N 180311- 000019 </t>
  </si>
  <si>
    <t xml:space="preserve">EL CLM ESTA A LA ESPERA DEL RADICADO PARA DARLE CIERRE A LA GESTION LOCALEN ESA MEDIDA LA INGENIERA ENVIA EL N DE INCIDENTE PARA SU RESPECTIVA TRAZABILIDAD N 180311- 000020 </t>
  </si>
  <si>
    <t xml:space="preserve">EL CLM ESTA A LA ESPERA DEL RADICADO PARA DARLE CIERRE A LA GESTION LOCALEN ESA MEDIDA LA INGENIERA ENVIA EL N DE INCIDENTE PARA SU RESPECTIVA TRAZABILIDAD N 180311- 000021 </t>
  </si>
  <si>
    <t xml:space="preserve">SE SOLICITA A LA INGENIERA DE APOYO A TRAVES DEL MAIL RECORRIDO EL DIA 9 DE MARZO DEL 2018- SE REALIZA RECORRIDO TECNICO EN LA ZONA ACTA DEL 9 DE MARZO DEL 2018 COMO EVIDENCIA </t>
  </si>
  <si>
    <t xml:space="preserve">EL CLM AGENDA PARA EL DIA 21 DE MARZO /2018 EL RESPECTIVO  RECORRIDO TECNICO Y LOS OPERATIVOS EN LA ZONA. SIN EMBARGO EN EL MARCO DEL RECORRIDO NO SE LE DA VIABILIDAD PUES EL RUIDO SE DEBE A LA INTOLERANCIA DE LOS CONDUCTORES POR LOS TIEMPOS SEMAFORICOS. ACTA DEL DIA 9 DE MARZO COMO EVIDENCIA </t>
  </si>
  <si>
    <t xml:space="preserve">ACTA, MAIL Y  LISTADO COMO EVIDENCIA </t>
  </si>
  <si>
    <t>EL CLM AGENDA PARA EL DIA 22 DE MARZO/2018 PARA EL RECORRIDO TECNICO CON LA COMUNIDAD. EL CLM ADELANTA EL RECORRIDO PARA EL DIA 9 DE MARZO DEL PRESENTE AÑO ACTA COMO EVIDENCIA</t>
  </si>
  <si>
    <t>GESTIONAR CON EL GRUPO GUIA  PARA APOYAR LOS INTERSECCIONES VIALES DE LA CARRERA 7 CON CALLE 19.</t>
  </si>
  <si>
    <t>EL CLM GESTIONARA CON EL GRUPO GUIA PARA APOYAR LOS INTERSECCIONES VIALES. SE REALIZO LA JORNADA INFORMATIVA EL DIA 15 DE MARZO CON EL GRUPO GUIA  ACTA Y EVIDENCIA FOTOGRAFICA.</t>
  </si>
  <si>
    <t xml:space="preserve">ACTA , LISTADO , Y  EVIDENCIA FOTOGRAFICA. </t>
  </si>
  <si>
    <t>MARZO</t>
  </si>
  <si>
    <t>SOCIALIZACION DE LOS PUNTOS PRIORIZADOS POR PARTE DEL CLM A LA DRA CAROLINA SANTANDER</t>
  </si>
  <si>
    <t xml:space="preserve">EL CLM LE ENVIA A LA INGENIERA LAURA VANESA PERDOMO LA TRAZABILIDAD DE LOS PUNTOS PARA EMPEZAR A CONTRUIR EL DOCUMENTO EL DIA 6 DE MARZO DE 2018 MAIL COMO EVIDENCIA. ADICIONAL A ELLO EL CLM ENVIA EL INFORME EL DIA 20 DE MARZO DEL 2018 , MAIL COMO EVIDENCIA ADJUNTO AL ACTA DEL 1 DE MARZO DE 2018. </t>
  </si>
  <si>
    <t>ACTA, MAIL Y LISTADO COMO EVIDENCIA</t>
  </si>
  <si>
    <t>ELEVAR ANTE TRANSMILENIO LA SOLICITUD DE RECORRIDO PARA ABORDAR EL TEMA DE FRECUENCIAS DE LOS BUSES Y ASISTIR</t>
  </si>
  <si>
    <t>REALIZACION DE RECORRIDO CON TRANSMILENIO PARA FINES PERTINENTES</t>
  </si>
  <si>
    <t xml:space="preserve">JORNADS INFORMATIVAS  Y OPERATIVO POR IEP POR PARTE DEL CLM (YA SE REALIZO POR PARTE DEL CLM LA RESPECTIVA AGENDA DE TRABAJO </t>
  </si>
  <si>
    <t>EL CLM AGENDA JORNADA INFORMATIVA EL DIA 21 DE MARZO DE 2018 Y OPERATIVOS EL DIA 21 DE MARZO DE 2018 ACTAS COMO EVIDENCIA DEL 21 DE MARZO DE 2018</t>
  </si>
  <si>
    <t xml:space="preserve">ELEVAR SOLICITUD POR PARTE DE LA INGENIERA DE APOYO </t>
  </si>
  <si>
    <t xml:space="preserve">ACTA DEL RECORRIDO COMO EVIDENCIA </t>
  </si>
  <si>
    <t>REALIZACION DE RECORRIDO CON TRANSMILENIO Y ELEVAR POR SDQSLA PETICION  PARA FINES PERTINENTES</t>
  </si>
  <si>
    <t xml:space="preserve">EL CLM ENVIA A EL GESTOR DE TRANSMILENIO EL REQUERIMIENTO RECIBIDO POR PARTE DE LA COMUNIDAD PARA REALIZAR EL RESPECTIVO RECORRIDO SE ENVIA MAIL AL FUNCIONARIO EL DIA 12 DE AMRZO DE 2018 (MAIL ADJUNTO EN ACTA COMO EVIDENCIA) ADICIONAL A ELLO EL CLM ENVIA SDQS CON N 682032018 </t>
  </si>
  <si>
    <t>SE ENVIA VIA MAIL LA TRAZABILIDAD CORRESPONDIENTE AL PRESIDENTE DE LA JUNTA COMO RESPUESTA A LAS SOLICITUDES DE LA COMUNIDAD.</t>
  </si>
  <si>
    <t>EL CLM ENVIA A TRAVES DE MAIL LA TRAZABILIDAD DE LAS ACCIONES A LA COMUNIDAD PARA EVIDENCIAR EL TRABAJO DEL CLM EN CAMPO</t>
  </si>
  <si>
    <t>ENVIAR CORREO ELECTONICO PARA FINES PERTINENTES</t>
  </si>
  <si>
    <t xml:space="preserve">ELEVAR CORRE A PERSONERIA </t>
  </si>
  <si>
    <t xml:space="preserve">EL CLM ENCIA A PERSONERIA LAS ACCIONES DEL COLEGIO JORGE SOTO DEL CORRAL </t>
  </si>
  <si>
    <t xml:space="preserve">ACTA  Y MAIL COMO EVIDENCIA </t>
  </si>
  <si>
    <t xml:space="preserve">AGENDAMIENTO DE OPERATIVO POR IEP Y SOCIALIZACION DE ACTIVIDADES DEL CLM A LA LUZ DE RECORRIDOS A LIDERES COMUNITARIOS </t>
  </si>
  <si>
    <t xml:space="preserve">AGENDAMIENTO DE OPERATIVOS POR IEP Y  </t>
  </si>
  <si>
    <t xml:space="preserve">ACTA Y LISTADOI COMO EVIDENCIA </t>
  </si>
  <si>
    <t xml:space="preserve">AGENDAMIENTO DE REUNION </t>
  </si>
  <si>
    <t xml:space="preserve">AGENDAR OPERATIVOS POR SDQS </t>
  </si>
  <si>
    <t xml:space="preserve">ACTA Y LISTADO COMOE VIDENCIA </t>
  </si>
  <si>
    <t xml:space="preserve">REALIZACION DE LA SEGUNDA JORNADA DE SOCIALIZACION CLL 6 ENTRE KRA 3 ESTE Y KRA 5 A ESTE  </t>
  </si>
  <si>
    <t xml:space="preserve">REALIZACION DE LA SEGUNDA JORNADA DE SOCIALIZACION </t>
  </si>
  <si>
    <t xml:space="preserve">AGENDAR SEGUNDA JORNADA DE SOCIALIZACION POR PARTE DEL CLM </t>
  </si>
  <si>
    <t xml:space="preserve">AGENDAR SEGUNDA JORNADA DE SOCIALIZACION POR PARTE DEL CLM Y SE LLEVA A CABO EL DIA 27 DE MARZO DE 2018 ACTA COMO EVIDENCIA </t>
  </si>
  <si>
    <t xml:space="preserve">ACTA Y LISTADOS COMO EVIDENCIA </t>
  </si>
  <si>
    <t xml:space="preserve">REALIZACION DE LA SEGUNDA JORNADA DE SOCIALIZACION CLL 6D ENTRE KRA 3 ESTE Y KRA 5 ESTE  </t>
  </si>
  <si>
    <t>diciembre</t>
  </si>
  <si>
    <t xml:space="preserve">Se realiza operativo de control de velocidad el 14 de Febrero de 2018 a las 9:00am se realiza solicitud de operativo en sdqs radicado 718922018 y se realizan jornadas informativas en colegio francisco javier matiz los dias 6 ,7 y 21 de marzo de 2018
</t>
  </si>
  <si>
    <t>SE REALIZA RADICADO SDQS UMV #815802018 SE REALIZA RADICADO SDQS A ACUEDUCTO #815872018</t>
  </si>
  <si>
    <t>Se realiza jornada informativa el 16 de Marzo de 2018 a las 2:30pm.</t>
  </si>
  <si>
    <t>Elevar solicitud a la DCV sobre la implementación de reductores de velocidad en la Kr 10 este entre cl 28 y 27b bis sur.</t>
  </si>
  <si>
    <t>Elevar solicitud a la DCV a través de ORACLE</t>
  </si>
  <si>
    <t>Se realiza jornada informativa el 16 de Marzo de 2018 a las 9:00am.</t>
  </si>
  <si>
    <t>Realizar jornadas informativas en la Urbanización parque la Roca</t>
  </si>
  <si>
    <t>Se hizo una jornada informativa el 16-03-18 a las 2:30pm, se realizaran mas jornadas.</t>
  </si>
  <si>
    <t>Remitir información a Gestora de Transmilenio</t>
  </si>
  <si>
    <t>Reubicación de paradero</t>
  </si>
  <si>
    <t xml:space="preserve">Coordinar con Policia de Transito operativos </t>
  </si>
  <si>
    <t>Jornadas informativas en el barrio guacamayas sector II en coordinación con la ALSC.</t>
  </si>
  <si>
    <t>Coordinar jornadas informativas</t>
  </si>
  <si>
    <t>La jornada informativa esta programada para el 6 de marzo y el Encuentro comunitario para el 9 de marzo.</t>
  </si>
  <si>
    <t xml:space="preserve"> La reunion de seguimiento esta proyectada para  marzo  donde se hara el seguimiento sobre el cambio de sentido vial- Se realizo reunion el 16 de marzo de seguimiento con la DSV  y con la comunidad.</t>
  </si>
  <si>
    <t>BASE DE DATOS Y ACTA DEL 13 /03/2018</t>
  </si>
  <si>
    <t>El 16 de de febrero se realizo recorrido de verificacion donde se encontro que las solictudes ya estan en proceso en la DCV- La DSC remitio a la DCV memorando con radicado No SDM-DSC-3347-15, en donde se solicita la evaluacion para implementacion de reductores de velocidad sobre la KR 12 entre CL 74B sur y CL 73 sur.  Por  otro lado el operativo se solicto por la SDQS No. 513392018  y la  jornada informativa esta programada para el 6 de marzo - El 6 de marzo se dio cumplimiento al compromiso  de la jornada informativa adquirido en la reunión.</t>
  </si>
  <si>
    <t>BASE DE DATOS Y ACTA DEL 06/03/2018</t>
  </si>
  <si>
    <t>La gestora local  El 13 de marzo de 2018   realizo el taller  solictado por la comunidad.</t>
  </si>
  <si>
    <t>BASE DE DATOS Y ACTA DEL13 /03/2018</t>
  </si>
  <si>
    <t>LA GESTORA SOCIAL  COORDINARA TALLERES DE SEGURIDAD VIAL CON LAS PERSONAS ENCARGADAS.</t>
  </si>
  <si>
    <t xml:space="preserve">LA GESTORA LOCAL AGENDARA LAS CAPACITACIONES PERTINENTES PARA EL MES DE MARZO.  </t>
  </si>
  <si>
    <t>LA GESTORA SOCIAL COORDINARA TALLERES DE SEGURIDAD VIAL CON LAS PERSONAS ENCARGADAS.</t>
  </si>
  <si>
    <t>En el mes de marzo se agendaran operativos de recuperacion por la herramienta sdqs</t>
  </si>
  <si>
    <t>La gestora social coordinara la realizacion de jornada informativa y el envio de la solicitud de operativos en el sector por IEP.</t>
  </si>
  <si>
    <t>La Gestora  Social de movilidad  en articulación con Policía de Vigilancia  llevaron a cabo reunión con la comunidad  de los Conjuntos  residenciales  de Capri donde se  recordó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administradora y comunidad presento la problemática de invasión de espacio público, por vehículos y motos parqueados en la entrada de los conjuntos que obstaculizan la entrada.
La gestora informa que en el sector se hará jornada informativa donde se entregaran volantes ¿Dónde se puede estacionar? De acuerdo al Código Nacional de Tránsito y posteriormente se radicara la solicitud de operativos de control por la SDQS.
Desde el Centro Local de Movilidad se hará la gestión de acuerdo a la competencia.</t>
  </si>
  <si>
    <t>En el mes de marzo se agendaran aoperativos de recuperacion por la herramienta SDQS  y se agendara jornada informativa. En cumplimiento al compromiso el  14 de marzo se realizo jornada informativa de IEP y el 28 se radico la solictud de operativos y quedo con el  No radicado 776642018.</t>
  </si>
  <si>
    <t xml:space="preserve"> En cumplimiento al compromiso el  14 de marzo se realizo jornada informativa de IEP y el 28 se radico la solictud de operativos y quedo con el  No radicado 776642018.</t>
  </si>
  <si>
    <t>BASE DE DATOS Y ACTA DEL 14/03/2018</t>
  </si>
  <si>
    <t>la solicitud de operativo se agendara porla heramienta SDQS en la KR 14L #73-48 SUR  Barrio Casa Rey</t>
  </si>
  <si>
    <t>Se da inicio al recorrido de verificación en la KR 14L #73-48 SUR  Barrio Casa Rey donde se evidencia problemática de IEP en el sector por parte de vehículos en estado de abandono y mal parqueados lo que impide el ingreso a sus predios a los mismo residentes del sector.</t>
  </si>
  <si>
    <t xml:space="preserve">El dia 02/04/2018 Se radica operativo de control a la IEP por el medio sdqs con # 790852018 para la direccion KR 14L #73-48 SUR  Barrio Casa Rey </t>
  </si>
  <si>
    <t>Radicado SDQS # 790852018 DEL DIA 02/04/2018</t>
  </si>
  <si>
    <t>la solicitud de operativo se agendara porla heramienta SDQS en la AV PRINCIPAL BARRIO DANUBIO CL 56 entre AV CARACAS hasta la DG 56 SU</t>
  </si>
  <si>
    <t>Se da inicio al recorrido de verificación en la AV PRINCIPAL BARRIO DANUBIO CL 56 entre AV CARACAS hasta la DG 56 SUR donde se evidencia gran problemática de IEP en el sector por parte de vehículos en estado de abandono y mal parqueados lo que impide la libre circulación del SITP y servicio alimentador también el ingreso a sus predios de los mismos residentes del sector.</t>
  </si>
  <si>
    <t>El dia 02/04/2018 Se radica operativo de control a la IEP por el medio sdqs con #  790932018 para la direccion AV PRINCIPAL BARRIO DANUBIO CL 56 entre AV CARACAS hasta la DG 56 SUR</t>
  </si>
  <si>
    <t>Radicado SDQS # 790932018 DEL DIA 02/04/2018</t>
  </si>
  <si>
    <t>la solicitud de operativo se agendara porla heramienta SDQS en la AV PRINCIPAL BARRIO FISCALA CL 65 sur entre AV CARACAS hasta la TV 2 este sur</t>
  </si>
  <si>
    <t>Se da inicio al recorrido de verificación en la AV PRINCIPAL BARRIO FISCALA CL 65 sur entre AV CARACAS hasta la TV 2 este sur donde se evidencia gran problemática de IEP en el sector por parte de vehículos en estado de abandono y mal parqueados lo que impide la libre circulación del SITP y servicio alimentador también el ingreso a sus predios de los mismos residentes del sector.</t>
  </si>
  <si>
    <t>El dia 02/04/2018 Se radica operativo de control a la IEP por el medio sdqs con #  791172018 para la direccion AV PRINCIPAL BARRIO FISCALA CL 65 sur entre AV CARACAS hasta la TV 2 este sur</t>
  </si>
  <si>
    <t>Radicado SDQS # 791172018  DEL DIA 02/04/2018</t>
  </si>
  <si>
    <t>La Gestora  Social de movilidad  desarrollo la reunión recordando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El presidente del salón comunal Olivares junto con la Coordinadora del Jardín del barrio solicitaron que desde el CLM se realice talleres   enfocados en seguridad vial a la comunidad del sector.Desde el Centro Local de Movilidad se hará la gestión de acuerdo a la competencia.</t>
  </si>
  <si>
    <t>En el mes de Abril se realizaran talleres de sencibilizacion según la agenda de trabajo. Con el presidente  y la coordiandora del jardin  de Olivares se agendo  el taller para padres para el 19 de abril.</t>
  </si>
  <si>
    <t>La Gestora  Social de movilidad   se dirigió  a la comunidad participante a quienes se  les informo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El grupo de adulto mayor agradeció la participación de Movilidad en el espacio y solicito muy respetuosamente la realización   de Jornada lúdico pedagógica con el grupo en general.  Desde el Centro Local de Movilidad se hará la gestión de acuerdo a la competencia.</t>
  </si>
  <si>
    <t>En el mes de Abril se realizaran talleres de sencibilizacion según la agenda de trabajo.</t>
  </si>
  <si>
    <t>La gestora social enviara solicitud  al ingeniero del CLM para que programe  el recorrido de verificacion.</t>
  </si>
  <si>
    <t>La Gestora  Social de movilidad   se dirigió  a la comunidad participante a quienes se  les informo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solicita recorrido de verificación  Solicitud de señalización de zona escolar y reductores de velocidad en la KR  14 C con CL 74 A sur UPA San Juan Bautista, colegio Santa Librada  para  la sede primaria el colegio Ciudad Bolívar , colegio Cortijo, Jardines infantiles- profesora Maryury   3154599825 y comunidad del sector Desde el Centro Local de Movilidad se hará la gestión de acuerdo a la competencia.</t>
  </si>
  <si>
    <t>En el mes de Abril se realizara el recorrido de verificacion tecnico según la agenda de trabajo del ING del CLM - El  15  de marzo se realiza recorrido tecnico  se da respuesta  con el incidente en Oracle No. 180321-000036 se envio   a DCV el 21 de marzo  para su verificacion</t>
  </si>
  <si>
    <t xml:space="preserve"> El  15  de marzo se realiza recorrido tecnico  se da respuesta  con el incidente en Oracle No. 180321-000036,enviada  a DCV el 21 de marzo  para su verificacion</t>
  </si>
  <si>
    <t xml:space="preserve">Acta 15/03/2018 e informe de seguimiento   Ingeniero Local </t>
  </si>
  <si>
    <t>El Ing elevara la solicitud  a la DCV para mantenimiento de la señalizacion Zona Escolar en la  kr 14c entre cl 74c syr y la cl 73d bis sur barrio santa librada</t>
  </si>
  <si>
    <t>Se realiza recorrido tecnico acargo del Ing Yeison Gomez en la kr 14c entre cl 74c syr y la cl 73d bis sur barrio santa librada para observar la viabilidad de señalizacion Zona Escolar.</t>
  </si>
  <si>
    <t>En el mes de  Marzo -Abril se realizara por parte del Ing el tramite de elevar la solicitud a la dependencia correspondiente.</t>
  </si>
  <si>
    <t xml:space="preserve"> El  15  de marzo se realiza recorrido tecnico  se da respuesta  con el incidente en Oracle No. 180321-000036, enviada   a DCV el 21 de marzo  para su verificacion</t>
  </si>
  <si>
    <t>No se considera Viable la peticion  ya que existen señales en el tramo vial de SR-28 ambos costados se le comunicara al peticionario el consepto tecnico.</t>
  </si>
  <si>
    <t>Se realiza recorrido tecnico acargo del Ing Yeison Gomez en la kr 14l # 73-48 sur Barrio casa Loma donde no es viable la señalizacion SR-28.</t>
  </si>
  <si>
    <t>En el mes de  Marzo -Abril se  le hara saber el consepto tecnico al peticionario.</t>
  </si>
  <si>
    <t xml:space="preserve"> El  15  de marzo se realiza recorrido tecnico  se da respuesta  con el incidente en Oracle No. 180321-000047 El ING del CLM indica no viable ya existen las señales.</t>
  </si>
  <si>
    <t>El dia 21/03/2018 el CLM Usme Se comunica linea telefonica donde se le explico el consepto tecnico que dio el Ing de la sdm indica no viable ya existen las señales.</t>
  </si>
  <si>
    <t xml:space="preserve">El Ing elevara la solicitud  a la DTI para Viabilidad de señalizacion de tonelage en la cl 84 sur con tv 1 este av llano barrio Bulevar  </t>
  </si>
  <si>
    <t>Se realiza recorrido tecnico acargo del Ing Yeison Gomez en la cl 84   C sur con TV 1 este av llano barrio Bulevar para observar la viabilidad de señalizacon de tonelage en el sector.</t>
  </si>
  <si>
    <t xml:space="preserve"> El  15  de marzo se realiza recorrido tecnico  se da respuesta  con el incidente en Oracle No. 180321-000042, enviada  a DCV el 21 de marzo  para su verificacion</t>
  </si>
  <si>
    <t>Se debe informar al peticionario de que el diseño de la señalizacion para la kr 14 con cl 104 sur av caracas Barrio Brazuelos se encuentra en implementacion.</t>
  </si>
  <si>
    <t>Se realiza recorrido tecnico acargo del Ing Yeison Gomez en la kr 14 con cl 104 sur av caracas Barrio Usme para observar la viabilidad de señalizacon Zona Escolar.</t>
  </si>
  <si>
    <t>En el mes de  Marzo -Abril se se le hara saber el consepto tecnico al peticionario.</t>
  </si>
  <si>
    <t xml:space="preserve"> El  15  de marzo se realiza recorrido tecnico  en el l Ing de la sdm donde  indica que la implementacion de señalizacion de  zona  esta en proceso de implementacion colegio Brazuelos.</t>
  </si>
  <si>
    <t>Acta 03/04/2018 el CLM Usme Realiza reunion interistitucional el colegio brazuelos donde la gestora explica el consepto tecnico que dio el Ing de la SDM donde  indica que la implementacion de señalizacion de  zona  esta en proceso de implementacion.</t>
  </si>
  <si>
    <t>El Ing elevara la solicitud  a la DCV para la Viabiliad de señalizacion SR-28 en la cl 130 bis # 14-70 sur conjunto Capri barrio Usme</t>
  </si>
  <si>
    <t>Se realiza recorrido tecnico acargo del Ing Yeison Gomez en la cl 130 bis # 14-70 sur conjunto Capri barrio Usme para observar la viabilidad de señalizacion  SR-28.</t>
  </si>
  <si>
    <t xml:space="preserve"> El  15  de marzo se realiza recorrido tecnico  se da respuesta  con el incidente en Oracle No. 180321-000045 enviada  a DCV el 21 de marzo  para su verificacion.</t>
  </si>
  <si>
    <t>La gestora social  agendara jornada informativa para socializar la implementacion del diseño de señalizacion barrio santa isabel y arizona.</t>
  </si>
  <si>
    <t>Se da inicio al Encuentro Comunitario  con la comunidad del barrio santa isabell y se les socializa sobre la implementacion de señalizacion con el diseño EX05-001-560-2017 que la SDM a implementado parcialmente el cual fue presentado el dia 9 de febrero de 2018 a los representantes y vesinos de las comunidades de los barrios arizona, santa isabel y , olivares, y ladrillera qresqui alcaldia lo cal y demas entidades, esta señalizacion responde  a velas por la seguridad  vial de los habitantes  del sector aplicando la normativa vigente. No ostante se haya adelantado parte de la señalizacon se tiene previsto  que esta se pondra en funcionamiento  una vez se cumplana los plazos  de las reviciones  de la alcaldia local y la SDP.</t>
  </si>
  <si>
    <t>En el mes de marzo se agendara jornada informativa.</t>
  </si>
  <si>
    <t>Por bloqueos en  la via del barrio Arizona  no fue pertinente realizar la jornada informativa en el sector  y se cordinara reuniones con la comunidad para el mes de abril.</t>
  </si>
  <si>
    <t>BASE DE DATOS Y ACTA DEL 21/03/2018</t>
  </si>
  <si>
    <t>La gestora social  agendara jornada informativa para socializar la implementacion del diseño de señalizacion barrio arizona.</t>
  </si>
  <si>
    <t>Se da inicio a la reunion contextualizada frente a la situacion y problemática  que afecta  a la cumunidad, la señora deyanira informa que la comunidad del sector de arizona se molesto a ver la señales de gransito de 17 toneladas, prohibido solo ingreso a garages  Motos y Carros  razon por la cual estas señales fueron retiradas, el delegado de la personeria informa que comprende a la comunidad , ya que esta no fue informada frente a la implementacionde dicha señalizacion, la personeria solicita sin el animo de coadministrar que  se haga una socializacion lo antes posible a la comunidad. La señora deyanira expresa preocuapacion ya que por parte  de la comunidad la culpa por la implementyacion de la señalizacion, ella se refiere que la señalizacion que nesecitan en su barrio es de 3 toneladas en la KR 4 CON CL 75B HASTA LA CL 76A por ultimo es importante mencionar que las señalis de transito que fueron retiradas  se encuentran el el predio de la señora vdeyanira la cuales son 3 de prohibido moto y carro  y las otras esta en la casa de la señora yolanda parra  2 señales de 17 toneladas. por ultimo se concluye  aue la comunidad no esta de a cuerdo  con la implemnetacion de la señalizacion.</t>
  </si>
  <si>
    <t>La gestora social agendara operativos por la herramineta SDQS  y Jornada informativa.</t>
  </si>
  <si>
    <t>Se Realiza Encuentro comunitario con la comunidad de valles de cafam donde se trataron temas de IEP en el sector y el paso de vehiculos de alto tonelage por el sector.</t>
  </si>
  <si>
    <t xml:space="preserve">En el mes de Abril  se agendara jornada informativa y se agendaron operativos  de control por la herramienta SDQS con el No. 762962018 </t>
  </si>
  <si>
    <t>Realizar jornada informativa</t>
  </si>
  <si>
    <t>Se inicia la reunion con la señora Deyanira Ortigoza presidenta de la JAC del barrio Arizona quien se acerca al CLM  para preguntar el porque no se asistio a territorio el dia 21/03/2018 a lo que la SDM informa que por bloqueos en el sector  no fue pertinente asistir, dicha informacion fue entregada por la alcaldia local  de usme, por directriz de la SDM-DSC NO ASISTIO el CLM USME.</t>
  </si>
  <si>
    <t>En el mes de abril se realizara la jornada informativa</t>
  </si>
  <si>
    <t xml:space="preserve">La Gestora  Social de movilidad  en la reunión recordo las  acciones que adelanta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solicita talleres de seguridad vial para niños y niñas de la comunidad.
Desde el Centro Local de Movilidad se hará la gestión de acuerdo a la competencia.
</t>
  </si>
  <si>
    <t>noviembre</t>
  </si>
  <si>
    <t>SE REALIZO JORNADA INFORMATIVA DONDE SE EXPLICO LA LEY 1811 DE 2016 CNT. SENSIBILIZAR A LOS CONDUCTORES FRENTE AL BUEN USO DEL ESPACIO PUBLICO SE REALIZÓ OPERATIVO DE C ONTROL EN ARTICULACIÓN CON SECRETARIA DE SEGURIDAD EL DÍA 14 DE MARZO DE 2018</t>
  </si>
  <si>
    <t>ACTA 22-02-2018 Y ACTA 14 - 03- 2018</t>
  </si>
  <si>
    <t>EN UN PRIMER M,OMENTO DESDE EL CLM SE REALIZO ENCUENTRO COMUNITARIO EL DIA JUEVES 01-02-2018 EN EL CUAL SE ATIENDE LAS SOLICITUDES DESDE EL CLM Y POR PARTE DE LA REFERENTE DE SDIS SE ESTABLECIO PROGRAMAR LA REUNIÓN CON TRANSMILENIO PARA LA SEGUNDA SEMANA DEL MES DE MARZO. EL DÍA 16 DE MARZO DE 2018 SE REALIZO ARTICULACIÓN CON GESTOR TM VER ACTA 16 DE MARZO 2018 PARA QUE SE CONCERTEN ACTIVIDADES DE ACUERDO A LAS SOLICITUDES CON SECTOR TM</t>
  </si>
  <si>
    <t>ACTA 01-02-2018 Y ACTA 16 - 03 - 208</t>
  </si>
  <si>
    <t>RECORRIDO INTERINSTITUCIONAL E INTEGRANTES DE LA COMISIÓN DE MOVILIDAD PARA EL DÍA 02 DE MARZO DE 2018 PARA EVALUAR PARADEROS Y DEMÁS SOLICITUDES - CONSULTAR AL INTERIOR DE LA SECRETARIA LA SOLICITUD CON RELACION A LOS REDUCTORES DE VELOCIDAD DE LA CALLE 13A CON KR 54 SUR, CL 12B Y LA CL 55 SUR BANDAS EN AGREGADO TIPO CEMENTO - CONSULTAR AL INTERIOR DEL IDU LAS SOLICITUDES DE LA COMUNIDAD CON RELACION A LA INTERVENCION DE LA AV GAITAN CORTES Y KR 19C CON CL 55 SUR</t>
  </si>
  <si>
    <t xml:space="preserve">DE ACUERDO A LA RENDICION DE CUENTAS DEL SECTOR MOVILIDAD Y A LA PARTICIPACIÓN A ESTE ESPACIO POR LOS INTEGRANTES DE LA COMISIÓN DE MOVILIDAD SE REPROGRAMA EL RECORRIDO PARA EL MES DE MARZO PENDIENTE CONFIRMAR FECHA. SE REALIZO RECORRIDO DE VERIFICACIÓN TECNICO CON LOS INTEGRANTES DE LA COMISIÓN Y LAS ENTIDADES PERTINENTES COMO LO SON: IDU,TM, MOVILIDAD Y SE COMNTO CON EL ACOMPAÑAMIENTO DE LA CONTRALORA LOCAL. DE ESTA ACTIVIDAD SE DESPRENDEN MAS COMPROMISOS QUE SE TRABAJARAN DURANTE EL AÑO 2018 Y QUEDA EN SOPORTE EL ACTA DE CASA SESIÓN DE LA COMISIÓN DONDE SE VERIFICARA LOS AVANCES DE LOS MISMOS. </t>
  </si>
  <si>
    <t>VER ACTA 16-03-2018</t>
  </si>
  <si>
    <t>EL DÍA 19 DE FEBRERO DE 2018 EL EQUIPO DEL CLM 6 ADELANTA LA GESTIÓN DIRECCIONANDO LA SOLICITUD DE LA AMPLIACIÓN DE LA FRECUENCIA EN LAS RUTAS SITP P62 Y T 26 CON NUMERO DE RADICADO 411672018 SE ESTABLECE QUE PARA EL MES DE MARZO LA TERCER SEMANA DEL MES SE PROGRAMA JORNADA INFORMATIVA. EL DÍA 08 DE MARZO SE REALIZA EL ACERCAMIENTO A LAS DIRECCIIONES ESTABLECIDAS EN EL COMPROMISO</t>
  </si>
  <si>
    <t># DE RADICADO SDQS 411672018                     VER ACTA 08 - 03 -2018</t>
  </si>
  <si>
    <t>E ESTABLECE QUE PARA EL MES DE MARZO LA TERCER SEMANA DEL MES SE PROGRAMA JORNADA INFORMATIVA SE REALIZÓ RADICACIÓN POR SDQS EL DÍA 02 DE ABRIL DE 2018</t>
  </si>
  <si>
    <t>#797862018</t>
  </si>
  <si>
    <t>SE ESTABLECE QUE PARA EL MES DE MARZO LA CUARTA SEMANA DEL MES SE PROGRAMA JORNADA INFORMATIVA - SE REALIZÓ RECORRIDO DE VERIFICACIÓN EN EL QUE SE IDENTIFICA PROBLEMÁTICA EN LA ZONA  SIN EMBARGO NO CONCUERDA LA DIRECCIÓN REVISAR ACTA 06 DE MARZO DE 2018</t>
  </si>
  <si>
    <t>ACTA 06-03-2018</t>
  </si>
  <si>
    <t xml:space="preserve">SE PROGRAMA PARA 01 DE MARZO DE 2018 02:00PM, SE REALIZO JORNDA INFORMATIVA  A LOS ADMINISTRADORES DE LOS ESTABLECIMIENTOS DONDE EXPIDEN LKICENCIAS DE CONDUCCIÓN A FIN DE MITIGAR LA PROBLEMÁTICA DE MAL PARQUEO DE MOTOS SOBRE EL ANDEN  </t>
  </si>
  <si>
    <t>ACTA 01-03-2018</t>
  </si>
  <si>
    <t>SE PROGRAMA REUNIÓN 20 DE MARZO EN LA PENITENCIARIA LA PICOTA - SE REPROGRAMA LA REUNIÒN PARA EL DÌA 21 DE MARZO DE 2018 IGUALMENTE EN LA PENITENCIARIA EN REUNIÓN DEL DÍA 21 DE MARZO SE REALIZÓ NUEVAMENTE LA REUNIÓN EN EL ACTA DE LA MISMA LLEGA AL COMPROMISO DE TENER EN CUENTA LOS COMPROMISOS DE LA REUNIÓN ANTERIOR TENIENDO EN CUENTA ES UN PROCESO QUE SE ESTA MANEJANDO DIRECTAMENTE SEGURIDAD VÍAL Y EL CLM ESTA ACOMPAÑANDO REUNIONES QUE SEGURIDAD VIAL CONVOCA.</t>
  </si>
  <si>
    <t>ACTA 21 - 03 - 2018</t>
  </si>
  <si>
    <t>REPROGRAMAR SENSIBILIZACIÓN SE REALIZÓ RESOCIALIZACIÓN EL DÍA 15 DE MARZO DE 2018</t>
  </si>
  <si>
    <t>VER ACTA 15 DE MARZO 2018</t>
  </si>
  <si>
    <t>EL CLM 6 ASISTE A CONSEJO LOCAL DE GOBIERNO 13 DE MARZO DE 2018 ELABORACIÓN PLAN DE ACCION LOCAL DE GOBIERNO 2018</t>
  </si>
  <si>
    <t>VER ACTA 13 DE MARZO DE 2018</t>
  </si>
  <si>
    <t>SE REDIRECCIONA A TRAVES DE LA SDQS SOLICITUD DE OPEERATIVOS DE CONTROL</t>
  </si>
  <si>
    <t>694362018 SDQS</t>
  </si>
  <si>
    <t>EL DÍA 06 DE MARZO SE REALIZÓ REUNIÓN CON LICEO CAMPO DAVID Y EL DÍA 14 DE MARZO DE 2018 SE REALIZO REUNIÓN EN CC TUNAL CON GERENTE DE AREA</t>
  </si>
  <si>
    <t>VER ACTAS 06 - 03 - 2018 Y 14 - 03- 2018</t>
  </si>
  <si>
    <t xml:space="preserve">CLGR-CC REALIZAR MESAS DE TRABAJO PARA REVISAR LA CARACTERIZACIÓN DE LOS ESCENARIOS CRITICOS (ACCIDENTES DE TRANSITO) N LA LOCALIDAD DE TUINJUELITO. MESA 8 Y 15 DE MARZO ALACALDIA LOCAL. </t>
  </si>
  <si>
    <t xml:space="preserve">DESDE EL CLM 06 ASISTIR A LA MESA DE TRABAJO DE LOS DIAS 8 Y 15 DE MARZO PARA TRABAJARA LA CARACTERIZACIÓN DE LOS ESCENRAIOS DE PUNTOS CRITICOS DE LA LOCALIDAD DE TUNJUELITO. </t>
  </si>
  <si>
    <t xml:space="preserve">CLM, BOMBEROS Y ALCALDIA LOCAL </t>
  </si>
  <si>
    <t>EL CLM 6 ASISTE A LA MESA DEL CLGR-CC LOS DÍAS, 15 MARZO DE 2018 22 DE MARZO DE 2018 Y EL 23 DE MARZO DE 2018</t>
  </si>
  <si>
    <t>VER ACTAS 15-03-2018, 22-03-2018, 23-03-2018</t>
  </si>
  <si>
    <t xml:space="preserve">DESARROLLAR 2 ENCUENTROS COMUNITARIOS (VENECIA Y SAN VICENTE) OPERATIVO DE CONTROL Y JORNADA INFORMATIVA. </t>
  </si>
  <si>
    <t xml:space="preserve">REALIZAR ENCEUNTRO COMUNITARIO EN EL SECTOR VENECIA Y SAN VICENTE PARA TRABAJAR LA PROBLEMÁTICA DE PARQUEO IRREGULAR QUE SE PRESENTA EN EL SECTOR </t>
  </si>
  <si>
    <t xml:space="preserve">CLM Y SECRETARIA DE SEGURIDAD Y CONVIVENCIA </t>
  </si>
  <si>
    <t>EL CLM REALIZÓ JORNADA INFORMATIVA Y ACERCAMIENTO A TALLERES EL DÍA 08 DE MARZO DE 2018, SE HIZO ENCUENTRO COMUNITARIO EN VENECIA EL DÍA 06-03-2018  Y EL DÍA 09 DE MARZO DE 2018 SE REALIZÓ ENCUENTRO COMUNITARIO EN EL BARRIO SAN VICENTE</t>
  </si>
  <si>
    <t>VER ACTAS 06-03-2018, 08-03-2018, 09-03-2018 # DE RADICADO 694562018 OPERATIVOS DE CONTROL</t>
  </si>
  <si>
    <t>• INCLUSIÓN DEL COLEGIO EN EL PLAN DE CARGUE Y DESCARGUE • IMPLEMENTAR MAYOR PRESENCIA DE LA POLICÍA DE TRÁNSITO CON OPERATIVOS DE CONTROL CONSTANTES ENVIANDO EVIDENCIAS DE LA GESTIÓN REALIZADA AL LICEO</t>
  </si>
  <si>
    <t>• INCLUSIÓN DEL COLEGIO EN EL PLAN DE CARGUE Y DESCARGUE • SOLICITAR POR SDQS MAYOR PRESENCIA DE LA POLICÍA DE TRÁNSITO CON OPERATIVOS DE CONTROL CONSTANTES ENVIANDO EVIDENCIAS DE LA GESTIÓN REALIZADA AL LICEO</t>
  </si>
  <si>
    <t>POR PARTE DEL CLM SE DIRECCIONA A LA PLATAFORMA DE LA SDQS OPERATIVOS DE CONTROL CONSTANTES EN LA CL 46 SUR TENIENDO EN CUENTA LA SOLICITUD DEL LICEO CAMPO DAVID CON RESPECTO AL PARQUEO IRREGULAR, Y CON RELACIÓN DE LA INCLUSIÓN DE LAS REUNIONES FRENTE A LA PROBLEMATICA IDENTIFICADA SECTOR CERAMICAS SE DEBE ACLARAR QUE ESTAS REUNIONES SON CONVOCADAS DIRECTAMENTE POR LA SDM-DTI POR LO CUAL LA CONVOCATORIA SE ESTARA HACIENDO DE ACUERDO A LA MISMA. DURANTE LA INTERVENCIÓN DE LA CALLE 46 SUR POR PARTE DE DTI SE TENDRÁ EN CUENTA LAS CONVOCATORIAS AL COLEGIO LICEO CAMPO DAVID</t>
  </si>
  <si>
    <t>RADICADO 690632018 17 - 03- 2018</t>
  </si>
  <si>
    <t>PROGRAMAR RECORRIDOS DE VERIFICACIÒN IMPLEMENTAR SEÑALIZACIÒN SR 28 Y REDUCTORES DE VELOCIDAD EN LA DG 47SUR · 53A 79, REMITIR LA INFORMACIÒN A CONTROL Y VIGILANCIA PROBLEMÁTICA RUTAS ILEGALES, ISLA DEL SOL Y PROGRAMAR JORNADA INFORMATIVA</t>
  </si>
  <si>
    <t xml:space="preserve">PROGRAMAR RECORRIDOS DE VERIFICACIÒN Y DIRECCIONAR LOS OPERATIVOS DE CONTROL POR LA HERRAMIENTA SDQS </t>
  </si>
  <si>
    <t xml:space="preserve">SE REALIZO RECORRIDO DE VERIFICACIÒN Y TAMBIEN SE REMITIO LA SOLICITUD DE LOS OPERATIVOS POR LA SDQS  </t>
  </si>
  <si>
    <t>VER ACTA DE 06-03-2018 Y RADICADO 796292018</t>
  </si>
  <si>
    <t>PROGRAMAR JORNADA INFORMATIVA EN KR 9 # 52 - 59 SUR REMITIR SOLICITUD DE OPERATIVOS POR LA HERRAMIENTA SDQS EN LA KR 13F # 51 - 72 SUR ZONA MUEBLES</t>
  </si>
  <si>
    <t>POR PARTE DEL CLM 06 SE PROGRAMARÁ JORNADA INFORMATIVA EN EL SECTOR Y SE ENVIARÁ POR LA HERRAMIENTA SDQS LA SOLICITUD DE OPERATIVOS DE CONTROL</t>
  </si>
  <si>
    <t>RADICADO 694502018</t>
  </si>
  <si>
    <t>REALIZAR JORNADA INFORMATIVA EL DÍA 08 DE MARZO DE 2018 03:30PM - JORNADA INFORMATIVA EL DÍA 13 DE MARZO DE 2018 A LAS 09:00AM Y 10:15AM.</t>
  </si>
  <si>
    <t xml:space="preserve">SE HACE JORNADA INFORMATIVA EL 08 DE MARZO DE 2018 Y SE PROGRAMA JORNADA PARA EL DÍA 13 DE MARZO. SE REALIZA JORNADA INFORMATIVA EL DÍA 13 DE MARZO </t>
  </si>
  <si>
    <t>ACTA 08 DE MARZO DE 2018 Y 13 DE MARZO DE 2018</t>
  </si>
  <si>
    <t xml:space="preserve"> PROGRAMAR RECORRIDO DE VERIFICACIÓN EN DG 51 SUR DESDE LA KR 53A HASTA KR 54 - IMPLEMENTAR SEÑALIZACIÓN REDUCTORES DE VELOCIDAD</t>
  </si>
  <si>
    <t>SE REALIZO RECORRIDO DE VERIFICACIÓN EL DÍA 16 DE MARZO DE 2018</t>
  </si>
  <si>
    <t xml:space="preserve">PROGRAMAR RECORRIDO DE VERIFICACIÓN EN KR 11A CON CL 52  ESQUINA COLEGIO RUFINO JOSÉ CUERVO "SEMAFORO", REMITIR A TRANSMILENIO PARA MEJORAR LA FRECUENCIA DE LA RUTA SITP 674 </t>
  </si>
  <si>
    <t>EL DÌA 20 DE MARZO DE 2018SE REDIRECCIONA A TRAVES DE LA SDQS SOLICITUD DE FRECUENCIA DE RUTA SE REALIZA RECORRIDO DE VERIFICACIÓN CON ING DE APOYO REVISAR ACTA 16 DE MARZO DE 2018</t>
  </si>
  <si>
    <t>RADICADO 694532018</t>
  </si>
  <si>
    <t xml:space="preserve"> PROGRAMAR REUNIÓN CON INGENIERO DE SEGURIDAD VIAL PARA SOLICITAR INFORMACIÓN CON RELACIÓN AL TEMA DE ACCIDENTALIDAD - REUNIÓN CON BOMBEROS PARA CONSOLIDAR INFORMACIÓN FRENTE A LOS ESCENARIOS PUNTOS CRITICOS - ENTREGA A IDIGER DOCUMENTO CON LAS CORRECCIONES PERTINENTES DEL 19 AL 23 DE MARZO DE 2018</t>
  </si>
  <si>
    <t>SE REALIZA REUNIONES INTERINSTITUCIONALES CON EL FIN DE DAR RESPUESTA A LOS ESCENARIOS DE LOS PUNTOS CRITICOS DE LA LOCALIDAD DE TUNJUELITO POR IDIGER Y EL CLGR-CC LOS DÍAS 15, 22, Y 23 DE MARZO DE 2018</t>
  </si>
  <si>
    <t xml:space="preserve"> PROGRAMAR JORNADA INFORMATIVA DE PARQUEO IRREGULAR KR 33 SUR CON CL 53A Y CL 53B - DIRECCIONAR POR LA SDQS OPERATIVOS NOCTURNOS EN EL SECTOR - CONSULTAR MEDIDA IMPLEMENTADA EN LA AV GAITAN CORTES CON CL 56 A DSCT</t>
  </si>
  <si>
    <t>PROGRAMAR JORNADA INFORMATIVA DE PARQUEO IRREGULAR KR 33 SUR CON CL 53A Y CL 53B - DIRECCIONAR POR LA SDQS OPERATIVOS NOCTURNOS EN EL SECTOR - CONSULTAR MEDIDA IMPLEMENTADA EN LA AV GAITAN CORTES CON CL 56 A DSCT</t>
  </si>
  <si>
    <t xml:space="preserve"> DESDE EL CLM 06 APOYAR EL PRIMER CLOPS DE INFANCIA Y ADOLESCENCIA. APOYAR EN LA INSCRIPCIÒN DE LOS PARTICIPANTES AL ESPACIO</t>
  </si>
  <si>
    <t>DESDE EL CLM 06 APOYAR EL PRIMER CLOPS DE INFANCIA Y ADOLESCENCIA. APOYAR EN LA INSCRIPCIÒN DE LOS PARTICIPANTES AL ESPACIO</t>
  </si>
  <si>
    <t>ENVIAR DOCUMENTOS CON METAS DEL CLM - ING FELIX DISEÑO IMPLEMENTACIÒN SAMORÈ (CUATRO SEMANAS) - dcu SE COMPROMETE A FACILITAR INFORMACIÒN SOBRE IMPLEMENTACIONES EN LA LOCALIDAD DE MANERA MENSUAL- PROXIMA REUNIÒN SOMISIÒN-PADRINO EN 45 DÌAS</t>
  </si>
  <si>
    <t>CLM - ING FELIX - DCU</t>
  </si>
  <si>
    <t>SE HIZO ENVIO DE INFORMACIÓN SOLICITADA EL DÍA 20 DE MARZO DE 2018, EL DÍA 27 DE MARZO DE 2018 SE ARTICULO CON EL ALCALDE LOCAL E ING FELIX PARA IMPLEMENTAR LAS MEDIDAS DE PACIFICACIÓN EN EL SECTOR SAMORÉ  PARA REDUCIR LA VELOCIDAD EN LA CL 48C SUR</t>
  </si>
  <si>
    <t>VER ACTA 27 DE MARZO DE 2018 Y CORREO INSTITUCIONAL CLTUNJUELITO EL DÍA 20 DE MARZO, ENVIADO A PADRINO Y A COORDINADORA MARISOL</t>
  </si>
  <si>
    <t>PROGRAMAR JORNADAS DE SENSIBILIZACIÒN POR IEP COLEGIO DISTRITAL VENECIA DG 51 CON KR 55 SUR</t>
  </si>
  <si>
    <t>DIRECCIONAR POR LA HERRAMIENTA SDQS LA SOLICITUD A TRANSMILENIO DE IMPLEMENTAR Y DAR FUNCIONAMIENTO A LOS PARADEROS DE LAS INTERSECCIONES DG 52B SUR NO 61C SUR - NUEVO MUZU CON LAS RESPECTIVAS RUTAS DEL SITP 10 DE ABRIL DE 2018</t>
  </si>
  <si>
    <t>EL DÍA 02 - 04- 2018 SE REALIZA RADICACIÓN POR HERRAMIENTA SDQS</t>
  </si>
  <si>
    <t>#796732018</t>
  </si>
  <si>
    <t>CENTRO COMERCIAL CIUDAD TUNAL REALIZAR REUNIÒN PREVIA A LA IMPLEMENTACIÒN PRUEBA PILOTO CON LOS AVANCES A LOS COMPROMISOS ESTABLECIDOS  03 DE ABRIL DE 2018</t>
  </si>
  <si>
    <t xml:space="preserve"> REALIZAR PARRAFO SOBRE LA GESTIÒN DEL CLM06 PARA INCLUIR EN EL DOCUMENTO - ACTUALIZAR INFORMACIÒN DE CONTACTO EN EL DOCUMENTO.</t>
  </si>
  <si>
    <t>REALIZAR OFICIO PARA SER ENVIADO A LA DIRECCION DE SEGURIDAD VIAL Y COMPORTAMIENTO DE TRANSITO MOSTRANDO RESULTADOS 30 DE MARZO</t>
  </si>
  <si>
    <t>REALIZAR SEGUIMIENTO A LAS SOLICITUDES SECTOR TUNJUELITO VENECIA SAN VICENTE FATIMA ISLA DEL SOL CON RELACIÒN A SEÑALIZACIÒN, FRECUENCIA DE RUTAS SITP Y PRIORIZACIÒN ARREGLO VIAS. OPERATIVOS DE CONTROL SDQS Y APOYO DEL GRUPO GUIA EN EL COLEGIO ISLA DEL SOL. 11 DE ABRIL DE 2018</t>
  </si>
  <si>
    <t>OFICIAR A DCV PARA QUE EVALUEN LA VIABILIDAD TECNICA DE IMPLEMENTAR O REALIZAR MANTENIMIENTO A LA SEÑALIZACIÓN INDICADA.</t>
  </si>
  <si>
    <t>SOLICITAR A DSVCT EVALUAR INTERSECCION PARA POSIBLES SOLUCIONES.</t>
  </si>
  <si>
    <t>OFICIAR A DSV PARA QEU COMPLETE EL DISEÑO CON LA INCLUSIÓN DE REDUCTORES DE VELOCIDAD</t>
  </si>
  <si>
    <t>PROGRAMAR OPERATIVOS DE CONTROL POR LA SDQS EN HORAS PICO AL FRENTE DEL COLEGIO ISLA DEL SOL - SEGUIMIENTO POR PARTE DE ING DE APOYO A LAS SOLICITUD DEL SEMAFORO PEATONAL Y GESTIONAR QUE EL GRUPO GUIA ACOMPAÑE ESTUDIANTES EN HORAS PICO - PROGRAMAR TALLERES DE SENBILIZACIÒN DE ESTUDIANTES 11 DE ABRIL DE 2018</t>
  </si>
  <si>
    <t>OFICIAR AL DTI PARA QUE SE EVALUEN LAS MEDIDAS TECNICAS DE IMPLEMENTACIÓN SR28</t>
  </si>
  <si>
    <t>OFICIAR A DSV PARA QE REALICEN MANTENIMIENTO A LA ZONA ESCOLAR EXISTENTE</t>
  </si>
  <si>
    <t xml:space="preserve">OFICIAR A DSV PARA QUE REALICE MANTENIMIENTO A LOS REDUCTORES EXISTENTES SOBRE LA CL 67B SUR </t>
  </si>
  <si>
    <t>CONSULTAR AL INTERIOR DE LA SDM PARA SABER SI HAY PROCESOS EN EL PUNTO, E INFORMAR SOBRE EL MISMO AL COLEGIO.</t>
  </si>
  <si>
    <t>RECORRIDO DE VERIFICACIÓN CON ENTIDADES SECTOR SAN BENITO Y AVANCES DE SOLICITUDES REALIZADAS EN LA REUNIÓN FECHA LIMITE 12 DE ABRIL DE 2018</t>
  </si>
  <si>
    <t>ENVIAR A LA ALCALDIA LA TERRITORALIZACIÓN PARA EL MES DE MAYO - PROXIMO CONSEJO SOCIALIZAR PROYECTO TRANSMICABLE - ASISTIR Y PARTICIPAR DE ESPACIO DIALOGOS CIUDADANOS 09:00AM CASA DE LA CULTURA</t>
  </si>
  <si>
    <t>• REMITIR OFICIO A POLICÍA DE TRANSITO PARA INFORME DE GESTIÓN DE OPERATIVOS Y COORDINAR PILOTO DE REGULACIÓN DE VELOCIDAD.
• REMITIR OFICIO AL DIRECTOR DEL INPEC Y COMANDANTE DE ARTILLERIA PARA PLAN DE CONTINGENCIA DE INGRESO Y SALIDA DE LAS INSTITUCIONES.
• GESTIONAR REUNIÓN CON EL IDU PARA CONOCER CRONOGRAMA DE TRABAJO DE TRONCAL CARACAS Y PREDIOS A ADQUIRIR.
• GESTIONAR EL OPERATIVO PEDAGÓGICO CON VENDEDORES AMBULANTES.
• REVISAR COMPROMISOS ACTA ANTERIOR.</t>
  </si>
  <si>
    <t>ING HAYDEE MATIZ</t>
  </si>
  <si>
    <t>• REALIZAR JORNADA INFORMATIVA EL DÌA 22 DE MARZO 03:30PM
• REALIZAR JORNADA INFORMATIVA EL DÌA 22 DE MARZO 05:00PM</t>
  </si>
  <si>
    <t>SE REALIZÓ JORNADA INFORMATIVA EL DÍA 22 DE MARZO DE 2018 EN LAS DOS JORNADAS VER ACTAS 22 - 03 - 2018</t>
  </si>
  <si>
    <t>ACTAS 22 - 03 - 2018</t>
  </si>
  <si>
    <t xml:space="preserve">  ENVIAR MATRIZ DILIGENCIADO DEL CLD CON RESPECTO A LAS ACCIONES A REALIZAR EN EL TERRITORIO CON RESPECTO AL POA 03 DE ABRIL DE 2018</t>
  </si>
  <si>
    <t>REALIZAR VISITA PARA PROGRAMAR JORNADA INFORMATIVA EN MES DE ABRIL.</t>
  </si>
  <si>
    <t>SE REALIZO VISITA Y SE CONCRETÓ JORNADA INFORMATIVA PARA EL MES DE ABRIL</t>
  </si>
  <si>
    <t>ACTA 27 - 03 - 2018</t>
  </si>
  <si>
    <t xml:space="preserve">ENVIAR CORREO ELECTRONICO PARA PROGRAMAR JORNADA INFORMATIVA coordinacionvenecia@medised.edu.co </t>
  </si>
  <si>
    <t xml:space="preserve">REALIZAR JORNADA INFORMATIVA EL DÍA 27-03-2018 A LAS 10AM </t>
  </si>
  <si>
    <t>SE REALIZO JORNADA INFORMATIVA EL DÍA 27 DE MARZO A LAS 10 AM Y ADICIONALMENTE A LAS 11 AM</t>
  </si>
  <si>
    <t>VER ACTAS 27 - 03 -2018</t>
  </si>
  <si>
    <t>REALIZAR JORNADA DE RESOCIALIZACIÓN</t>
  </si>
  <si>
    <t>REALIZAR JORNADA INFORMADA INFORMATIVA EL DÍA 03 DE ABRIL DE 2018</t>
  </si>
  <si>
    <t>EVALUAR EL CAMBIO DE SENTIDO VIAL - SE PROGRAMA REUNIÓN CON CONTRATISTA E ING DE INFRAESTRUCTURA ALCALDIA LOCAL</t>
  </si>
  <si>
    <t>SE RECOGIERON ACTAS DILIGENCIADAS POR LA COMUNIDAD DEL BARRIO LOS CEREZOS 1</t>
  </si>
  <si>
    <t>ACTA, REGISTRO DE ASISTENCIA.</t>
  </si>
  <si>
    <t>LA JORNADA INFORMATIVA SE LLEVÓ ACABO EL DIA 7 DE MARZO SE ASISITIÓ A REUNIÓN  INTERISTITUCIONAL CON IDU DONDE SE TRATARON LAS TNSIONES DEL BARRIO JOSE ANTONIO GALÁN EL DIA 28/02/2017</t>
  </si>
  <si>
    <t>ACTA, REGISTRO FOTOGRFICO Y REGSTRO DE ASISTENCIA</t>
  </si>
  <si>
    <t>REALIZAR JORNADAS INFORMATIVAS POR IEP EN VILLA DEL RIO CALLE 57B SUR ENTRE KR 63 Y 66, EN LA KR 83B # 62-35 SUR BOSA LA PAZ, EN LA KR 87 C CON CALLE 78 SUR EL TRIUNFO Y, REALIZAR RECORRIDOS DE VERIFICACION PARA LA IMLEMENTACION DE SEÑALIZACION VERTICAL EN LAS MISMAS DIRECCIONES.</t>
  </si>
  <si>
    <t>AL MOMENTO SE HAN REALIZADO LAS JORNADAS DEL BARRIO LA PAZ EL DIA 8 DE MARZO Y VILLA DEL RIO EL DIA 9 DE MARZO</t>
  </si>
  <si>
    <t>REALIZAR JORNADA INFORMATIVAS EN LA CALLE 69 SUR ENTRE KRAS. 88C Y 89 BIS A LA LIBERTAD, REALIZAR RECORRIDO DE VERIFICACIÓN POR IEP, CONSULTAR FECHA DE INTERVENCION DE LA VIA CON ALCALDIA LOCAL.</t>
  </si>
  <si>
    <t>SE REALIZÓ JORNADA INFORMATIVA DANDO A CONOCER EL CNT Y SUS ARTICUOS DE PROHIBIDO PARQUEAR</t>
  </si>
  <si>
    <t>REALIZAR JORNADA INFORMATIVAS EN LA CALLE 69 SUR - KRA. 88J CIUDADELA LA LIBERTAD ,REALIZAR RECORRIDO TECNICO PARA VER VIALBILIDAD DE SOLICITAR SEÑALIZACION VERTICAL Y HORIZONTAL FRENTE AL COLEGIO FRANCISCO SOCARRAS O VERIFICAR LA SOLICITUD</t>
  </si>
  <si>
    <t>RECORRIDO DE VERIFICACION  O IDENTIFICACIÓN DE INCIDENTES EN LA CALLE 58 DE LA 80 A 82 BUSES BLANCOS- FRENTE AL PARQUE CALLE 59 J - KR 80 CLARELANDIA Y REUNION DE PARTICIPACION EMPRESA DE BUSES BLANCOS.</t>
  </si>
  <si>
    <t>SE REALIZA IDENTIFICACIÓN DE AFECTACIÓN EL DIA 6 DE MARZO Y REUNIÓN DE PARTICIPACIÓN  EL DIA 7 DE MARZO  CON LA EMPRESA BUSES BLANCOS EL DIA 7 DE MARZO DE 2018.</t>
  </si>
  <si>
    <t>SOLICITUD CITA CON INFRAESTRUCTURA PARA REUNION</t>
  </si>
  <si>
    <t>LA CITA SE SOLICITO DIRECTAMENTE EN LA OFICINA DE INFRAESTRUCTURA CON EL ING CAMILO DURAN QUIEN DA A CONOCER DE FORMA VERBAL QUE SE VA REALIZAR EL DIA 13 DE MARZO A LAS 2:00 P.M EN EL DESPACHO DE ALCALDIA LOCAL.</t>
  </si>
  <si>
    <t>SOLICITAR OPERATIVOS DE CONTROL  POR SDQS EN LA CL 51B SUR ENTRE KR 86A Y 87 BETANIA</t>
  </si>
  <si>
    <t>SE SOLICITA OPERATIVOS DE CONTROL EL DIA 20/03/2018 # RADICADO SDQS 706072018</t>
  </si>
  <si>
    <t>REALIZAR JORNADA INFORMATIVA POR IEP Y SOLICTAR OPERATIVOS DE CONTROL EN LA CL 65 SUR KR 78H BOSA CENTRO</t>
  </si>
  <si>
    <t>DANDO CUMPLIMIENTO A SOLICITUD DE LA COMUNIDAD SE REALIZA INMEDIATAMENTE JORNADA INFORMATIVA FRENTE AL CENTRO COMERCIAL GRAN PLAZA EL DIA 8 DE MARZO DE 2018</t>
  </si>
  <si>
    <t>REALIZAR RECORRIDO DE VERIFICACION PARA KR 80J A LA KR 81 CON CL 76 LAURELES PENDIENTE CONSULTAR SEÑALIZACION</t>
  </si>
  <si>
    <t>REALIZAR RECORRIDO DE VERIFICACION PARA KR 80J A LA KR 81 CON CL 76 LAURELES</t>
  </si>
  <si>
    <t>DSVCT</t>
  </si>
  <si>
    <t>DANDO CUMPLIMIENTO A SOLICITUD DE LA COMUNIDAD SE REALIZA RECORRIDO CON DCVCT PARA DAR CONTINUIDAD A REQUERIMIENTO.</t>
  </si>
  <si>
    <t>SOLICITAR OBRA DE TEATRO PARA EL COLEGIO ERNESTO CARDENAL KR 80P NO. 75 - 22 BARIO LAURELES III</t>
  </si>
  <si>
    <t>ATENDER SOLICITUD DE LA COMUNIDAD EDUCATIVA</t>
  </si>
  <si>
    <t>SE REALIZO SOLICITUD DE OBRA DE TEATRO EL DIA 14/03/2018 POR MEDIO DE CORREO ELCTRONICO A Cristina Yepez Rios  cyepez@movilidadbogota.gov.co</t>
  </si>
  <si>
    <t>CORREO ENVIADO EL 14/03/2018 A LAS 10:09 AM</t>
  </si>
  <si>
    <t>REALIZAR RECORRIDO TECNICO CON ING DE APOYO PARA VERIFICAR VIABILIDAD DE SEÑALIZACIÓN EN LA CALLE 55 ENTRE 97 Y 95A CAMINOS DEL PORVENIR 7 . ASI MISMO OPERATIVOS EN LA SDQS.</t>
  </si>
  <si>
    <t>SE SOLICITO OPERATIVO DE CONTROL EL DIA 20/03/2018 YRECORRIDO TECNICO BAJO RADICADO ORACLE No. 180328-00034 del dia 28 de marzo de 2018</t>
  </si>
  <si>
    <t xml:space="preserve">SDQS # 706202018 Y RADICADO ORACLE No. 180328-00034  </t>
  </si>
  <si>
    <t>AVERIGUAR CON ACUEDUCTO EN CUANTO TIEMPO SE TERMINAN OBRAS ENTRE LAS KR 80  Y 80I CON CALLE 71 SUR HASTA LA 71C SUR BOSA NARANJOS Y SOLICITAR SEÑALIZACIÓN PARA LAS VIAS INTERVENIDAS</t>
  </si>
  <si>
    <t>AVERIGUAR CON ACUEDUCTO EN CUANTO TIEMPO SE TERMINAN OBRAS ENTRE LAS KR 80  Y 80I CON CALLE 71 SUR HASTA LA 71C SUR Y SOLICITAR SEÑALIZACIÓN PARA LAS VIAS INTERVENIDAS</t>
  </si>
  <si>
    <t>SOLICITAR SEÑALIZACIÓN REDUCTORES DE VELOCIDAD EN LA CALLE 55 CON KR 65 SUR ZONA ESCOLAR Y MANTENIMIENTO DE SEÑAL EN LA CALLE 55B CON 66 SUR VILLA DEL RIO</t>
  </si>
  <si>
    <t>SOLICITAR SEÑALIZACIÓN REDUCTORES DE VELOCIDAD EN LA CALLE 55 CON KR 65 SUR ZONA ESCOLAR Y MANTENIMIENTO DE SEÑAL EN LA CALLE 55B CON 66 SUR</t>
  </si>
  <si>
    <t>SE REALIZA RECORRIDO TECNICO BAJO RADICADO ORACLE No. 180328-00031 del dia 28 de marzo de 2018</t>
  </si>
  <si>
    <t xml:space="preserve">RADICADO ORACLE No. 180328-000341 </t>
  </si>
  <si>
    <t>LLEVAR A COBO JORNADA INFORMATIVA EN LA CVALLE 57B ENTRE KRA 70 A LA 72 SUR Y SOLICITAR OPERATIVOS POR SDQS</t>
  </si>
  <si>
    <t>REALIZAR VISITA TECNICA PARA LA VIABILIDAD EN LA KR77K CON CALLE 72B Y 73 SUR EL PALMAR</t>
  </si>
  <si>
    <t>SE REALIZA RECORRIDO TECNICO BAJO RADICADO ORACLE No. 180328-00023 del dia 28 de marzo de 2018</t>
  </si>
  <si>
    <t xml:space="preserve">RADICADO ORACLE No. 180328-000323 </t>
  </si>
  <si>
    <t>REALIZAR VISITA TECNICA CON EL INGENIERO PARA REVISAR PROBLEMÁTICA SOBRE AFECTACIÓN DE INFRAESTRUCTURA DE CASAS UBICADAS FRENTE A LOS REDUCTORES DE VELOCIDAD EN LA KR 78A BIS CON CALLE 73 B SUR LLANO ORIENTAL</t>
  </si>
  <si>
    <t>SE REALIZA RECORRIDO TECNICO BAJO RADICADO ORACLE No. 180328-00025 del dia 28 de marzo de 2018</t>
  </si>
  <si>
    <t xml:space="preserve">RADICADO ORACLE No. 180328-000025 </t>
  </si>
  <si>
    <t>REALIZAR VISITA TECICA PARA REVISAR MANTENIMIENTO DE REDUCTORES DE VELOCIDAD EN LA KRA 78C- CALLE 73B CARBONEL</t>
  </si>
  <si>
    <t>REALIZAR VISITA TECNICA PARA REVISAR VIABILIDAD DE LA INSTALACIÓN DE REDUCTORES DE VELOCIDAD EN LA CRA 88GH-CALLE 70 SUR SAN ANTONIO</t>
  </si>
  <si>
    <t>SE REALIZA RECORRIDO TECNICO BAJO RADICADO ORACLE No. 180328-00027 del dia 28 de marzo de 2018</t>
  </si>
  <si>
    <t xml:space="preserve">RADICADO ORACLE No. 180328-000027 </t>
  </si>
  <si>
    <t>GESTIONAR SOLICITUD PARA MANTENIMIENTO O REEMPLAZO DE REDUCTORES DE VELOCIDAD EN LA CALLE 61 SUR CON KR 96 ATALAYAS II</t>
  </si>
  <si>
    <t>VERIVIFAR  SEÑALIZACIÓN ESCOLAR PARA EL COLEGIO JOSE ORTEGA Y GASET CL 64 SUR No. 81-18</t>
  </si>
  <si>
    <t>GESTIONAR SOLICITUD SEÑALIZACION REDUCTORES DE VELOCIDAD  KR 91 A KRA 92 CON CL 64 SUR   -  GESTIONAR SOLICITUD DE VIABILIDAD PAR VIAL CRA 89 BIS Y 90 CON CL 62A PARA QUE QUEDE EN UN SOLO SENTIDO VIAL</t>
  </si>
  <si>
    <t>GESTIONAR SOLICITUD SEÑALIZACION REDUCTORES DE VELOCIDAD  KR 91 A KRA 92 CON CL 64 SUR   -  GESTIONAR SOLICITUD DE VIABILIDAD PAR VIAL CRA 89 BIS Y 90 CON CL 62A PARA QUE QUEDE EN UN SOLO SENTIDO VIAL-LAS MARGARITAS</t>
  </si>
  <si>
    <t>1. GESTIONAR SOLICITUD DE SEÑALIZACION EN LA CALLE 73 CON CRA 81 SUR.         2. GESTIONAR SOLICITUD SEÑALIZACION COLEGIO CAFAM LA ESPERANZA CLL 77A 86 40 SUR  (AMBOS CASOS REDUCTORES VELOCIDAD)   BOSA LAURELES</t>
  </si>
  <si>
    <t>GESTIONAR SOLICITUD DE SEÑALIZACION PARA ZONA ESCOLAR KR 77M CL 72B SUR (REDUCTORES DE VELOCIDAD)BARRIO EL PALMAR</t>
  </si>
  <si>
    <t xml:space="preserve">PRESENTAR PARA EL PROXIMO CGL LAS METAS COMO SECTOR </t>
  </si>
  <si>
    <t>GESTIONAR SOLICITUD DE SEÑALIZACION PARA ZONA ESCOLAR KR 77J CON CL 69B BARRIO SAN PABLO II</t>
  </si>
  <si>
    <t>OFICIAR A DCV PARA QUE EVALUEN LA VIABILIDAD DE IMPLEMENTAR MANTENIMIENTO A LA SEÑALIZACIÓN EXISTENTE  EN LA KR 77K ENTRE CL 72B SUR Y CL 73 C SUR</t>
  </si>
  <si>
    <t xml:space="preserve">OFICIAR A DCV PARA QUE EVALUEN LA VIABILIDAD DE IMPLEMENTAR MANTENIMIENTO A LA SEÑALIZACIÓN EXISTENTE </t>
  </si>
  <si>
    <t>SOLICITAR A DCV PARA QUE EVALUEN LA VIABILIDAD DE IMPLEMENTAR O REALIZAR MANTENIMIENTOS A LOS DISPOSITIVOS EXISTENTES.EN LA KR 78C CON CL 73B SUR</t>
  </si>
  <si>
    <t>OFICIAR A DCV PARA QUE EVALUEN LA VIABILIDAD DE IMPLEMENTAR SEÑALIZACIÓN (PORTÁTILES SOBRE LA INTERSECCIÓN) EN L KR 88H CON CL 70 SUR</t>
  </si>
  <si>
    <t>OFICIAR A DCV PARA QUE EVALUEN LA VIABILIDAD DE IMPLEMENTAR SEÑALIZACIÓN (PORTÁTILES SOBRE LA INTERSECCIÓN)</t>
  </si>
  <si>
    <t>OFICIAR A DCV Y DTI PARA EVALUAR LA VIABILIDAD DE IMPLEMNTAR REDUTORES DE VELOCIDAD Y SR -28 EN LA CALLE 55 SUR ENTRE KR 95A Y 97</t>
  </si>
  <si>
    <t xml:space="preserve">RECORRIDO TECNICO REDUCTORES DE VELOCIDAD EN LA DG 47A BIS SUR No 81 J 33 VEGAS DE SANTANA </t>
  </si>
  <si>
    <t>SE REALIZO VISITA TECNICA Y POR PARTE DEL INGENIERO LOCAL SE DA CONCEPTO DE QUE NO  ES VIABLE CON NUMERO DE INCIDENTEI 180228000005</t>
  </si>
  <si>
    <t xml:space="preserve"> HERRAMIENTA ORACLE Y ACTA</t>
  </si>
  <si>
    <t>EN DESARROLLO DEL RECORRIDO SE OBSERVA QUE EN EL PUNTO NDE REFERENCIA EL INGENIERO ALEJANDRO GONZALEZ DE DSVCT QUE HAY UN INCIDENTE EN PROCESO EN LA KR 78X CL 51 A SUR</t>
  </si>
  <si>
    <t>SE SUBE A HERRAMIENTA ORACLE CON NUMERO DE INCIDENTE 180228000139</t>
  </si>
  <si>
    <t xml:space="preserve"> HERRAMIENTA ORACLE </t>
  </si>
  <si>
    <t>SE SUBE A HERRAMIENTA ORACLE CON NUMERO DE INCIDENTE 180301000132</t>
  </si>
  <si>
    <t>RADICAR POR SDQS</t>
  </si>
  <si>
    <t xml:space="preserve">SE REALIZO RADICADO POR SDQS PARA OPERATIVO CON NUMERO 623302018 </t>
  </si>
  <si>
    <t>SE REALIZO RADICADO POR SDQS PARA OPERATIVO CON NUMERO 704872018</t>
  </si>
  <si>
    <t xml:space="preserve">SE REALIZO RADICADO POR SDQS PARA OPERATIVO CON NUMERO 623592018 </t>
  </si>
  <si>
    <t xml:space="preserve">SE REALIZO RADICADO POR SDQS PARA OPERATIVO CON NUMERO 624002018 </t>
  </si>
  <si>
    <t>SE ELEVA SOLICITUD A DCV CON NUMERO DE INCIDENTE 180319000004</t>
  </si>
  <si>
    <t>SE REALIZO RADICADO POR SDQS PARA OPERATIVO CON NUMERO 623722018</t>
  </si>
  <si>
    <t>GESTORA ELIZABETH</t>
  </si>
  <si>
    <t>SE RECIBE CORREO POR PARTE DE LA DCV  A CARGO DE LA GERENTE DE AREA DIANA LORENA URREGO  DONDE SE CONSIGNA LA INFORMACION SOLICITADA SOBRE DISEÑOS Y SEÑALIZACION EL DIA 13 DE MARZO DEL 2018</t>
  </si>
  <si>
    <t xml:space="preserve">SE REALIZO JORNADA I.E.P CON 21 CIUDADANOS INFORMADOS A TRAVES DE VOLANTES </t>
  </si>
  <si>
    <t xml:space="preserve">SE REALIZO RADICADO POR SDQS PARA OPERATIVO CON NUMERO 623832018 </t>
  </si>
  <si>
    <t>TALLERES PEDAGOGICOS EN TEMAS DE SEGURIDAD VIAL CON TALLER DE PADRES DE FAMILIA EN TEMAS DE SEGURIDAD VIAL</t>
  </si>
  <si>
    <t>SE REALIZA TALLER DE SEGURIDAD VIAL A LOS PADRES DE FAMILIA EL DIA 10 DE MARZO DEL 2018 CON 65 PERSONAS</t>
  </si>
  <si>
    <t>SOLICITUD DE CAMBIO DE SENTIDO VIAL EN KR 69C #CLL 21</t>
  </si>
  <si>
    <t>SE REALIZA RECORRIDO TECNICO EL DIA  09-03-18 Y SE CIERRA CON INCIDENTE No180320000003</t>
  </si>
  <si>
    <t>SOLICITUD DE SR-28 EN LA KR 79C CON CL 38C</t>
  </si>
  <si>
    <t>SE REALIZA RECORRIDO TECNICO EL DIA 3 DE ABRIL DEL 2018</t>
  </si>
  <si>
    <t>RADICAR SOLICITUD DE OPERATIVO DE CONTROL POR SDQS</t>
  </si>
  <si>
    <t>RADICAR POR SDQS LA SOLICITUD</t>
  </si>
  <si>
    <t>SE ENVIARA SOLICITUD A DCV</t>
  </si>
  <si>
    <t>ELEVAR SOLICITUD A LA CL 42F SUR ENTRE KR 88A Y KR 88F</t>
  </si>
  <si>
    <t>SE REALIZA RECORRIDO TECNICO EL DIA  09-03-18 Y SE CIERRA CON INCIDENTE No180301-000132</t>
  </si>
  <si>
    <t>ENVIAR SOLICITUD A DCV</t>
  </si>
  <si>
    <t>ELEVAR SOLICITUD A DCV EN LA KR 88D BIS X CL 42 F SUR</t>
  </si>
  <si>
    <t>SE CIERRA CON ENVIO A DCV INCIDENTE No 180320000001</t>
  </si>
  <si>
    <t>ELEVAR LA SOLICITUD A DCV</t>
  </si>
  <si>
    <t>ELEVAR SOLICITUD A DCV EN LA KR 90 X CL 42SUR</t>
  </si>
  <si>
    <t>SE CIERRA CON INCIDENTE No 180320000007</t>
  </si>
  <si>
    <t>ENVIAR INFORMACIÓN DE LA SEÑALIZACIÓN SOLICITADA</t>
  </si>
  <si>
    <t>ENVIAR INFORMACIÓN DE LA SEÑALIZACIÓN SOLICITADA  J..A.C TAIRONA</t>
  </si>
  <si>
    <t xml:space="preserve">SE ENVIA CORREO ELECTRONICO A LA PRESIDENTE DE LA JAC EL DIA 2 DE ABRIL </t>
  </si>
  <si>
    <t>ENVIAR INFORMACIÓN DE LA SEÑALIZACIÓN SOLICITADA PATIO BONITO 2 SECTOR</t>
  </si>
  <si>
    <t>REALIZAR JORNADA INFORMATIVA COLEGIO SANTA LUISA</t>
  </si>
  <si>
    <t>SE REALIZA JORNADA I.E.P CON 16 CIUDADANOS INFORMADOS SOBRE MAL PARQUEO AL INGRESO DEL COLEGIO SANTA LUISA</t>
  </si>
  <si>
    <t>SE ENVIARA SOLICITUD A LA DCV</t>
  </si>
  <si>
    <t>ELEVAR SOLICITUD A DCV PARA REDUCTORES DE VELOCIDAD EN LA KR 88B Y KR 89 X CL 2A</t>
  </si>
  <si>
    <t>SE CIERRA CON INCIDENTE No 180319000004</t>
  </si>
  <si>
    <t>RECORRIDO TECNICO PARA TEMA DE SEÑALIZACION</t>
  </si>
  <si>
    <t>REALIZAR RECORRIDO TECNICO EN LA KR 80 I #54-18 SUR</t>
  </si>
  <si>
    <t xml:space="preserve">SE REALIZO RECORRIDO TECNICO </t>
  </si>
  <si>
    <t>SE ENVIARA  SOLICITUD A SEGURIDAD VIAL</t>
  </si>
  <si>
    <t>ELEVAR A DIRECCION DE SEGURIDAD VIAL POSIBLE CAMBIO DE SENTIDO VIAL  EN LA KR 88 X CL 6A</t>
  </si>
  <si>
    <t>SE CIERRA CON INCIDENTE No 180320000003</t>
  </si>
  <si>
    <t>SOLICITUD DE REDUCTORES DE VELOCIDAD EN KR 69D CON CL 19 SUR</t>
  </si>
  <si>
    <t>REALIZAR RECORRIDO TECNICO</t>
  </si>
  <si>
    <t>SE REALIZA RECORIDO TECNICO EL DIA 9 DE MARZO</t>
  </si>
  <si>
    <t>SOLICITUD DE SEÑALIZACION SR-28 A DTI</t>
  </si>
  <si>
    <t xml:space="preserve">ELEVAR SOLICITUD A DTI  EN LA CL 21 SUR X KR 69C </t>
  </si>
  <si>
    <t>SE REALIZARA SOLICITUD DE REDUCTORES DE VELOCIDAD A DCV</t>
  </si>
  <si>
    <t>ELEVAR SOLICITUD A DCV EN LA KR 69 D X CL 19 SUR</t>
  </si>
  <si>
    <t>SE CIERRA CON INCIDENTE No 180320000000</t>
  </si>
  <si>
    <t>SE REALIZARA MEMORANDO A DSVCT</t>
  </si>
  <si>
    <t xml:space="preserve">ELEVAR SOLICITUD DE SEÑALIZACIN EN  KR 91 x CL 41 SUR </t>
  </si>
  <si>
    <t>SE CIERRA CON INCIDENTE No 180320507</t>
  </si>
  <si>
    <t xml:space="preserve">1.TALLER DE SENCIBILIZACIÓN  EN TEMAS DE SEGURIDAD VIAL .2. RECORRIDO </t>
  </si>
  <si>
    <t xml:space="preserve">REALIZAR  TALLERES Y RECORRIDO </t>
  </si>
  <si>
    <t xml:space="preserve">SE REALIZA RECORRIDO TECNICO EL DIA 15 DE MARZO </t>
  </si>
  <si>
    <t xml:space="preserve">REALIZAR RECORRIDO TECNICO EN EL COLEGIO RODRIGO ARENAS </t>
  </si>
  <si>
    <t>OPERATIVO DE CONTROL POR SDQS EN KR 69C CON CL 8 HASTA LA 6</t>
  </si>
  <si>
    <t xml:space="preserve">REALIZAR  RADICADO POR SDQS </t>
  </si>
  <si>
    <t>GESTORA PATRICIA</t>
  </si>
  <si>
    <t>SE REALIZO RADICADO POR SDQS PARA OPERATIVO CON NUMERO 762072018</t>
  </si>
  <si>
    <t>SE ENVIARA SOLICITUD A LA DIRECCION DE SEGURIDAD VIAL</t>
  </si>
  <si>
    <t>ELEVAR A DSCVT EN  LA KR 80 I #54-18 SUR</t>
  </si>
  <si>
    <t>SE CIERRA CON INCIDENTE No 180320-000202</t>
  </si>
  <si>
    <t>SE ENVIARA SOLICITUD DE SEÑALIZAION A LA DCV</t>
  </si>
  <si>
    <t>ELEVAR SOLICITUD  DE LA KR 100A # 38C SUR</t>
  </si>
  <si>
    <t>SE CIERRA CON INCIDENTE No 180320000005</t>
  </si>
  <si>
    <t>SE ENVIARA SOLICITUD DE ZONA ESCOLAR A DCV</t>
  </si>
  <si>
    <t>ELEVAR SOLICITUD A DCV DE CL 49 SUR X KR 78</t>
  </si>
  <si>
    <t>SE CIERRA CON INCIDENTE No 180320000002</t>
  </si>
  <si>
    <t>OPERATIVO POR SDQS EN CALLE 21 CON KR 69A Y 69C</t>
  </si>
  <si>
    <t>SE REALIZO RADICADO POR SDQS PARA OPERATIVO CON NUMERO 792192018</t>
  </si>
  <si>
    <t>OPERATIVO PARA RADICAR EN SDQS  CLL 37 SUR ENTRE 72J Y 72I</t>
  </si>
  <si>
    <t>SE REALIZO RADICADO POR SDQS PARA OPERATIVO CON NUMERO 792272018</t>
  </si>
  <si>
    <t>RADICAR POR SDQS SOLICITUD DE OPERATIVO DE CONTROL</t>
  </si>
  <si>
    <t>REALIZAR  RADICADO POR SDQS EN LA KR 81A CON CL 15A</t>
  </si>
  <si>
    <t>SE REALIZO RADICADO POR SDQS PARA OPERATIVO CON NUMERO 792322018</t>
  </si>
  <si>
    <t>REALIZAR  RADICADO POR SDQS  EN CL 13 X KR 80A</t>
  </si>
  <si>
    <t>SE REALIZO RADICADO POR SDQS PARA OPERATIVO CON NUMERO 792382018</t>
  </si>
  <si>
    <t>REALIZAR  RADICADO POR SDQS  CL 13A X KR 80C</t>
  </si>
  <si>
    <t>SE REALIZO RADICADO POR SDQS PARA OPERATIVO CON NUMERO 792462018</t>
  </si>
  <si>
    <t>REALIZAR  RADICADO POR SDQS  KR 80A X CL 16C</t>
  </si>
  <si>
    <t>SE REALIZO RADICADO POR SDQS PARA OPERATIVO CON NUMERO 792502018</t>
  </si>
  <si>
    <t>OPERATIVO DE CONTROL POR SDQS EN KR86D CON 42A</t>
  </si>
  <si>
    <t>REALIZAR  RADICADO POR SDQS  X KR 86D X CL 42A</t>
  </si>
  <si>
    <t>SE REALIZO RADICADO POR SDQS PARA OPERATIVO CON NUMERO 761832018</t>
  </si>
  <si>
    <t>OPERATIVO DE CONTROL POR SDQS EN CL 42C No 72C</t>
  </si>
  <si>
    <t>REALIZAR  RADICADO POR SDQS  X CL 42C No 72C</t>
  </si>
  <si>
    <t>SE REALIZO RADICADO POR SDQS PARA OPERATIVO CON NUMERO 761692018</t>
  </si>
  <si>
    <t>RADICAR POR SDQS SOLICITUD DE OPERATIVO DE CONTROL EN LA CL 42 SUR CON LA KR 78H</t>
  </si>
  <si>
    <t>SE REALIZO RADICADO POR SDQS PARA OPERATIVO CON NUMERO 792572018</t>
  </si>
  <si>
    <t>RADICAR POR SDQS SOLICITUD DE OPERATIVO DE CONTROL EN LA CL 42 SUR CON LA KR 78F</t>
  </si>
  <si>
    <t>OPERATIVO DE CONTROL POR SDQS EN CL 42G SUR  KR 87</t>
  </si>
  <si>
    <t>SE REALIZO RADICADO POR SDQS PARA OPERATIVO CON NUMERO 792642018</t>
  </si>
  <si>
    <t>OPERATIVO DE CONTROL POR SDQS EN CL 42F SUR CON KR 88A HASTA LA CALI</t>
  </si>
  <si>
    <t>SE REALIZO RADICADO POR SDQS PARA OPERATIVO CON NUMERO 793102018</t>
  </si>
  <si>
    <t>OPERATIVO DE CONTROL POR SDQS EN CL 42F SUR CON 87B</t>
  </si>
  <si>
    <t>El dia 14/03/2018 se envía correo electrónico al gernete de área con las inquietudes presentadas por la comunidad en el encuentro comunitario respecto a la señalizacion del Hospital de Fontibon</t>
  </si>
  <si>
    <t>Correo Electrónico</t>
  </si>
  <si>
    <t>1. Radicar SDQS solicitando operativos de control por IEP. 2. Verificar ante coordinación el acompañamiento a   operativo en el Sector.</t>
  </si>
  <si>
    <t>El día 05/04/2018 se radica SDQS # 832882018, solicitando la ejecucion de operativos de control por IEP</t>
  </si>
  <si>
    <t>1. El dia 15/03/2018 se envía correo electrónico a Juan Manuel Prado de la DTI solicitando la información de las acciones para el uso de la Bici en el año 2018.                    2. El día 15/03/2018 se radica SDQS # 667792018 solicitando la ejecucion de oeprativos de control.</t>
  </si>
  <si>
    <t>Correo electrónico Radicado SDQS</t>
  </si>
  <si>
    <t>El día 15/03/2018 se envía correo electronico a refetente del IDU solicitando la información del diseño de la cicloruta de la Av. Ferrea</t>
  </si>
  <si>
    <t>Correo electrónico</t>
  </si>
  <si>
    <t>1. El día 15/03/2018 se radica SDQS # 668522018 solicitando la ejecucion de operativos de control por IEP.                                   2.. El día 07/03/2018 se adelanta encuentro comunitario con representantes del Hotel Hilton Garden Inn, espacio en el cual se sensibiliza respecto al mal parqueo de vehiculos placa blanca. La gerente del Hotel se compromte a tomar acciones correctivas.</t>
  </si>
  <si>
    <t>Radicado SDQS                  Acta de desarrollo de la actividad</t>
  </si>
  <si>
    <t>La Ley 769 de 2002 Art. 76 especifica dentro de los lugares prohibidos para estacionar en curvas y donde las autoridades de tránsito lo prohiban. En el punto existe señalización de prohibido parquear en volteadero. Dicha información se da a concoer a los peticionarios a traves de llamada telefónica y se acuerda programar un encuentro comunitario de seguimiento con los residentes de Pueblo nuevo.</t>
  </si>
  <si>
    <t>CNT - Art. 76</t>
  </si>
  <si>
    <t>El día 15/03/2018 se envía correo electronico a la DCV y DTI  solicitando la información requerida</t>
  </si>
  <si>
    <t>El día 15/03/2018 se envía correo electrónico al Gerente de Asofelicidad con la informacion de la Resolucion 160 de 2016</t>
  </si>
  <si>
    <t>El día 19/02/2018 se envía correo electrónico a la Coordinacion de CLM solicitando la gestión para el acompañamiento del SIM en la Jornada de refrendación de licencias en la emrpesa BAT</t>
  </si>
  <si>
    <t>El día 15/03/2018 se envía correo electronico con la normatividad de tránsito y oferta de servicios de la SDM</t>
  </si>
  <si>
    <t>El día 23/02/2018 se adelanta recorrido de verificación con el Ing. De Apoyo</t>
  </si>
  <si>
    <t xml:space="preserve">Se realiza solicitud de operativo mediante SDQS, el día 13-03-2018, mediante radicado 624722018 </t>
  </si>
  <si>
    <t xml:space="preserve">Se realiza solicitud de operativo mediante SDQS, el día 13-03-2018, mediante radicado 624842018 </t>
  </si>
  <si>
    <t xml:space="preserve">Se realiza solicitud de operativo mediante SDQS, el día 13-03-2018, mediante radicado 624892018 </t>
  </si>
  <si>
    <t xml:space="preserve">Se realiza solicitud de operativo mediante SDQS, el día 13-03-2018, mediante radicado 624992018 </t>
  </si>
  <si>
    <t>Enviar Correo electronico al área de PESV de la SDM con el fin de agendar visita de asesoría</t>
  </si>
  <si>
    <t>El día 15/03/2018 se envía correo electrónico a la DSVCT en el cual se hace solicitud de generar espacio de asesoría para el PESV para el Colegio Santa Teresa de Jesús</t>
  </si>
  <si>
    <t>Radicar SDQS Solicitando operatvos de control por IEP de vehículos en el Sector de la Calle 25 F con Cra 85</t>
  </si>
  <si>
    <t>EL día 15/03/2018 se radica SDQS # 669292018 solicitando la ejecución de operativos de control por IEP.</t>
  </si>
  <si>
    <t>Radicar SDQS Solicitando operativos de control por IEP de vehículos sobre la calle 26 con Cra. 82</t>
  </si>
  <si>
    <t>El día 15/03/2018 se radica SDQS # 669362018 solicitando la ejecución de operativos de control por IEP</t>
  </si>
  <si>
    <t>1, Enviar vía correo electrónico material POP relacionado con IEP y cuidado de señales. 2, enviar vía correo electrónico solicitud de espacio asesoria PESV.</t>
  </si>
  <si>
    <t>Realizar reunión de participación/ acercamiento con almacen de polícia para agendar taller de sensibilización</t>
  </si>
  <si>
    <t>Se realizo reunión  capitan, donde se acuerda fecha del taller de sensibilización</t>
  </si>
  <si>
    <t>Realizar - convocar espacio de reunión con presidente de JAC y policía de tránsito</t>
  </si>
  <si>
    <t>Realizar consulta con SDM acerca de conceptos emitidos en bahías 1. Calle 22h por 96 D Bis y 2. Cra 96D Bis # 22 H -12</t>
  </si>
  <si>
    <t>Programar y asistir a encuentro comunitario en sector de problemática para generar las acciones pertinentes (TV 88 B # 23 D 81)</t>
  </si>
  <si>
    <t>Elevar solicitud a la DTIpara la evalución de estacionamiento e implentaci{on de señalizaci{on SR28 en el tramo vial Cra 97 entre calle 19 y calle 20</t>
  </si>
  <si>
    <t>Elevar solicitud a la DTI para la viabilidad de la señalización SR28 en uno de los costados del tramo de la Cra 97 entre calle 22 y calle 17</t>
  </si>
  <si>
    <t>Elevar a la DCV solictud del reemplazo de la señalización que se encuentra en mal estado e implementación de la señalizaci{on faltante SR-28 en la Calle 19 entre Cra 97 y Cra. 100</t>
  </si>
  <si>
    <t>Informar a peticionario que una vez consultada la base de datos, se evidencio que la DCV mediante memorando SDM-DCV-39763-17 indica que esta aprobada la señalización. Colegio Santa teresa de Jesús.</t>
  </si>
  <si>
    <t>Elevar solictud a la DTI para que se realice un análisis de estacionamiento y viabilidad de señalización SR-28 en un costado del tramo vial, calle 20 entre 97 y cra 100</t>
  </si>
  <si>
    <t>Elevar solcitud a la DCV para el mantenimiento de la señalización en la Calle 18 entre cra 100 y cra 102</t>
  </si>
  <si>
    <t>Elevar a la DSVCT para la evaluación de viabilidad cambio de sentido vial de único S-N a doble en el tramo de la TV 84 A entre calle 25 F y Calle 25 G</t>
  </si>
  <si>
    <t>Solicitar vía correo electrónico espacio de reunión con el Secretario de Movilidad o delegada DSC- defensora del Ciudadano</t>
  </si>
  <si>
    <t>El día 21/03/2018 el CLM 09 envía correo electrónico a la supervisión dando a conocer la solicitud del ciudadano y solicitando agendar una cita con la Delegada del Defensor del Ciudadano de la SDM</t>
  </si>
  <si>
    <t>Solicitar operativo de control por IEP, mediante SDQS en la cra 71 por calle 17 A.</t>
  </si>
  <si>
    <t xml:space="preserve">Se realiza solicitud de operativo mediante SDQS, el día 26-03-2018, mediante radicado 759412018. </t>
  </si>
  <si>
    <t>Solicitar operativo de control por IEP, mediante SDQS en la cra 82 por calle 25 G</t>
  </si>
  <si>
    <t xml:space="preserve">Se realiza solicitud de operativo mediante SDQS, el día 26-03-2018, mediante radicado 759442018. </t>
  </si>
  <si>
    <t>Solicitar operativo de control por IEP, mediante SDQS en la Calle 18 entre Cra 100 y 116</t>
  </si>
  <si>
    <t xml:space="preserve">Se realiza solicitud de operativo mediante SDQS, el día 26-03-2018, mediante radicado 759452018 </t>
  </si>
  <si>
    <t>Realizar reunion con Comandante de Transito de la Localidad con el fin de dar  a conocer problemática de IEP planteda por los lideres comunitarios de la Localidad (Modelia, San Pablo y Fontibon Centro)</t>
  </si>
  <si>
    <t>1. Realizar visita técnica con el Ingeniero de apoyo con el fin de validar la posibilidad de efctuar cambio de sentido vial en l a TV 94 entre calle 24 y 23 I Bis, 2. Radicar mediante SDQS solictud de operativo de controll por paso de volquetas en el tramo mencionado anteriormente.</t>
  </si>
  <si>
    <t>Solicitar operativo de control por IEP, mediante SDQS en la Cra 75 por calle 23</t>
  </si>
  <si>
    <t xml:space="preserve">Se realiza solicitud de operativo mediante SDQS, el día 26-03-2018, mediante radicado 759522018 </t>
  </si>
  <si>
    <t xml:space="preserve">Se realiza solicitud de operativo mediante SDQS, el día 26-03-2018, mediante radicado 759562018 </t>
  </si>
  <si>
    <t>Soli itar operativo de control por IEP, mediante SDQS en la Calle 23H Bis con calles 100 y 101</t>
  </si>
  <si>
    <t>Solicitar operativo de control por IEP, mediante SDQS en la Calle 23H Bis con calles 100 y 101</t>
  </si>
  <si>
    <t xml:space="preserve">Se realiza solicitud de operativo mediante SDQS, el día 26-03-2018, mediante radicado 759602018 </t>
  </si>
  <si>
    <t>Solicitar operativo de control por buses escolares, mediante SDQS en la Cra 106 con calle 14</t>
  </si>
  <si>
    <t>Se realiza solicitud de operativo mediante SDQS, el día 26-03-2018, mediante radicado  759662018</t>
  </si>
  <si>
    <t>Solicitar operativo de control por buses escolares, mediante SDQS en la Cra 100 con calles 19 y 20</t>
  </si>
  <si>
    <t>Se realiza solicitud de operativo mediante SDQS, el día 26-03-2018, mediante radicado  759672018</t>
  </si>
  <si>
    <t xml:space="preserve">Enviar via correo electronico Manual del Buen Cicilista </t>
  </si>
  <si>
    <t>SE REALIZO EL CORRESPONDIENTE RECORRIDO Y SE ELEVA SOLICITUD EN ORACLE INCIDENTE NO. 180223-000166</t>
  </si>
  <si>
    <t>ACTA, RADICADO ORACLE</t>
  </si>
  <si>
    <t>JORNADA INFORMATIVA POR IEP EN LA ZONA Y SE ENTREGA MATERIAL POP. EL DIA 07/03/2018</t>
  </si>
  <si>
    <t>RECORRIDO REALIZADO CON INGENIERA Y GERENTE DE AREA EL DIA 06/03/2018. SOLICITUD ORACLE NO. 180312-000177 12/03/2018</t>
  </si>
  <si>
    <t>SE REALIZO VISITA TECNICA NUEVAMENTE EN LA ZONA EL DIA 21/03/2018Y SE SOLICITARA A LA DCV ACTUALIZACION DE DISEÑOS . INCIDENTE NO.  No. 171024-000038 Solicitando mantenimiento de señalización horizontal - reductores de velocidad, ante la DCV.  Fue cerrado por encontrarse ya en tramite de actualización el d iseño EX_10_377_1842_12.</t>
  </si>
  <si>
    <t>SE REALIZO ACERCAMIENTO A COMPENSAR Y SE GENERARON NUEVOS COMPROMISOS, EL 16/03/2018</t>
  </si>
  <si>
    <t>ACTA, REGISTRO DE FIRMA</t>
  </si>
  <si>
    <t>SE REALIZO RECORRIDO TECNICO 20/03/2018, SE ELEVA SOLICITUD INCIDENTE ORACLE NO. 180320-000028 20/03/2018</t>
  </si>
  <si>
    <t>SE REALIZO ACERCAMIENTO A SUPERMERCADO Y SE GENERARON NUEVOS COMPROMISOS, EL 14/03/2018</t>
  </si>
  <si>
    <t>RECORRIDO DE VIABILIDAD 16/03/2018. ELEVADO EN ORACLE NO. 180320-000077 20/03/2018.</t>
  </si>
  <si>
    <t>JORNADA INFORMATIVA POR IEP EN LA KR 69F -64 BOSQUE POPULAR Y ACERCAMIENTO A COLEGIO CAFAM</t>
  </si>
  <si>
    <t>SE REALIZO JORNADA INFORMATIVA POR IEP EL DIA 20/03/2018</t>
  </si>
  <si>
    <t>ACTA, LISTADO DE ASITENCIA</t>
  </si>
  <si>
    <t>SE SOLICITARA ANTE LA DCV SEÑAL DE SR28 Y OPERATIVOS DE CONTROL KR 111B ENTRE CL 72F Y CL 72C LA PERLA</t>
  </si>
  <si>
    <t>SOLICITUD ELEVADA EN ORACLE NO 180312-000174 EL DIA 12/03/2018</t>
  </si>
  <si>
    <t xml:space="preserve">RADICAR OPERATIVO EN SDQS FINES DE SEMANA EN LA TRANSV. 93 CRA.53 </t>
  </si>
  <si>
    <t>SE RADICA OPERATIVO POR IEP 778562018 EL DIA 28/03/2018</t>
  </si>
  <si>
    <t>SE SOLICITARA ANTE DCV SEÑAL SR28 SOBRE LA KR.102 Y KR103C ENTRE CL 87 Y DIAG.86A</t>
  </si>
  <si>
    <t>SOLICITUD ELEVADA EN ORACLE NO 180312-000176 12/03/2018</t>
  </si>
  <si>
    <t>SE LE INFORMARA A FDLE PARA QUE RECUPERE EL ESPACION PUBLICO RETIRANDO CADENAS EN BAHIAS AUTORIZADAS PARA PARQUEO</t>
  </si>
  <si>
    <t>INGENIERA REMITIO OFICIOA ALCALDIA NO. SDM-DSC-49551-18 EL DIA 14/03/2018</t>
  </si>
  <si>
    <t>OFICIO, CORREO ELECTRONICO.</t>
  </si>
  <si>
    <t>OPERATIVO EN LA KR.102 Y KR.103C</t>
  </si>
  <si>
    <t>SE RADICA OPERATIVO POR IEP 778632018 28/03/2018</t>
  </si>
  <si>
    <t>SE SOLICITARA ANTE LA DCV LA ACTUALIZACION DEL DISEÑO DEL SECTOR  PARA LA IMPLEMENTACION NECESARIA  KR 103D DG 86A Y CL 83</t>
  </si>
  <si>
    <t>SOLICITUD ELEVADA EN ORACLE NO 180312-000178 EL DIA 12/03/2018</t>
  </si>
  <si>
    <t>REALIZAR JORNADA INFORMATIVA CALLE 72 CRA.112 HASTA LA  112A</t>
  </si>
  <si>
    <t>SE REALIZO JORNADA INFORMATIVA POR IEP EL DIA 22/03/2018</t>
  </si>
  <si>
    <t>BRINDAR DATOS DE LIDERES Y JAC DE LA ZONA AL CONSORCIO PARA SOCIALIZAR LA IMPLEMENTACION DEL NUEVO PATIO EN LA TRANSV. 93</t>
  </si>
  <si>
    <t>SE ENVIO LA INFORMACION SOLICITADA AL CORREO DE LA CONCESION PARA LOS FINDES PERTINENTES, EL DIA 12/03/2018.</t>
  </si>
  <si>
    <t>REVISAR CON COORDINACION SI DEBEMOS O NO REMITIR DIAGNOSTICO SOLICITADO PARA PROYECTO AV ROJAS</t>
  </si>
  <si>
    <t xml:space="preserve">LA COORDINACION INFORMA QUE NO DEBEMOS REMITIR DICAH INFORMACION, QUE EL PROCESO NO NOS COMPETE , EL DIA 23/03/2018 </t>
  </si>
  <si>
    <t>CORREO ELECTRONICO, LLAMADA</t>
  </si>
  <si>
    <t xml:space="preserve">RECORRIDO TECNICO PARA LA VIABILIZARIAN  DE MEDIDIDAS PACIFICADORAS  CAMBIO DE SENTIDO  VIAL TRAMO  KR 69 I 68 -00 LA ESTRADITA </t>
  </si>
  <si>
    <t>JORNADA INFORMATIVA POR IEP EN LAKR 69I  68 -00</t>
  </si>
  <si>
    <t>ACTA, LISTADO DE ASITENCIA Y REGISTRO FOTOGRAFICO</t>
  </si>
  <si>
    <t>REDICAR OPERATIVO POR IEP CL 66B 121</t>
  </si>
  <si>
    <t xml:space="preserve">REDICAR OPERATIVO POR IEP CL KR 69 I 69 68 </t>
  </si>
  <si>
    <t>SE RADICA OPERATIVO EN SDQS 778692018 EL DIA 28/03/2018</t>
  </si>
  <si>
    <t>CONTINUER JORNADA DE SOCIALIZACION DE CSV ENGATIVA CENTRO</t>
  </si>
  <si>
    <t xml:space="preserve">RECORRIDO TECNICO PARA VIALIZACION DE MEDIDAD PASIFICADORA KR 95G CL 91A </t>
  </si>
  <si>
    <t>RECORRIDO REALIZADO EL 21/03/2018, SE ELEVA SOLICITUD ORACLE NO. 180326-000025 26/03/2018</t>
  </si>
  <si>
    <t>ACTA, ORACLE</t>
  </si>
  <si>
    <t>JORNADA INFORMATIVA POR IEP EL KR 96 ENTRE CL 71A Y 71C FLORIDA BLANCA</t>
  </si>
  <si>
    <t xml:space="preserve">RECORRIDO TECNICO PARA VIAVILIAZACION DE MEDIDAS PASIFICADORAS KR 94DG 93 10 </t>
  </si>
  <si>
    <t>RECORRIDO REALIZADO EL 21/03/2018, SE ELEVA SOLICITUD ORACLE NO.  170925-000036 02/10/2017</t>
  </si>
  <si>
    <t>RADICAR OPERATIO POR IEP EN LA CL66A ERNTRE CIUDAD DE CALI Y AV 96</t>
  </si>
  <si>
    <t>SE RADICA OPERATIVO DE CONTROL POR IEP EN SDQS 778772018 EL DIA 28/03/2018</t>
  </si>
  <si>
    <t xml:space="preserve">RELIZAR RECORRIDO TECNICO EN EL ENTORNO ESCOLAR  TV 67 81B 94 CDV COLEGIO LAPALESTINA </t>
  </si>
  <si>
    <t>RECORRIDO REALIZADO EL 21/03/2018, REDUCTORES DE VELOCIDAD YA IMPLEMENTADOS.</t>
  </si>
  <si>
    <t xml:space="preserve">SE SOLICTA ANTE L DSVC MEDIDAS PACIFICADORAS EN EL SECTOR  COMPRENDIDO EN CL 49A ENTRE AK 68 Y KR 69 </t>
  </si>
  <si>
    <t xml:space="preserve"> SE ELEVA SOLICITUD ORACLE NO.   180320-000028 20/03/2018</t>
  </si>
  <si>
    <t xml:space="preserve">SE AGENDA REUNION EN CONJUNTO CON ALCALDIA COMPENSAR SDM Y COMUNIDAD PARA LA PROBLEMÁTICA DE IEP </t>
  </si>
  <si>
    <t xml:space="preserve">SE AGENDA REUNION EN CPONJUNTO CON ALCALDIA COMPENSAR SDM Y COMUNIDAD PARA LA PROBLEMÁTICA DE IEP </t>
  </si>
  <si>
    <t>SE SOLICITARA ANTE LA DSVC REVISCION DE GIRO IZQUIERDO PARA TOMAR HACIA  EL ORIENTE DELA CIUDAD  DEL BARRIO BOSQUE POPULAR KR 69 CL 64C</t>
  </si>
  <si>
    <t>SE ELEVA SOLICITUD INCIDENTE NO. 180320-000077 EL DIA 20/03/2018</t>
  </si>
  <si>
    <t>JORNADA INFORMATIVA KR 112A 78 80 VILLAS DE GRANADA</t>
  </si>
  <si>
    <t>RADICAR OPERATIVO DE CONTROL POR IEP EN LA KR 112A 78 80 VILLAS DE GRANADA</t>
  </si>
  <si>
    <t>SE RADICA OPERATIVO EN SDQS 778812018 EL DIA 28/03/2018</t>
  </si>
  <si>
    <t xml:space="preserve">JORNADA INFORMATIVA ENTORNO EDUCATIVO  UNIVERSIDAD MINUTO DE DIOS CL 81B 72B 70 </t>
  </si>
  <si>
    <t xml:space="preserve">SOLICITAR ANTE DCV ACTUALIZACION DISEÑO ZONA ESCOLAR KR 76 79 40 LA PALESTINA </t>
  </si>
  <si>
    <t xml:space="preserve"> SE ELEVA SOLICITUD INCIDENTE NO 180326-000023 26/03/2018</t>
  </si>
  <si>
    <t xml:space="preserve">SOLICITAR ANTE DCV ACTUALIZACION DISEÑO KR 83 CL 66A VILLA LUZ </t>
  </si>
  <si>
    <t xml:space="preserve"> SE ELEVA SOLICITUD INCIDENTE NO  180326-000024 26/03/2018</t>
  </si>
  <si>
    <t>SOLICITAR ANTE DCV ACTUALIZACION DISEÑO PARQUE SAN ANDRES CL 82 102 HASTA KR 100A</t>
  </si>
  <si>
    <t>RECORRIDO TECNICO REALIZADO 21/03/2018 . SE ELEVA SOLICITUD INCIDENTE NO. 180326-000026 26/03/2018</t>
  </si>
  <si>
    <t>ACTA, OFICIO, ORACLE</t>
  </si>
  <si>
    <t>RADICAR OPERATIVO POR IEP EN LA CL 74 73A 85 ENTORNO COLEGIO GIMNASIO EL LAGO.</t>
  </si>
  <si>
    <t>SE RADICA EN SDQS 778872018 EL DIA 28/03/2018</t>
  </si>
  <si>
    <t xml:space="preserve">REALIZAR JORNADA INFORMATIVA POR IEP KR 94 CON CL 80 QUIRIGUA </t>
  </si>
  <si>
    <t>OPERATIVO POR IEP EN LA CL 68B DESDE KR 111B HASTA 111C VILLA GLADYS</t>
  </si>
  <si>
    <t>SE RADICA EN SDQS 778912018 28/03/2018</t>
  </si>
  <si>
    <t>REMITIR A TMSA SOLICITUD DE CAMBIO DE RUTA C37 LA CUAL PASA POR LA KR 94J GENERANDO CONGESTION VEHICULAR.</t>
  </si>
  <si>
    <t>CORREO ELECTRONICO REMITIDO A GESTORA DE TRANSMILENIO , EL DIA 26/03/2018</t>
  </si>
  <si>
    <t>OPERATIVO POR IEP EN LA CL 67B BIS 111A HASTA 111C VILLA SANDRA</t>
  </si>
  <si>
    <t>SE RADICA OPERATIVO EN SDQS NO. 778942018 EL DIA 28/03/208</t>
  </si>
  <si>
    <t>RECORRIDO TECNICO PARA VIABILIDAD DE ZONA ESCOLAR EN LA TV 94L CON 70B JARDIN SAN IGNACIO. QUIRIGUA</t>
  </si>
  <si>
    <t>RADICAR OPERATIVO POR IEP EN LA TV 94L CON CL 80 HASTA LA 90 QUIRIGUA.</t>
  </si>
  <si>
    <t>SE RADICA OPERATIVO EN SDQS NO.  778992018 EL DIA 28/03/2018</t>
  </si>
  <si>
    <t>JORNADA INFORMATIVA POR IEP KR 112 DESDE CL 77 HASTA 80 VILLAS DE GRANADA</t>
  </si>
  <si>
    <t>08-03-2018 ACTAS RECORRIDO DE VERIFICACION. ACORDE AL RECORRIDO DE VERIFICACION NO SE PUEDE IMPLEMENTAR ACCIONES DE SEÑALIZACION, ESTADO DE LA VIA DETERIORADO.</t>
  </si>
  <si>
    <t xml:space="preserve">08-03-2018 ACTA RECORRIDO DE VERIFICACION. ACORDE A RECORRIDO DE VERIFICACION EL TRAMO VIAL NO COINCIDE, POR LO QUE SE CAMBIA POR CL 130D ENTRE KR 89 Y KR 88B. NO APLICA PARA REDUCTORES </t>
  </si>
  <si>
    <t>08-03-2018 ACTAS RECORRIDO DE VERIFICACION. 
SE REALIZA TRES RECORRIDO. EN LA KR 139 ENTRE CL 132, CL 132A, Y CL 132B, NO APLICA REDUCTOR DE VELOCIDAD. EN LA KR 140 ENTRE CL 132 Y CL 132B NO REQUIERE SEÑALIZACION ADICIONAL SR-28 POR EXISTIR LA PROHIBICION DE ESTACIONAMIENTO EN UNICO CARRIL POR SENTIDO. EN LA CL 132 ENTRE KR 137 Y KR 128 NO REQUIERE SEÑALIZACION ADICIONAL</t>
  </si>
  <si>
    <t xml:space="preserve"> 06-03-2018 ACTA JORNADA INFORMATIVA 
27/02/2018 SOLICITUD DE OPERATIVO DE CONTROL POR PLATAFORMA SDQS CON RADICADO No. 507222018</t>
  </si>
  <si>
    <t>SDQS CON RADICADO No 507222018
ACTA</t>
  </si>
  <si>
    <t xml:space="preserve">
12/03/2018 SE SOLICITA POR CORREO ELECTRONICO Al ING. GERARDO CORTES INFORMACION ACERCA DEL GRUPO GUIA QUE SE UBICA EN EL SECTOR.
07-02-2018 ACTA DE REUNIONES DE PARTICIPACION EN COLEGIO ANDINO, LOS ANDES, ARRALLANES Y NUEVA INGLATERRA</t>
  </si>
  <si>
    <t>ACTAS
CORREO ELECTRONICO</t>
  </si>
  <si>
    <t>06-03-2018 ACTAS JORNADAS INFORMATIVAS
28/02/2018 SOLICITUD DE OPERATIVO DE CONTROL POR PLATAFORMA SDQS CON RADICADO No507322018</t>
  </si>
  <si>
    <t>ACTAS
SDQS CON RADICADO No 507322018</t>
  </si>
  <si>
    <t xml:space="preserve">12-03-2018 CORREO ELECTRONICO ENVIADO CON INFORMACION DEL CNT, FIGURA DEL DEFENSOR DEL CIUDADANO, Y ART. 8 DE LA LEY 1437 DE 2011 </t>
  </si>
  <si>
    <t>ACTAS
SDQS CON RADICADO No 507332018</t>
  </si>
  <si>
    <t xml:space="preserve"> 06-03-2018 ACTA JORNADA INFORMATIVA
28/02/2018 SOLICITUD DE OPERATIVO DE CONTROL POR PLATAFORMA SDQS CON RADICADO No507342018</t>
  </si>
  <si>
    <t>SDQS CON RADICADO No 507342018
ACTA</t>
  </si>
  <si>
    <t>28/02/2018 SOLICITUD DE OPERATIVO DE CONTROL POR PLATAFORMA SDQS CON RADICADO No507352018
 07-03-2018 ACTA REUNION INTERINSTITUCIONAL</t>
  </si>
  <si>
    <t>SDQS CON RADICADO No 507352018
ACTA</t>
  </si>
  <si>
    <t xml:space="preserve">1) jornada informativa en la CL 167 entre KR 45 y KR 45A, CL 168 con KR 49,  CL. 167 con KR 46 y CL 168 con KR 48. 
2) realizar recorrido de verificacion en la CL 170 entre KR 49 y KR 51.  </t>
  </si>
  <si>
    <t>RADICADO SDQS No. 635422018
ACTAS</t>
  </si>
  <si>
    <t xml:space="preserve">
12-03-2018 SOLICITUD POR CORREO AL GERENTE DE AREA GERARDO CORTES</t>
  </si>
  <si>
    <t>12/03/2018 SOLICITUD DE OPERATIVO DE CONTROL POR PLATAFORMA SDQS CON RADICADO No. 635692018</t>
  </si>
  <si>
    <t>RADICADO SDQS No 635692018</t>
  </si>
  <si>
    <t xml:space="preserve">Realizar Jornada informativa por IEP. En la KR  98ª entre calles 145 a la calle 139 y solicitar operativo de control  </t>
  </si>
  <si>
    <t>09-03-2018 JORNADA INFORMATIVA
12/03/2018 SOLICITUD DE OPERATIVO DE CONTROL POR PLATAFORMA SDQS CON RADICADO No. 635772018</t>
  </si>
  <si>
    <t>1) Reunión de participación con encargado de administrar el comercio de Blanco Torres ubicado ubicado entre la CL 145B y CL 146, y entre la KR 48 y KR 49
2) Solicitar operativos de control por la plataforma SDQS en los tramos viales de la CL 145B y CL 146 entre KR 48 y KR 49, la KR 48 y KR 49 entre CL 145B y CL 146, KR 52 con CL 146A por vehículo tipo camioneta de color azul abandonada hace más de un año.
3) Recorrido de verificación y visita técnica en la la KR 49 con CL 146A por señalización de vía cerrada, en la CL 145A frente a la paralela de la autopista norte con KR 45 por señal de prohibido girar hacia el sur, y en la CL 145A con KR 45A por señalización de restricción de tonelaje.</t>
  </si>
  <si>
    <t>1) REUNION DE PARTICIPACION 
2) OPERATIVO DE CONTROL POR SDQS
3) RECORRIDO DE VERIFICACION Y VISITA TECNICA</t>
  </si>
  <si>
    <t>1) Enviar correo al gerente de área de la DCV mencionando la importancia que tiene el carril preferencial para rutas escolares, recalcando que en los últimos meses este proyecto se ha debilitado.
2) Enviar correo a referente de la Dirección de Seguridad Vial preguntando por el grupo encargado de los planes de movilidad escolar, además de enviar información de esta reunión para que se brinde apoyo en lo posible al colegio.</t>
  </si>
  <si>
    <t>1) CORREO ELECTRONICO MENCIONANDO LA IMPORTANCIA DEL CARRIL PREFERENCIAL DE RUTAS ESCOLARES POR LA AUTONORTE
2) CORREO ELECTRONICO PARA CONSULTAR ACERCA DE LOS PLANES DE MOVILIDAD ESCOLAR</t>
  </si>
  <si>
    <t>CORREOS DE RECOMENDACIONES Y SOLICITUD DE INFORMACION PARA EL MEJORAMIENTO DE LA MOVILIDAD ESCOLAR</t>
  </si>
  <si>
    <t xml:space="preserve">12-03-2018 SE ENVIA SUGERENCIA DE LOS CIUDADANOS POR REUNION DE PARTICIPACION ACERCA DE LA IMPORTANCIA DEL CARRIL PREFERENCIAL PARA LAS RUTAS ESCOLARES EN LA AUTOPISTA NORTE AL INGENIERO GERARDO CORTES DE LA DIRECCION DE CONTROL Y VIGILANCIA.
12-03-2018 SE ENVIA CORREO A LA INGENIERA ANGELICA RODRIGUEZ DE LA DIRECCION DE SEGURIDAD VIAL, SOLICITANDO INFORMACION DEL GRUPO DE PLAN DE MOVILIDAD ESCOLAR </t>
  </si>
  <si>
    <t xml:space="preserve">1) Enviar correo a referente de la Dirección de Seguridad Vial preguntando por el grupo encargado de los planes de movilidad escolar, además de enviar información de esta reunión para que se brinde apoyo en lo posible al colegio. </t>
  </si>
  <si>
    <t>1) CORREO ELECTRONICO PARA CONSULTAR ACERCA DE LOS PLANES DE MOVILIDAD ESCOLAR</t>
  </si>
  <si>
    <t>SOLICITUD DE INFORMACION PARA APOYO AL COLEGIO EN EL PLAN DE MOVILIDAD ESCOLAR</t>
  </si>
  <si>
    <t xml:space="preserve">12-03-2018 SE ENVIA CORREO A LA INGENIERA ANGELICA RODRIGUEZ DE LA DIRECCION DE SEGURIDAD VIAL, SOLICITANDO INFORMACION DEL GRUPO DE PLAN DE MOVILIDAD ESCOLAR </t>
  </si>
  <si>
    <t>1) RECORRIDO DE VERIFICACION Y VISITA TECNICA
2) RECORRIDO DE VERIFICACION Y VISITA TECNICA
3) SOLICITUD DE OPERATIVO DE CONTROL POR SDQS</t>
  </si>
  <si>
    <t>1) Recorrido de verificación y visita técnica en compañía de la ingeniera de apoyo en la bahía de la CL 165 No. 54c-55  donde se propone implementar señal de prohibido parquear</t>
  </si>
  <si>
    <t xml:space="preserve">Realizar jornadas informativas sobre el buen uso de la bicicleta 
Y comportamiento de los motociclistas según código nacional de transporte CL 128bis desde la KR  93 a la 96 y CL  129 con KR 95. </t>
  </si>
  <si>
    <t xml:space="preserve">1) JORNADA INFORMATIVA </t>
  </si>
  <si>
    <t>1) SOLICITUD ORACLE</t>
  </si>
  <si>
    <t xml:space="preserve">Se solicitara mantenimiento de la señalizacion </t>
  </si>
  <si>
    <t xml:space="preserve">CLM ING DE APOYO </t>
  </si>
  <si>
    <t>CL 170 y CL176 ENTRE AK 45 Y KR 49B</t>
  </si>
  <si>
    <t>realizar reunion interinstitucional con la Ingeniera de Apoyo Bertha Chavez y el Ingeniero Gerardo Cortes de la DCV para revisar proceso por cambio de sentido vial</t>
  </si>
  <si>
    <t>1) REUNION INTERINSTITUCIONAL</t>
  </si>
  <si>
    <t xml:space="preserve"> Adelantar Jornadas informativas sobre el recorrido planteado para el próximo 15 de Abril entre la KR 93 a la 96 entre CL  128 bis  y CL 127</t>
  </si>
  <si>
    <t>1) JORNADA INFORMATIVA</t>
  </si>
  <si>
    <t xml:space="preserve">Solicitar operativos de control a través de la aplicación SDQS en los tramos de la carrera 45 y carrera 45A entre calle 102 y 109, Calle 104 entre KR. 48 y KR. 49, por invasión de espacio público, destacando los frentes de la KR. 50 No. 106-49, la CL. 105 No. 49-02, y la CL. 103B No. 50-47 debido a las construcciones y establecimientos. </t>
  </si>
  <si>
    <t xml:space="preserve">Jornada Informativa para los comerciantes, residentes, y conductores, en la CL 167 desde la KR 50 hasta la KR 60 por IEP.-Jornada informativa con bici taxistas y/o moto taxistas que se ubican en la estación de Toberin para informarles acerca del CNT y conductas.  </t>
  </si>
  <si>
    <t xml:space="preserve"> </t>
  </si>
  <si>
    <t xml:space="preserve">Solicitar operativo de control por la plataforma SDQS en la KR 55 entre CL 161 y CL 163, la CL 163 entre KR 55 y KR 54, y la KR 55C entre CL 159 y CL 163. </t>
  </si>
  <si>
    <t xml:space="preserve"> Adelantar jornada informativa por IEP en la KR 91 ENTRE CL 146, 147 Y 148 Y 149  2. Visita tecnica señalizacion enla CL 149 entre KR 90 A LA KR 92 .  </t>
  </si>
  <si>
    <t>SE REVISA LA SEÑALIZACION Y SE LE DA TRAMITOLOGIA CON LA INGENIERA DE APOYO Y SOLICITO OPERATIVOS DE CONTROL POR SDQS: 129112018-129202018</t>
  </si>
  <si>
    <t>0902-2018 ACTA DE ENCUENTRO COMUNITARIO J VARGAS</t>
  </si>
  <si>
    <t>CLM-ING DE APOYO</t>
  </si>
  <si>
    <t>21-02-2018 ACTA RECORRIDO DE VERIFICACION DONDE SE ELEVARA SOLICITUD A DCV REDUCTORES NCIDENTE 180311-000014</t>
  </si>
  <si>
    <t xml:space="preserve"> SDQS # 262662018 </t>
  </si>
  <si>
    <t>15-02-2018 ACTA JORNADA INFORMATIVA</t>
  </si>
  <si>
    <t>14-02-2018 ACTA RECORRIDO DE VERIFICACION DONDE SE REALIZO DIAGNOSTICO A CARGO DE DSCVT (MELISSA)</t>
  </si>
  <si>
    <t>MEMORANDO SDM-DSC-46009 DEL 2018</t>
  </si>
  <si>
    <t>MEMORANDO SDM-DSC-46011 DEL 2018</t>
  </si>
  <si>
    <t>21-02-2018 ACTA RECORRIDO DE VERIFICACION DONDE SE ELEVARA SOLICITUD A DCV INCIDENTE 180311-000011</t>
  </si>
  <si>
    <t>14-02-2018 ACTA DE COMITÉ DE AREA PARA SEGUIMIENTO DE LOS RESULTADOS. 14-02-2018 ACTA DE RECORRIDO DE VERIFICACION Y VISITA TECNICA PARA DIAGNOSTICO EN TERRENO BORRADOR DSC-DCV-DSVCT-DTI27-02-2018 ACTA DE COMITÉ DE AREA EXTRAORDINARIA DE SEGUIMIENTO. 23-03-2018 ACTA DE COMITÉ DE AREA DONDE SE PREGUNTO SOBRE EL RESULTADO DE PLAN PILOTO DE CARGUE Y DESCARGUE EN EL TRAMO, NOS ENVIARA AL CORREO EL RESULTADO</t>
  </si>
  <si>
    <t>AGENDADO</t>
  </si>
  <si>
    <t>. INCIDENTE 180311-000014</t>
  </si>
  <si>
    <t>INCIDENTE</t>
  </si>
  <si>
    <t>ELEVAR SOLICITUD A DCV CL 70A ENTRE KR 21 Y KR 22</t>
  </si>
  <si>
    <t>INCIDENTE 180311-000013</t>
  </si>
  <si>
    <t>ELEVAR SOLICITUD A DCV KR 64 CON AC 80  (COSTADO SUR)</t>
  </si>
  <si>
    <t>MEMORANDO SDM-DSC-46012</t>
  </si>
  <si>
    <t xml:space="preserve"> INCIDENTE 180311-000012</t>
  </si>
  <si>
    <t>INCIDENTE 180311-000011</t>
  </si>
  <si>
    <t>27-02-2018 ACTA ENCUENTRO COMUNITARIO DONDE SE SOCIALIZO DELA CICLORUTA CL 76 DESDE LA KR 24 DESDE LA AVENIDA NQS (AMBS SENTIDOS).</t>
  </si>
  <si>
    <t>PRESENTAR PORTAFOLIO DE SERVICIO EN FERIA DE SERVICIO EN EL SALON COMUNAL BENJAMIN HERRERA UBICADO EN LA KR 27 CON CL 63B</t>
  </si>
  <si>
    <t xml:space="preserve">ACTA 16-03-2018 SE PRESENTO EL PORTAFOLIO DE SERVICIO EN EL ENCUENTRO COMUNITARIO. </t>
  </si>
  <si>
    <t>NO SE REALIZO FERIA DE SERVICIO, SI NO ENCUENTRO COMUNITARIO,  POR LOS ORGANIZADORES DE LA UAT  FUE MODIFICADO LA LINEA Y NO SE LLEVO A CABO FERIA DE SERVICIO SINO ENCUENTRO COMUNITARIO.</t>
  </si>
  <si>
    <t>ACTA 23-03-2018 COMITÉ DE AREA A DCV DE LA PROGRAMACION DE OPERATIVOS PARA LA LOCALIDAD Y EMAIL 21-03-2018 AL GERENTE DE AREA (DCV)</t>
  </si>
  <si>
    <t xml:space="preserve">REALIZAR REUNIÓN DE PARTICIPACIÓN CON COMERCIANTES DE MUEBLES Y LA ALCALDÍA LOCAL.
</t>
  </si>
  <si>
    <t xml:space="preserve">
1, REUNION DE PARTICIPACIÓN EN LA IGLESIA EL LUGAR DE SU PRESENCIA POR EL PARQUEADERO SITUADO EN EL BARRIO RIONEGRO.
2, SE SOLICITARA OPERATIVO DE CONTROL POR SDQS EN LA KR 70A CON KR 20A EN EL HORARIO NOCTURNO.
3, RECORRIDO KR 20# 71A -03 ESQUINA. B/COLOMBIA POR SEÑAL SR-28 VANDALIZADA.
</t>
  </si>
  <si>
    <t>1. REUNION DEE PARTICIPACION.      2. OPERATIVO DE CONTROL 3.RECORRIDO DE VERIFICACION Y VISITA TECNICA</t>
  </si>
  <si>
    <t xml:space="preserve">AGENDAMIENTO DE RECORRIDO DE VERIFICACION Y VISITA TECNICA </t>
  </si>
  <si>
    <t>1. SE REALIZARA RECORRIDO DE VERIFICACIÓN EN LA CL 68 CON KR 57.   
2.  SE REALIZARA RECORRIDO TÉCNICO DE VERIFICACIÓN SOLICITUD REDUCTOR DE VELOCIDAD EN LA CL 74 CON KR 23 Y CL 75 CON KR 23.</t>
  </si>
  <si>
    <t>1. RECORRIDO DE VERIFICACION    2.RECORRIDO DE VERIFICACION Y VISITA TECNICA</t>
  </si>
  <si>
    <t>JORNADA INFORMATIVA POR PRESENCIA DE IEP EN EL SECTOR KR 28 ENTRE CL 68 Y CL 71</t>
  </si>
  <si>
    <t>JORNADA INFORMATIVA SOBRE EL MANUAL DEL BICIUSUARIO EN LA AK 24 CON CL 63D</t>
  </si>
  <si>
    <t>1. OPERATIVOS DE CONTROL EN LA CL 66 CON KR 24 POR I.E.P.        2. RECORRIDO DE VERIFICACIÓN CON DTI CARGUE Y DESCARGUE ALREDEDOR DE LA PLAZA DE MERCADO DEL BARRIO 7 DE AGOSTO.</t>
  </si>
  <si>
    <t xml:space="preserve">1. OPERATIVO DE CONTROL.                      2. RECORRIDO DE VERIFICACION  </t>
  </si>
  <si>
    <t>JORNADA INFORMATIVA DE PERSONALIZACIÓN TÚ LLAVE EN LA UNIVERSIDAD DEL ROSARIO SEDE QUINTA MUTIS AK 24 CON CL 66.</t>
  </si>
  <si>
    <t>1. SOCIALIZAR EN EL COLEGIO JUAN FRANCISCO BERBEO LA MEDIDA DE PACIFICACIÓN QUE  SE PRETENDE IMPLEMENTAR.                                   2. RECORRIDO DE VERIFICACIÓN POSIBILIDAD DEJAR EN SENTIDO ÚNICO SUR – NORTE LA KR 29 CON CL 77.</t>
  </si>
  <si>
    <t xml:space="preserve">1, SOACIALIZACION                                2. RECORRIDO DE VERIFICACION Y VISITA TECNICA                   </t>
  </si>
  <si>
    <t xml:space="preserve">1. SOLICITAR OPERATIVOS DE CONTROL PARA LA CL 90 HASTA LA CL 98 A ENTRE KR 50 Y KR 68.                                                 2. CONSULTAR CON LA DCV SI SE ENCUENTRA ESTIPULADO UN CAMBIO VIAL EN LA KR 60 CON CL 94. </t>
  </si>
  <si>
    <t xml:space="preserve">1, OPERATIVO DE CONTROL SDQS  2. CONSULTA EN DCV.                      </t>
  </si>
  <si>
    <t>1. REALIZAR RECORRIDO Y VISTA TÉCNICA PARA VIABILIDAD DE IMPLEMENTACIÓN DE REDUCTORES DE VELOCIDAD EN LA KR 57C ENTRE CL 66B Y CL 68; KR 58 ENTRE CL 66A Y CL 68 Y REVISIÓN DE SEÑAL DE PARE EN LA KR 60 # 66B -72 TAPADA.
2. REALIZACIÓN DE JORNADA INFORMATIVA KR 60 ENTRE CL 66B Y CL 68.
3. SOLICITUD DE OPERATIVO DE CONTROL KR 60 ENTRE CL 66B Y CL 68 POR SDQS.</t>
  </si>
  <si>
    <t xml:space="preserve">1. RECORRIDO DE VERIFICACION             2. JORNDA INFORMATIVA                   3. OPERATIVO DE CONTROL SDQS    </t>
  </si>
  <si>
    <t>REUNIÓN DE PARTICIPACIÓN CON LOS MIEMBROS DE LA IGLESIA EL LUGAR DE SU PRESENCIA.</t>
  </si>
  <si>
    <t xml:space="preserve"> JORNADA INFORMATIVA EN EL SECTOR EN LA CL 63C ENTRE KR 24 Y KR 23</t>
  </si>
  <si>
    <t xml:space="preserve">ELEVAR SOLICITUD  A DCV </t>
  </si>
  <si>
    <t xml:space="preserve"> INCIDENTE 180402-000070</t>
  </si>
  <si>
    <t>ELEVAR SOLICITUD A DCV  LA IMPLEMENTACION  DE ZONA ESCOLAR  DICHO SEGMENTO  VIAL, (SEÑALIZACION VERTICAL SR-01).EN LA KR 23 ENTRE CL 75 Y CL 74</t>
  </si>
  <si>
    <t xml:space="preserve"> INCIDENTE 180402-000072</t>
  </si>
  <si>
    <t>ELEVAR A DCV OPERATIVO DE CONTROL EN LA CL 71A  ENTRE KR 20 Y KR 21</t>
  </si>
  <si>
    <t xml:space="preserve"> INCIDENTE 180402-000076</t>
  </si>
  <si>
    <t xml:space="preserve"> ELEVAR A DCV OPERATIVO DE CONTROL EN LA KR 20 ENTRE CL 70 Y CL 71A</t>
  </si>
  <si>
    <t xml:space="preserve"> INCIDENTE 180402-000079</t>
  </si>
  <si>
    <t>ELEVAR A DCV LA  IMPLEMENTACION DE REDUCTORES DE VELOCIDAD EN LA KR 58 ENTRE CL 68 Y CL 66A</t>
  </si>
  <si>
    <t xml:space="preserve"> INCIDENTE 180402-000082</t>
  </si>
  <si>
    <t xml:space="preserve">ELEVAR A DCV LA  IMPLEMENTACION DE REDUCTORES DE VELOCIDAD EN LA KR 57C ENTRE CL 66B Y CL 69 </t>
  </si>
  <si>
    <t xml:space="preserve"> INCIDENTE 180402-000085</t>
  </si>
  <si>
    <t xml:space="preserve"> ELEVAR A DSVCT EL  RETIRO DE LA SEÑAL SR-08 QUE PERMITE EL PASO A CONJUNTOS RESIDENCIALES Y  COLEGIO DE LA SALLE. </t>
  </si>
  <si>
    <t xml:space="preserve"> INCIDENTE 180402-000089</t>
  </si>
  <si>
    <t>ELEVAR INFORME DE RESPUESTA A DCV EL RESULTADO DE LA SOCIALIZACION DE LA IMPLEMENTACION DE REDUCTORES DE VELOCIDAD  CL 63C ENTRE KR 21 Y KR 22</t>
  </si>
  <si>
    <t xml:space="preserve">ELEVAR INFORME DE RESPUESTA A DCV EL RESULTADO DE LA SOCIALIZACION DE LA IMPLEMENTACION DE RESALTO PORTATIL EN LA DG 79A BIS ENTRE KR 55A Y KR 55B  </t>
  </si>
  <si>
    <t xml:space="preserve">ELEVAR INFORME DE RESPUESTA A DCV EL RESULTADO DE LA SOCIALIZACION DE LA IMPLEMENTACION DE REDUCTORES DE VELOCIDAD EN LA CL 63A ENTRE KR 20 Y KR 22  </t>
  </si>
  <si>
    <t>ELEVAR INFORME DE RESPUESTA A DCV EL RESULTADO DE LA SOCIALIZACION DE LA IMPLEMENTACION DEL CAMBIO DE SENTIDO VIAL EN LOS TRAMOS KR 46 ENTRE CL 94 BIS Y CL 95 CL 94 BIS ENTRE KR 45A Y KR 46 KR 45A ENTRE CL  94 BIS Y CL 95</t>
  </si>
  <si>
    <t xml:space="preserve"> RECORRIDO TÉCNICO DE VERIFICACIÓN PARA REDUCTORES DE VELOCIDAD EN LA CL 63C ENTRE CL 19 Y CL 20. </t>
  </si>
  <si>
    <t>PREVENIR ACCIDENTES DE TRANSITO Y MEJORAR LA MOVILIDAD EN EL SECTOR</t>
  </si>
  <si>
    <t>RECORRIDO DE VERIFICACIÓN SEÑALIZACIÓN ESCOLAR EN LA CL 63C ENTRE AK 24 Y KR 25, CL 63D ENTRE AK 24 Y KR 25.</t>
  </si>
  <si>
    <t>OPERATIVOS DEL CONTROL ALREDEDOR DEL PARQUE GIMNASIO DEL NORTE UBICADO EN LA CL 63B #28-70 POR SDQS.</t>
  </si>
  <si>
    <t>CERRADO</t>
  </si>
  <si>
    <t xml:space="preserve">OPERATIVOS DE CONTROL SOLICITADOS POR SDQS PARA LA CL 92 CON KR 50 </t>
  </si>
  <si>
    <t>21/03/208</t>
  </si>
  <si>
    <t>SE ELEVAR INFORME DE RESPUESTA A DCV DE LA SOCIALIZACION DE IMPLEMENTACION DE BANDAS EN AGREGADO EN LA CL 77 ENTRE KR 28 Y KR 29</t>
  </si>
  <si>
    <t>SE ELEVAR INFORME DE RESPUESTA A DCV DE LA SOCIALIZACION DE IMPLEMENTACION DE REDUCTORES DE VELOCIDAD  EN LA CL 67 ENTRE KR 20 Y KR 17</t>
  </si>
  <si>
    <t xml:space="preserve">SE ELEVAR INFORME DE RESPUESTA A DCV DE LA SOCIALIZACION DE REDUCTORES DE VELOCIDAD EN LA KR 36A ENTRE CL 63B Y CL 63C </t>
  </si>
  <si>
    <t>REUNIÓN INTERINSTITUCIONAL PARA PROGRAMACIÓN DE OPERATIVOS DE CONTROL ALREDEDOR DE LA IGLESIA EL LUGAR DE SU PRESENCIA</t>
  </si>
  <si>
    <t>REUNION INTERINSTITUCIONAL</t>
  </si>
  <si>
    <t>OPERATIVO DE CONTROL SOLICITADO POR SDQS EN LA CL 91 CON 60 B Y EN LA CL 94 CON KR 59</t>
  </si>
  <si>
    <t>RADICADO # 803622018 SDQS DFEL 03-04-2018 OPERATIVO DE CONTROL</t>
  </si>
  <si>
    <t>1. RECORRIDO DE VERIFICACIÓN Y VISITA TECNICA SR 28 CL 91 ENTRE KR 60 Y KR 60A. 
2. OPERATIVO DE CONTROL PARA RECOGER VEHÍCULOS SIN PLACA EN LA CL 91 ENTRE KR 60 Y KR 60A.</t>
  </si>
  <si>
    <t xml:space="preserve">1. RECORRIDO DE VERIFICACION                2. OPERATIVO DE CONTROL SDQS    </t>
  </si>
  <si>
    <t xml:space="preserve">consulta de información en comité de área y con la gestora de transmilenio para dar a conocer a la comunidad los motivos y alternativas por la salida de la ruta, el 13 de marzo se realiza creunión con gestora transmilenio, y tras indagar al interior de la entidad se informa que la ruta N° 15 sigue operando con normalidad, no ha sufrido ninguna modificación en su operación </t>
  </si>
  <si>
    <t>recorrido técnico realizado el 14 de febrero de 2018 Incidente N° 180312-000090</t>
  </si>
  <si>
    <t xml:space="preserve">Recorrido tecnico realizado el 14/02/2018 inccidente N° 180312-000078
ID de incidente: 18932
Asunto: solicitud de señalización
Contacto: Ciudadanía Bogotá
       ID de contacto: 37
</t>
  </si>
  <si>
    <t>Recorrido tecnico realizado el 14/02/2018
incidente N° 180312-000080</t>
  </si>
  <si>
    <t xml:space="preserve">Recorrido tecnico realizado el 14/02/2018
incidente N° 180312-000083
ID de incidente: 18937
Asunto: solicitud de señalización
Contacto: Ciudadanía Bogotá
       ID de contacto: 37
</t>
  </si>
  <si>
    <t xml:space="preserve">Recorrido tecnico realizado el 14/02/2018
incidente N°°180312-000086
ID de incidente: 18940
Asunto: implementación de señalización
Contacto: Ciudadanía Bogotá
       ID de contacto: 37
</t>
  </si>
  <si>
    <t xml:space="preserve">Recorrido tecnico realizado el 14/02/2018
Incidente N° 180312-000088
ID de incidente: 18942
Asunto: implementación de señalización
Contacto: Ciudadanía Bogotá
       ID de contacto: 37
</t>
  </si>
  <si>
    <t xml:space="preserve">Recorrido tecnico realizado el 14/02/2018
incidente N° 180312-000089
ID de incidente: 18943
Asunto: implementación reductores de velocidad
Contacto: Ciudadanía Bogotá
       ID de contacto: 37
</t>
  </si>
  <si>
    <t xml:space="preserve">Recorrido tecnico realizado el 14/02/2018 
Incidente N° 180312-000090
ID de incidente: 18944
Asunto: solicitud reductores de velocidad
Contacto: Ciudadanía Bogotá
       ID de contacto: 37
</t>
  </si>
  <si>
    <t>Se realiza socialización con apoyo de la líder comunal Patricia Nava para acceder a la propiedad horizontal, el día 16 de marzo de 2018</t>
  </si>
  <si>
    <t>programar socilización con representantes de la Jac, teniendo en cuenta que es sector comercial, la socialización se aricula con comerciante integrante de la JAC, dando respuesta a las olicitudes de la comunidad el día 9 de marzo.</t>
  </si>
  <si>
    <t xml:space="preserve">Acta de articulación de socialización </t>
  </si>
  <si>
    <t xml:space="preserve">teniendo en cuenta que el tema de IEP en ándenes ya se había tratado con gerente de área, se programará un recorrido de verificación e identificación en Nicolás de federmán, este se realiza el 7 de marzo, la IEP que se identifica es sobre la vía no andenes, se explica a comunidad que el recurso disponible es en andenes, para la vía  se continuaran programando operativos según fuerza disponible </t>
  </si>
  <si>
    <t xml:space="preserve">Se solicita a comunidad remitir registro fotográfico de persistir la solicitud por IEP sobre andenes, puesto que el día del recorrido no se evidenció problemática de impacto </t>
  </si>
  <si>
    <t xml:space="preserve">Convocar reunión con representantes de la universidades y la DSVCT para el mes de abril, con el fin de realizar seguimiento a avances en la construcción del diagnóstico para el PESV </t>
  </si>
  <si>
    <t xml:space="preserve">realizar mesas de trabajo donde se evidencien los avances en la construcción del docuemnto al PESV </t>
  </si>
  <si>
    <t xml:space="preserve">Asesorar a los Universidades de la mesa IEST en la construcción del documento PESV </t>
  </si>
  <si>
    <t xml:space="preserve">Realizar jornada informativa en sector de oficinas del barrio La Magdalena, donde se informe la medida adoptada por la acción popular en relación al mal parqueo. </t>
  </si>
  <si>
    <t xml:space="preserve">difundir en más escenarios la información en relación a la acción popular que impide el estacionamiento en espacio público </t>
  </si>
  <si>
    <t xml:space="preserve">Sebsibilizar a residentes y población flotante del sector sobre los lugares donde está prohibido estacionar </t>
  </si>
  <si>
    <t xml:space="preserve">Articular con referente de seguridad de la Alcaldía local, para que la zona sea tratada desde el consejo de seguridad solicitando al cuadrante del CAI hacer mayor presencia en el sector a la hora de salida de los estudiantes para facilitar el desplazamiento a las zonas de parqueaderos </t>
  </si>
  <si>
    <t xml:space="preserve">Articular con entidades competentes, para favorecer los desplazamientos de estudiantes a zonas de parqueo y transporte público en horas de la noche </t>
  </si>
  <si>
    <t>realizar trabajo interinstitucional que mitigue la problemática de IEP en el sector</t>
  </si>
  <si>
    <t xml:space="preserve">reunión con referente de seguridad de la Alcaldía local el 12 de marzo, con el fin de escalar el tema a consejo de seguridad y contar con apoyo policivo en el entorno, que favorezcan los desplazamientos de estudiantes al acceso de transporte público y parqueaderos del sector </t>
  </si>
  <si>
    <t>resocializar la medida con la comunidad del sector cra 57 calle 53</t>
  </si>
  <si>
    <t xml:space="preserve">realizar segunda jornada de socialización a predios donde no hubo respuesta </t>
  </si>
  <si>
    <t xml:space="preserve">completar socialización solicitada </t>
  </si>
  <si>
    <t>INGENIERA DE APOYO Y CLM 13</t>
  </si>
  <si>
    <t>realizar diagnostico y gestión en el aplicativo Oracle cra 57 calle 46</t>
  </si>
  <si>
    <t xml:space="preserve">recorrido técnico realizado 9-03-2018, pendiente diagnóstico 
incidente N°180312-000091
ID de incidente: 18948
Asunto: solicitud reductores de velocidad
Contacto: Ciudadanía Bogotá
       ID de contacto: 37
</t>
  </si>
  <si>
    <t xml:space="preserve">resocializar la medida con la comunidad del sector cra 52 entre calles 44c y 44a </t>
  </si>
  <si>
    <t xml:space="preserve">resocializar la medida con la comunidad del sector cra 57 entre calles 44c y 45a </t>
  </si>
  <si>
    <t xml:space="preserve">Realizar jornada informativa a conductores de buses con apoyo de líderes comunales, donde se socialicen los lugares a donde está prohibido estacionar </t>
  </si>
  <si>
    <t xml:space="preserve">jornada informativa entre el CLM y líderes comunales, para explicar a conductores de buses los lugares donde está prohibido estacionar seún el CNT </t>
  </si>
  <si>
    <t xml:space="preserve">sensibilizar a los conductores que infringen la norma, en relación con la IEP en el barrio El Campín </t>
  </si>
  <si>
    <t xml:space="preserve">acta de jornada </t>
  </si>
  <si>
    <t>por solicitu de lider comunal se pospone la jornada a despu{es de semana santa cuando vuelva a presentarse la problemática de IEP</t>
  </si>
  <si>
    <t xml:space="preserve">Remitir a gerente de área en reunión, la solicitud de la comunidad en cuanto a inconformidad con implementación de resaltos portátiles, para realizar la correspondiente gestión  </t>
  </si>
  <si>
    <t xml:space="preserve">socializar a gerente de área la petición escrita de la comunidad para realizar el correspondiente trámite </t>
  </si>
  <si>
    <t xml:space="preserve">Remitir solicitud de la comunidad a dependencia encargada de dicha implementación para su correspondiente trámite </t>
  </si>
  <si>
    <t xml:space="preserve">reunión con gerente de área para remitir solicitud escrita de la comunidad por inconformidad con implementación en el sector, realizada el 22 de marzo </t>
  </si>
  <si>
    <t>SOCIALIZAR LA SEGUNDA PROPUESTA PLANTEADA POR LA DSV-CT</t>
  </si>
  <si>
    <t>plantear una segunda propuesta  planteada por la DSV-CT</t>
  </si>
  <si>
    <t>Respuesta por parte de la comunidad de acuerdo a lo planteado</t>
  </si>
  <si>
    <t>ver acta de socializacion 16/03/2016</t>
  </si>
  <si>
    <t>Generar diagnostico a otras dependencias de la SDM</t>
  </si>
  <si>
    <t>enviar diagnostico a la direccion encargada</t>
  </si>
  <si>
    <t xml:space="preserve">Solicitar operativos de control en los tramos mencionados mediante herramienta SDQS </t>
  </si>
  <si>
    <t>remitir solicitud mediante herramienta SDQS</t>
  </si>
  <si>
    <t xml:space="preserve">dar respuesta a la comunidad en relación con la solicitud de operativos para el sector con el fin de mitigar la problemática </t>
  </si>
  <si>
    <t>solicitud radicada a través de SDQS 792542018</t>
  </si>
  <si>
    <t>realizar última resocialización</t>
  </si>
  <si>
    <t xml:space="preserve">contar con el mayor número de comunidad informada sobre la medida de implementación de resaltos portátiles en la cra 52 entre calles 44c y 45 La esmeralda </t>
  </si>
  <si>
    <t xml:space="preserve">informar a la comunidad viabilidad de la implementación </t>
  </si>
  <si>
    <t>SE REALIZO LA JORNADA INFORMATIVA EL DIA 6 DE MARZO DEL2018</t>
  </si>
  <si>
    <t>SE REALIZO EL DIA 21 DE MARZO DEL 2018 LA JORNADA INFORMATIVA EN SECTOR BARRIO SANTA ISABEL.</t>
  </si>
  <si>
    <t>REALIZAR VISITA TECNICA PARA SOLICITAR REDUCTORES DE VELOCIDAD CALLE 6B ENTRADA PARQUE</t>
  </si>
  <si>
    <t>SE REALIZO LA JORNADA INFORMATIVA EN SECTOR DONDE LA COMUNIDAD SOLICITO EN EL ENCUENTRO COMUNITARIO.</t>
  </si>
  <si>
    <t xml:space="preserve"> JORNADA INFORMATIVA MAL PARQUEO EN VIA</t>
  </si>
  <si>
    <t>SEÑALIZACION ENTORNOS ESCOLARES Y ELEVAR PETICION DE PARADERO DEL SITP L GESTOR DE TRANSMILENIO DE LA LOCALIDAD</t>
  </si>
  <si>
    <t xml:space="preserve">SE REALIZARA CON EL ING  DE APOYO </t>
  </si>
  <si>
    <t>REALIZAR RECORRIDO DE VERIFICACION PARA LA CRA 18C BIS   #  1 -09</t>
  </si>
  <si>
    <t>SE REALIZARA IEP</t>
  </si>
  <si>
    <t>INDAGAR ESTADO DE PROCESO EN DCV</t>
  </si>
  <si>
    <t xml:space="preserve"> SE ELEVARA EL PROCESO DCV.</t>
  </si>
  <si>
    <t>SE REALIZA VISITA CON EL ING DE APOYO LA VERIFICACION DE LOS COMPROMISOS DEL COLEGIO LA PRESENTACION.</t>
  </si>
  <si>
    <t>SE SOLICITA IMPLEMENTACION DE SR 30.SR 28  Y SE ELEVARA SOLICITUD A LA DCV.</t>
  </si>
  <si>
    <t>SE REALIZA LA VISITA  DE LA SEÑALIZACION EN PARQUE MARIA EUGENIA EN SECTOR.</t>
  </si>
  <si>
    <t>SE SOLICITARA DCV SR 30,SP 47 ,NO PASA SITP EN SECTOR</t>
  </si>
  <si>
    <t>SE REALIZO LA VISITA EN PARQUE MARIA EUGENIA TEMA REDUCTORESDE VELOCIDAD SECTORY PASOS SEGUROS AL PARQUE.</t>
  </si>
  <si>
    <t>JORNADA INFORMATIVA  VOTO NACIONAL</t>
  </si>
  <si>
    <t>SE LLEVARA ACABO LA JORNADA INFORMATIVA EN EL SECTOR DE PARTE CLM</t>
  </si>
  <si>
    <t>SE REALIZARA LA JORNADA IEP</t>
  </si>
  <si>
    <t>SE REALIZA JORNADA INFORMATIVA  EN EL SECTOR SOBRE MAL PARQUEO EN VIA .</t>
  </si>
  <si>
    <t>RECORRIDO DE VERIFICACION EN CALLE 7 CON KR 15 Y CALLE 7 CON KR 15A ENTRE CALLE 7 Y 8 DE LA SEÑALIZACION Y VERIFICAR SENTIDO DE LA VIA DE LA KR 15A ENTRE CALLE 7 Y 8</t>
  </si>
  <si>
    <t>SE REALIZARA RECORRIDO TECNICO CON EL ING  CALLE 7Y 8, CON KR 15 A Y KR 15 Y VERIFICAR SENTIDO DE LA VIA.</t>
  </si>
  <si>
    <t>SE REALIZA EL RECORRIDO VERIFICACION EN EL SECTOR</t>
  </si>
  <si>
    <t xml:space="preserve">RECORRIDO DE VERIFICACION EN CALLE 7 CON KR 15 Y CALLE 7 CON KR 15A ENTRE CALLE 7 Y 8 DE LA SEÑALIZACION Y VERIFICAR SENTIDO DE LA VIA DE LA KR 15A ENTRE CALLE 7 Y 8 Y SOLICITAR OPERATIVO DE MAL PARQUEO EN LA KR 15 BIS </t>
  </si>
  <si>
    <t xml:space="preserve">RECORRIDO DE VERIFICACION DE SEÑALIZACION EN LA CALLE 7 KR 15 BIS </t>
  </si>
  <si>
    <t>SE REALIZA RECORRIDO CON EL ING DE APOYO EN SECTOR PARA VERIFICACIONDE LA CALLE 7 CON KR 15 BIS</t>
  </si>
  <si>
    <t>REALIZAR VISITA TECNICA PARA TEMAS DE SEÑALIZACION</t>
  </si>
  <si>
    <t>SE REALIZARA LA VISITA TECNICA EN CALLE CON 18-75 HOSPITAL SAN JOSE</t>
  </si>
  <si>
    <t xml:space="preserve">REUNION TEMA DE VEHICULOS SDM EN VIA </t>
  </si>
  <si>
    <t>SE REALIZARA LA JORNADA INFORMATIVA TRABAJO CON LOS CONDUCTORES DE LA SDM</t>
  </si>
  <si>
    <t>SE REALIZARA 21 DE MARZO 2018</t>
  </si>
  <si>
    <t>SE REALIZO LA JORNADA INFORMATIVA CON LOS CONDUCTORES DE LA SDM  DONDE NO AFECTEN LA MOVILIDAD EN SECTOR.</t>
  </si>
  <si>
    <t>REALIZAR JORNADA INFORMATIVA KR 27 Y 28 ENTRE LAS CALLES 8 Y 7</t>
  </si>
  <si>
    <t>SE REALIZARA JORNADA INFORMATIVA EN EL SECTOR EN LA KR 27,28 EN LAS CALLES 7,8 RICAURTE</t>
  </si>
  <si>
    <t>SE REALIZARA EN MES DE ABRIL</t>
  </si>
  <si>
    <t>REALIZAR JORNADA INFORMATIVAEN AMBOS COSTADOS SOBRE AV MARISCAL SUCRE ENTRE CALLE 4A Y CALLE 8</t>
  </si>
  <si>
    <t xml:space="preserve">SE REALIZARA JORNADA INFORMATIVA ENTRE LA KR 4 Y CALLE 8 </t>
  </si>
  <si>
    <t>SE REALIZA RECORRIDO TECNI CON EL ING EN EL MES DE ABRIL DEL 2018</t>
  </si>
  <si>
    <t>SE REALIZARA CON EL ING  DE APOYO EN MES DE ABRIL.</t>
  </si>
  <si>
    <t>REALIZAR REUNION CON LA SECRETARIA DE GOBIERNO PARA OFICIALIZAR EL PACTO DE PARQUEO CON COMERCIANTES DEL RESTREPO.</t>
  </si>
  <si>
    <t>SOLICITAN RESOCIALIZACIÓN</t>
  </si>
  <si>
    <t>INGRESADO AL APLICATIVO ORACLE MEDIANTE INCIDENTE No 180226-000081</t>
  </si>
  <si>
    <t>APLICATIVO ORACLE 180226-000081</t>
  </si>
  <si>
    <t>INGRESADO AL APLICATIVO ORACLE MEDIANTE INCIDENTE No 180227-000175</t>
  </si>
  <si>
    <t>APLICATIVO ORACLE 180227-000175</t>
  </si>
  <si>
    <t>ENVIAR SOLICITUD DE MENTENIMIENTO DE SEÑALIZACIÓN CALLE 10 CON KR 12 Y 12C</t>
  </si>
  <si>
    <t>INGRESADO AL APLICATIVO ORACLE MEDIANTE INCIDENTE No 180227-000180</t>
  </si>
  <si>
    <t>APLICATIVO ORACLE 180227-000180</t>
  </si>
  <si>
    <t>ENVIAR SOLICITUD DE REDUCTORES DE VELOCIDAD  PARA LA ESQUINA DE LA CRA 13 CON CLL 3 SUR A LA DCV</t>
  </si>
  <si>
    <t>INGRESADO AL APLICATIVO ORACLE MEDIANTE INCIDENTE No 180228-000002</t>
  </si>
  <si>
    <t>APLICATIVO ORACLE 180228-000002</t>
  </si>
  <si>
    <t>INGRESADO AL APLICATIVO ORACLE MEDIANTE INCIDENTE No 180227-000176</t>
  </si>
  <si>
    <t>APLICATIVO ORACLE 180227-000176</t>
  </si>
  <si>
    <t>INGRESADO AL APLICATIVO ORACLE MEDIANTE INCIDENTE No 180228-000000</t>
  </si>
  <si>
    <t>APLICATIVO ORACLE 180228-000000</t>
  </si>
  <si>
    <t>REALIZAR INFORME FINAL SOBRE VIABILIDAD DE IMPLEMENTACIÓN DE CAMBIO DE SENTIDO VIAL CR 14B ENTRE CL 1 SUR Y 1</t>
  </si>
  <si>
    <t>RADICAR POR LA HERRAMIENTA SDQS OPERATIVO DE CONTROL EN LA CL 10BSUR CON KR 16 Y CL 11 SUR CON TV 18BIS</t>
  </si>
  <si>
    <t xml:space="preserve">RADICAR POR LA HERRAMIENTA SDQS OPERATIVO DE CONTROL EN LA KR 16 # 10A -89 SUR </t>
  </si>
  <si>
    <t>RADICAR OPERATIVO DE CONTROL POR HERRAMIENTA SDQS EN LA CALLE 17SUR CON KR 26</t>
  </si>
  <si>
    <t xml:space="preserve">REALIZAR INFORME FINAL SOBRE VIABILIDAD DE IMPLEMENTACIÓN DE REDUCTORES EN CRA 19 ENTRE CLL 6 Y 10 SUR </t>
  </si>
  <si>
    <t>SE REALIZA RESOCIALIZACIÓN EL DÍA 21 DE MARZO DE 2018 POR NO CUMPLIR CON EL 80% DE APROBACIÓN PARA IMPLEMENTACIÓN</t>
  </si>
  <si>
    <t>VER ACTA 21 DE MARZO/2018</t>
  </si>
  <si>
    <t>REALIZAR INFORME FINAL SOBRE VIABILIDAD DE IMPLEMENTACIÓN DE REDUCTORES EN CRA 19 CON CALLE 10 SUR</t>
  </si>
  <si>
    <t xml:space="preserve">SOLICITAR POR HERRAMIENTA SDQS OPERATIVO DE CONTROL EN LA CRA. 24F CON CALLE 18, 19, 20 SUR. </t>
  </si>
  <si>
    <t>SE RADICAN EL DIA 12/03/2018 OPERATIVOS DE CONTROL A LA IEP POR LA HERRAMIENTA SDQS CON # DE RADICADO 634272018.</t>
  </si>
  <si>
    <t xml:space="preserve"> # DE RADICADO 634272018</t>
  </si>
  <si>
    <t xml:space="preserve">REALIZAR JORNADA INFORMATIVA EN LA CR 12 CON CLL 12 A SUR </t>
  </si>
  <si>
    <t>SE REALIZA JORNADA INFORMATIVA DE IEP EL DÍA 28/03/2018</t>
  </si>
  <si>
    <t>ACTA, LISTADO Y REGISTRO FOTOGRÁFICO</t>
  </si>
  <si>
    <t>RADICAR OPERATIVO DE CONTROL POR HERRAMIENTA SDQS EN LA CL 12A ENTRE AV CARACAS HASTA CRA 10</t>
  </si>
  <si>
    <t>SE RADICAN EL DIA 23/03/2018 OPERATIVOS DE CONTROL A LA IEP POR LA HERRAMIENTA SDQS CON # DE RADICADO 742272018</t>
  </si>
  <si>
    <t>SOLICTAR RECORRIDO DE VERIFICACIÓN CON ING DE APOYO EN LA AK 30 ENTRE CLL 31 HASTA CL 33 SUR PARA EVALUAR VIABILIDAD DE IMPLEMENTACIÓN DE REDUCTORES DE VELOCIDAD</t>
  </si>
  <si>
    <t>SE REALIZA RECORRIDO DE VERIFICACIÓN CON ING. DE APOYO EL DÍA 21/03/2018 PARA EVALUAR LA VIABILIDAD DE IMPLEMENTACIÓN DE REDUCTORES DE VELOCIDAD</t>
  </si>
  <si>
    <t>ACTA 21/03/2018</t>
  </si>
  <si>
    <t>SOLICTAR RECORRIDO DE VERIFICACIÓN CON ING DE APOYO EN LA CL 31D CON CRA 29 Y 29B PARA EVALUAR VIABILIDAD DE IMPLEMENTACIÓN DE REDUCTORES DE VELOCIDAD</t>
  </si>
  <si>
    <t>SE RADICA EL DIA 23/03/2018 OPERATIVO DE CONTROL POR HERRAMIENTA SDQS CON # DE RADICADO 742562018</t>
  </si>
  <si>
    <t># DE RADICADO 742562018</t>
  </si>
  <si>
    <t>SOLICITAR RECORRIDO DE VERIFICACIÓN CON ING DE APOYO EN LA CL 8SUR CON CRA 29  PARA EVALUAR VIABILIDAD DE IMPLEMENTACIÓN DE REDUCTORES DE VELOCIDAD</t>
  </si>
  <si>
    <t>ING. DE APOYO</t>
  </si>
  <si>
    <t>SE RADICAN EL DIA 23/03/2018 OPERATIVOS DE CONTROL A LA IEP POR LA HERRAMIENTA SDQS CON # DE RADICADO 741892018</t>
  </si>
  <si>
    <t># DE RADICADO 741892018</t>
  </si>
  <si>
    <t>SE ENVIARÁ SOLICITUD A LA DEPENDENCIA CORRESPONDIENTE PARA LA VIABILIDAD</t>
  </si>
  <si>
    <t>ENVIAR SOLICITUD DE REDUCTORES DE VELOCIDAD  PARA LA CLL 31D SUR CON CRA 29 Y 29B A LA DCV</t>
  </si>
  <si>
    <t>REALIZAR INFORME FINAL SOBRE VIABILIDAD DE IMPLEMENTACIÓN DE REDUCTORES EN CRA 15 Y 15A CLL 6 SUR Y CLL 4 SUR</t>
  </si>
  <si>
    <t>SOLICITAR POR HERRAMIENTA SDQS OPERATIVO DE CONTROL EN LA CRA 11 CON CLL 3 SUR</t>
  </si>
  <si>
    <t>SE RADICAN EL DIA 23/03/2018 OPERATIVOS DE CONTROL A LA IEP POR LA HERRAMIENTA SDQS CON # DE RADICADO 760882018.</t>
  </si>
  <si>
    <t># DE RADICADO 760882018</t>
  </si>
  <si>
    <t>ENVIAR A LA DEPENDENCIA CORRESPONDIENTE LA SOLICITUD PARA ESTUDIO DE VIABILIDAD PARA SEMAFORIZACIÓN EN LA CLL 18 SUR CON CRA 24C</t>
  </si>
  <si>
    <t>ENVIAR A DCV LA SOLICITUD PARA ESTUDIO DE VIABILIDAD PARA DEMARCACIÓN HORIZONTAL EN LA AK 30 ENTRE CLL 27 SUR Y CLL 30 SUR</t>
  </si>
  <si>
    <t>SE DA TRAMITE MEDIANTE LA 
HERRAMIENTA ORACLE CON EL 
INCIDENTE No 180316-000104</t>
  </si>
  <si>
    <t>INCIDENTE No 180316-000104</t>
  </si>
  <si>
    <t>SE DA TRAMITE MEDIANTE LA 
HERRAMIENTA ORACLE CON EL 
INCIDENTE No 180316-000107</t>
  </si>
  <si>
    <t>INCIDENTE No 180316-000107</t>
  </si>
  <si>
    <t>SE DA TRAMITE MEDIANTE LA 
HERRAMIENTA ORACLE CON EL 
INCIDENTE No 180316-00011</t>
  </si>
  <si>
    <t>SE DA TRAMITE MEDIANTE LA 
HERRAMIENTA ORACLE CON EL 
INCIDENTE No 180316-000112</t>
  </si>
  <si>
    <t>SE DA TRAMITE MEDIANTE LA 
HERRAMIENTA ORACLE CON EL 
INCIDENTE No 180326-000111</t>
  </si>
  <si>
    <t>INCIDENTE No 180326-000111</t>
  </si>
  <si>
    <t>SE DA TRAMITE MEDIANTE LA 
HERRAMIENTA ORACLE CON EL 
INCIDENTE No 180316-000118</t>
  </si>
  <si>
    <t>INCIDENTE No 180326-000118</t>
  </si>
  <si>
    <t>SE DA TRAMITE MEDIANTE LA 
HERRAMIENTA ORACLE CON EL 
INCIDENTE No 180316-000119</t>
  </si>
  <si>
    <t>INCIDENTE No 180326-000119</t>
  </si>
  <si>
    <t xml:space="preserve">EN EL TRANSCURSO DE LA SEMANA SE PROGRAMARA RECORRIDO TÉCNICO PARA VISIBILIZAR LA PROBABILIDAD DEL CAMBIO DE SENTIDO VIAL EN LA INTERSECCION CLL 40 – AV. AMERICAS Y CR 60 – CR 64 Y EL DESARROLLO DE JORNADAS INFORMATIVAS 
 SE REALIZA VISITA Y SE EVIDENCIA EN CAMPOR QUE AL DIRECCION DE REFERECNIA NO EXISTE DE ACUERDO A LA NOMENCLATURA ENCONTRADA </t>
  </si>
  <si>
    <t>ACTA 26-03-2018</t>
  </si>
  <si>
    <t>EN EL TRANSCURSO DE LA SEMANA SE PROGRAMARA RECORRIDO TÉCNICO PARA VISIBILIZAR LA PROBABILIDAD DE IMPLEMENTACION DE REDUCTORES DE VELOCIDAD EN LA INTERSECCION  KR  37 ENTRE CLL 2 Y CLL 8 SUR 
SE REALIZA VISITA Y SE EVIDENCIA QUE EXISTEN REDUCTORES DE VELOCIDAD EN LA KR 37 CON CL 1C ASI QUE LA SOCLITUD DE REALIZARA PARA EL SEGMENTO VIAL DE LA KR 37 ENTRE CL 8 SUR Y CL 1C</t>
  </si>
  <si>
    <t xml:space="preserve">EN EL TRANSCURSO DE LA SEMANA SE PROGRAMARA ACERCAMIENTO CON EL COLEGIO FERNANDO V DE ARAGON Y CASTILLA PARA EL DESARROLLO DE ENCUENTRO COMUNITARIO CONFORME A LOS COMPROMISOS DE LA REUNIÓN DE PARTICIPACIÓN FECHA TENTATIVA EL DIA VIERNES 9 DE MARZO DEL AÑO EN CURSO. SE DESARROLLA ACERCAMIENTO CON EL DIRECTOR DEL COLEGIO EL SEÑOR JAIRO CORTEZ MORALES CON EL FIN DE FOMENTAR EL SENTIDO DE PERTENENCIA Y CULTURA CIUDADANA, FORTALECIENDO LA SEGURIDAD VIAL   </t>
  </si>
  <si>
    <t>ACTA Y LISTADOS 09/03/18</t>
  </si>
  <si>
    <t xml:space="preserve">SE DESARROLLARA JORNADAS INFORMATIVAS Y SE SUBIRA PETICION A SDQS </t>
  </si>
  <si>
    <t>REALIZACION DE JORNADAS INFORMATIVAS Y RADICADO SDQS PARA OPERATIVOS DE CONTROL</t>
  </si>
  <si>
    <t>SE REALIZA JORNADA INFORMATIVA EL DIA 7 DE MARZO A LAS 8:30 AM EN DONDE SE INFORMA LA NORMATIVIDAD DEL CNTT A 31 PERSONAS, SE RADICA SDQS EL DIA 8 de marzo bajo el numero 598162018.</t>
  </si>
  <si>
    <t>ACTA Y SDQS</t>
  </si>
  <si>
    <t xml:space="preserve">SE DESARROLLARA TALLERES DE SENSIBILIZACION EN EL COLEGIO FERNANDO V DE ARAGON Y CASTILLA </t>
  </si>
  <si>
    <t xml:space="preserve">CONFORME A LA SOLICITUD DE LA COMUNIDAD SE DESARROLLARA TALLERES DE SENSIBILIZACION </t>
  </si>
  <si>
    <t xml:space="preserve">FOMENTAR LA CULTURA CIUDADANA </t>
  </si>
  <si>
    <t xml:space="preserve">DESARROLLO DE JORNADA INFORMATIVA, SUBIR PETICION POR SDQS </t>
  </si>
  <si>
    <t>CONFORME A LA SOLICITUD DE LA COMUNIDAD SE DESARROLLARA JI EN EL SECTOR QUE CORRESPONDE LA DG 2 ENTRE CARRERA 56A Y TRANSVERSAL 53A</t>
  </si>
  <si>
    <t>REALIZAR RECORRIDO PARA ATENDER SOLICITUD DE LA COMUNIDAD</t>
  </si>
  <si>
    <t xml:space="preserve">DAR CUMPLIENTO A LAS SOLICITUDES DE LA COMUNIDAD </t>
  </si>
  <si>
    <t xml:space="preserve">INGENIERA </t>
  </si>
  <si>
    <t>PROGRAMAR SEGUNDA JORNADA CON EL FIN DE ABARCAR TODA EL AREA</t>
  </si>
  <si>
    <t>PROGRAMAR SEGUNDA JORNADA</t>
  </si>
  <si>
    <t xml:space="preserve">EN EL MARCO DEL PLNA DE CHOQUE CANDELARIA (SOCIALIZACIÓN BANDAS EN AGREGADO) LA COMUNIDAD LE SOLICITA AL CLM OTRAS ACCIONES COMO JORNADAS INFORMATIVAS Y OPERATIVOS POR IEP EN LA KRA 9 N 11 - 63 </t>
  </si>
  <si>
    <t xml:space="preserve">EL CLM AGENDARA LAS RESPECTIVAS JORNADAS INFORMATIVAS PARA EL MES DE FEBRERO  Y A LA LUZ DEL CORREO QUE NOS ENVIA LA COORDINACIÓN DE PROGRAMACION DE OPERATIVOS ESTOS SE AGENDARAN PARA FINES PERTINENTES. EL CLM ELEVA SDQS OPERATIVO POR IEP. 420302018 TAMBIEN SE REALIZA JORNADA INFORMATIVA CON 2 PERSONAS DEL LOCAL COMERCIAL ACTA Y LISTADO COMO EVIDENCIA EL DIA 13 DE MARZO DEL PRESENTE AÑO </t>
  </si>
  <si>
    <t>FEBRERO</t>
  </si>
  <si>
    <t xml:space="preserve">REALIZACIÓN DE RECORRIDO TECNICO PARA ELEVAR LA SOLICITUD DE LA COMUNIDAD (SOLICITUD DE SEÑAL DE TRANSITO NO PITAR) CRA 6 N 11 - 90 </t>
  </si>
  <si>
    <t>EL CLM AGENDARA EL RECORRIDO CORRESPONDIENTE PARA FINES TECNICOS PERTINENTES- SE REALIZA DICHA ACTIVIDAD EL DIA 9 DE MARZO DE 2018- SR 29 CONTAMINACIÓN AUDITIVA.</t>
  </si>
  <si>
    <t>REALIZAR EL DIA 23 DE MARZO DEL 2018 EL RECORRIDO POR EGIPTO BAJO CON LA ALCALDIA DE LA CANDELARIA.</t>
  </si>
  <si>
    <t>EL CLM REALIZÓ  TALLER EN SEGURIDAD VIAL EL DIA 8 DE MARZO DONDE SE ANEXA ACTA COMO EVIDENCIA.</t>
  </si>
  <si>
    <t>EL CLM ENVIARA MAIL A LA DCV Y/O SDQS PARA FINENES PERTINENTES. EN ESA MEDIDA EL SDM ELEVA A TRAVES DEL N DE RADICADO SDQS LA CONSULTA 680622018</t>
  </si>
  <si>
    <t>ACTA Y LISTADO COMO EVIDENCIA Y N DE RADICADO SDQS N 680622018</t>
  </si>
  <si>
    <t>SE DESARROLLARÁ EL TALLER PLAN BICI CON LOS BICIUSUARIOS  QUE PARTICIPARAN DEL EVENTO</t>
  </si>
  <si>
    <t>SE REALIZARA RECORRIDO CON FUNCIONARIOS Y COMUNIDAD EN EL BARRIO CONCORDIA  EL 5 DE ABRIL 2018</t>
  </si>
  <si>
    <t>RECORRIDO CON LA COMUNIDAD Y CON INSTITUCIONES PARA FINES PERTINENTES</t>
  </si>
  <si>
    <t>GESTION DE GRUPO GUIA PARA RECORRIDO DE " FARRA BUENA" 21 DE MARZO 2018</t>
  </si>
  <si>
    <t xml:space="preserve">EL CLM  REALIZO EL RECORRIDO  CON EL GRUPO GUIA PARA " FARRA BUENA" 21 DE MARZO 2018 . ACTA COMO EVIDENCIA </t>
  </si>
  <si>
    <t>ELEVAR SOLICITUD A DCV EN LA KR 6 CL 11 PARA IMPLEMENTACIÓN DE SEÑAL SR 24</t>
  </si>
  <si>
    <t>ELEVAR SOLICITUD A DCV EN LA KR 6 CL 11 PARA IMPLEMENTACIÓN DE SEÑAL SR 29</t>
  </si>
  <si>
    <t>SE REALIZARA EL RECORRIDO EN EL BARRIO LA CONCORDIA EL 5 DE ABRIL 2018.</t>
  </si>
  <si>
    <t xml:space="preserve">SE SOLICITA ACOMPAÑAMIENTO DEL GRUPO GUIA PARA EL RECORRIDO DE LA FARRA BUENA 13 DE ABRIL DE 2018 6PM </t>
  </si>
  <si>
    <t xml:space="preserve">SOLICITAR AL MAYOR PARDO EL PERSONAL PARA EL ACOMPAÑAMIENTO AL RECORRIDO DE LA FARRA BUENA POR MOTIVOS DE SEGURIDAD VIAL </t>
  </si>
  <si>
    <t>ACTA Y LISTADO COMO EVIDENCA</t>
  </si>
  <si>
    <t xml:space="preserve">REALIZAR RECORRIDO TECNICO (ESCUELA NACIONAL DEL COMERCIO) </t>
  </si>
  <si>
    <t xml:space="preserve">EL CLM AGENDA RECORRIDO TECNICO PARA FINES PERTINENTES </t>
  </si>
  <si>
    <t xml:space="preserve">LLEVAR A CABO  SEGUNDA JORNADA DE SOCIALIZACIÓN </t>
  </si>
  <si>
    <t xml:space="preserve">REALIZAR SEGUNDA JORNADA DE SOCIALIZACION </t>
  </si>
  <si>
    <t>SE AGENDA POR PARTE DEL CLM LA RESOCIALIZACION</t>
  </si>
  <si>
    <t xml:space="preserve">SE AGENDA POR PARTE DEL CLM LA RESOCIALIZACION  </t>
  </si>
  <si>
    <t xml:space="preserve">ACYA Y LISTADO DE LA SOCIALIZACION COMO EVIDENCIA </t>
  </si>
  <si>
    <t>EL ARQUITECTO CARLOS URREGO COORDINARA Y REALIZARA REUNION CON LA SECRETARIA DE INTREGRACION SOCIAL  SE REALIZA REUNION CON ALCALDE LOCAL Y VARAS ENTIDADES   EL 1 DE MARZO DEL 2018</t>
  </si>
  <si>
    <t xml:space="preserve">Incidente No.171017-000036                       CONCEPTO TECNICO 18-444        </t>
  </si>
  <si>
    <t>Mediante memorando SDM-DSC-44456-2018, se informa a la DSVCT que el resultado final es: de doscientos ochenta y dos (282) predios visitados, ciento setenta y dos (172) estuvieron de acuerdo con la medida para un porcentaje del 61%, cuarenta y seis (46) no estuvieron de acuerdo con la medida para un porcentaje del 16%, en cincuenta y ocho (58) predios no se ubicó propietario o residente para un porcentaje del 21% y seis (6) personas no se encontraron interesadas, para un porcentaje del 2%.</t>
  </si>
  <si>
    <t>CONCEPTO TECNICO 18-481</t>
  </si>
  <si>
    <t>Mediante memorando SDM-DSC-44505-2018 se informa a la DSVCT: … el resultado final es: de ciento cincuenta y tres (153) predios visitados, setenta y ocho (78) estuvieron de acuerdo con la medida para un porcentaje del 51%, treinta y seis (36) no estuvieron de acuerdo con la medida para un porcentaje del 24%, en veintiocho ocho (28) predios no se ubicó propietario o residente para un porcentaje del 18% y once (11) personas no se encontraron interesadas, para un porcentaje del 7%.</t>
  </si>
  <si>
    <t xml:space="preserve">Incidente No. 180305-000172                       CONCEPTO TECNICO 18-497                          Incidente No.180305-000173                                               CONCEPTO TECNICO 18-498                        Incidente No.180305-000174                                               CONCEPTO TECNICO 18-499  </t>
  </si>
  <si>
    <t>Incidente No. 180305-000172 . DIAGNÓSTICO DE LA VISITA: La Dg 32A sur pertenece a la malla vial intermedia, con presencia de rutas y paradero del SITP, se encuentra construida en concreto en buen estado, de 6m de ancho aproximadamente, con doble sentido de circulación, pendiente media y curvas horizontales, con demarcación de zona escolar deteriorada y pérdida de reductores de velocidad tipo estoperol. La comunidad informa de las altas velocidades de los vehículos y riesgo de accidente para los estudiantes del Colegio José Martí Sede D y para los feligreses de la Parroquia La Resurrección. Al momento de la visita se observan algunas motos a altas velocidades.
REQUERIMIENTO: Dada la geometría de la vía y los equipamientos encontrados sobre la Dg 32A sur, se solicita a la DCV evaluar la implementación de reductores de velocidad más restrictivos.                                Incidente No. 180305-000173. En el recorrido se observa que la Parroquia La Resurrección tiene placa No. 11D-46 y no 11G-46, según lo reportó el CLM, por lo cual es la misma solicitud del Colegio José Martí Sede D incidente No. 180305-000172.                                                                                                                               Incidente No. 180305-000174. DIAGNÓSTICO DE LA VISITA: La Kr 12B es una vía que pertenece a la malla vial local de la ciudad, opera en doble sentido de circulación, con bajo flujo vehicular y peatonal, sin presencia de transporte público, se encuentra construida en concreto en buen estado, con 6 m de ancho aproximadamente, pendiente media y las vías aledañas con pendiente alta, demarcación de flechas direccionales y sendero peatonal a la altura de la Dg 32A Bis B sur. La comunidad informa de las altas velocidades de algunos vehículos por lo cual solicitan reductores de velocidad. La Kr 12B es vía de paso para los estudiante del Colegio José Martí Sede D y para los feligreses de la Parroquia La Resurrección. REQUERIMIENTO: Dado lo observado en la visita, se solicita a la DCV evaluar la implementación de reductores de velocidad.</t>
  </si>
  <si>
    <t xml:space="preserve">LA ING DE APOYO SOLICITARA  A LA DTI SEÑAL SR 28 EN LA KR 3 POR CL 48 R SUR </t>
  </si>
  <si>
    <t xml:space="preserve">Incidente No. 180305-000171.              CONCEPTO TECNICO 18-495                          </t>
  </si>
  <si>
    <t>DIAGNÓSTICO DE LA VISITA: La Kr 3 es una vía local, se encuentra construida en concreto en regular estado, de 7m de ancho aproximadamente, con doble sentido de circulación, pendiente muy alta, sin demarcación, se observa señalización vertical a lo largo de esta vía de SR-01, dúplex SP-47/SR-30, SP-27 (Descenso peligroso) y SP-67 (riesgo de accidente). Al momento de la visita se observa estacionamiento irregular a ambos costados de la Kr 3 y mecánica en vía. El CLM informa que ha realizado jornadas informativas acerca del adecuado uso de la vía. REQUERIMIENTO: Se solicitará a la DTI evaluar la posibilidad de implementación de señales SR-28.</t>
  </si>
  <si>
    <t>LA ING DE APOYO  SOLICITARA A LA DCV REDUCTORES DE VELOCIDAD MAS RESTRICTIVOS  DG 32 A SUR N° 11 D -40</t>
  </si>
  <si>
    <t xml:space="preserve">LA ING DE APOYO  SOLICITARA A LA DCV REDUCTORES DE VELOCIDAD MAS RESTRICTIVOS </t>
  </si>
  <si>
    <t xml:space="preserve">Incidente No. 180305-000172                       CONCEPTO TECNICO 18-497                          </t>
  </si>
  <si>
    <t>Incidente No. 180305-000172. DIAGNÓSTICO DE LA VISITA: La Dg 32A sur pertenece a la malla vial intermedia, con presencia de rutas y paradero del SITP, se encuentra construida en concreto en buen estado, de 6m de ancho aproximadamente, con doble sentido de circulación, pendiente media y curvas horizontales, con demarcación de zona escolar deteriorada y pérdida de reductores de velocidad tipo estoperol. La comunidad informa de las altas velocidades de los vehículos y riesgo de accidente para los estudiantes del Colegio José Martí Sede D y para los feligreses de la Parroquia La Resurrección. Al momento de la visita se observan algunas motos a altas velocidades.
REQUERIMIENTO: Dada la geometría de la vía y los equipamientos encontrados sobre la Dg 32A sur, se solicita a la DCV evaluar la implementación de reductores de velocidad más restrictivos.</t>
  </si>
  <si>
    <t xml:space="preserve">LA ING DE APOYO SOLICITARA  LA DCV REDUCTORES DE VELOCIDAD SOBRE LA KR 12B N° 32A - 37 SUR </t>
  </si>
  <si>
    <t xml:space="preserve">Incidente No.180305-000174                                               CONCEPTO TECNICO 18-499  </t>
  </si>
  <si>
    <t>DIAGNÓSTICO DE LA VISITA: La Kr 12B es una vía que pertenece a la malla vial local de la ciudad, opera en doble sentido de circulación, con bajo flujo vehicular y peatonal, sin presencia de transporte público, se encuentra construida en concreto en buen estado, con 6 m de ancho aproximadamente, pendiente media y las vías aledañas con pendiente alta, demarcación de flechas direccionales y sendero peatonal a la altura de la Dg 32A Bis B sur. La comunidad informa de las altas velocidades de algunos vehículos por lo cual solicitan reductores de velocidad. La Kr 12B es vía de paso para los estudiante del Colegio José Martí Sede D y para los feligreses de la Parroquia La Resurrección. REQUERIMIENTO: Dado lo observado en la visita, se solicita a la DCV evaluar la implementación de reductores de velocidad.</t>
  </si>
  <si>
    <t xml:space="preserve">LA ING DE APOYO LIDA DE PEÑA SOLICITARA SEÑALIZACION DEMARCACION Y REDUCTORES DE VELOCIDAD Y SENDERO PEATONAL POR CALLEJON  EN LA CL 50 SUR POR KR 7 </t>
  </si>
  <si>
    <t xml:space="preserve">Incidente No.180321-000142                                               CONCEPTO TECNICO 18-501 </t>
  </si>
  <si>
    <t>DIAGNÓSTICO DE LA VISITA: La Cl 50 sur pertenece a la malla vial intermedia, con presencia de rutas y paradero del SITP, se encuentra construida en asfalto en buen estado, recién pavimentada, de 6m de ancho aproximadamente, sin demarcación, con sentido único de circulación sur – norte. La comunidad informa de la dificultad al cruzar la vía desde el callejón (ubicado sobre la Kr 7 entre Cl 50 sur y Cl 50A sur), por las altas velocidades de algunos vehículos y de los buses del SITP, por lo cual solicita reductores de velocidad y señalización. Se observa señal dúplex SP-47/SR-30 (zona escolar / velocidad máxima 30Km/h). REQUERIMIENTO: Dado lo observado en la visita, se solicita a la DCV evaluar la implementación de reductores de velocidad e implementación de la señalización de sendero peatonal en el cruce de la Cl 50 sur – Kr 7.</t>
  </si>
  <si>
    <t xml:space="preserve">LA ING LIDA DE LA PEÑA ENVIARA INFORME A LA DCV CON RESULTADOS EN LA DG 41 SUR POR KR 34 D </t>
  </si>
  <si>
    <t xml:space="preserve">AGENDAR RECORRIDOS TECNICOS DONDE SE SOLICITE KR 24 B CON CL 34 NUEVA  REDUCTORES PORTATILES, SEÑALIZACIOIN HORIZONTAL Y POROHIBIDO EL TRAFICO PESADO  Y PACIFICACION DEL TRANSITO SOBRE LA KR 24 A CON CL 35 SUR Y SOBRE LA CL 35 SUR  EN LA  </t>
  </si>
  <si>
    <t>Incidente No.180305-000169                                               CONCEPTO TECNICO 18-496</t>
  </si>
  <si>
    <t>DIAGNÓSTICO DE LA VISITA: La Kr 24B y la Kr 24A son vías que pertenecen a la malla vial local de la ciudad, operan en doble sentido de circulación, con bajo flujo vehicular y peatonal, sin presencia de transporte público, sin embargo presentan desvíos de buses del SITP y de volquetas para evitar la congestión de la Kr 24. La Kr 24B se encuentra en rehabilitación al momento de la visita y la Kr 24A está construida en asfalto en buen estado, sin demarcación con 7 m de ancho aproximadamente. La comunidad informa de las altas velocidades de algunos vehículos por lo cual solicitan reductores de velocidad sobre la Kr 24B a la altura de la Cl 33 sur. Se informa que el Consorcio PAVICAR BOGOTÁ, es quien ejecuta la obra sobre la Kr 24B, mediante contrato COP071. REQUERIMIENTO: Dado lo observado en la visita, se solicita a la DCV evaluar la implementación de reductores de velocidad.</t>
  </si>
  <si>
    <t xml:space="preserve">LA ING DE APOYO SOLICITARA A LA DCV REDUCTORES DE VELOCIDAD Y SEÑALIZACION  KR 24 B Y KR 24 A ENTRE CL 33 SUR Y CL 35 SUR </t>
  </si>
  <si>
    <t xml:space="preserve">LA ING DE APOYO SE COMPROMETE A  SOLICITAR A LA DCV SEÑALIZACION Y REDUCTORES DE VELOCIDAD  EN LA 33 SUR Y CL 35 SUR ENTRE LA KR 24 Y KR 24 B </t>
  </si>
  <si>
    <t>Incidente No.180319-000014                                              CONCEPTO TECNICO 18-500</t>
  </si>
  <si>
    <t xml:space="preserve">DIAGNÓSTICO DE LA VISITA: La Cl 33 sur y la Cl 35 sur son vías que pertenecen a la malla vial local de la ciudad, la Cl 33 sur opera en doble sentido de circulación y la Cl 35 sur sentido occidente - oriente, con bajo flujo vehicular y peatonal, sin presencia de transporte público, sin embargo presentan desvíos de buses del SITP y de volquetas para evitar la congestión de la Kr 24. Se encuentran construidas en asfalto en buen estado, sin demarcación. Sobre la Cl 33 sur se observa señal dúplex SP-47/SR-30-30 (zona escolar / velocidad máxima 30Km/h) y SR-01 que da prioridad a la Kr 24A, la cual no es acatada. La comunidad informa de las altas velocidades de algunos vehículos y choques sobre la Cl 35 sur, por lo cual solicitan reductores de velocidad e implementación de señal SR-38 que indique el sentido único de circulación W-E sobre la Cl 35 a la altura de la Kr 24A y Kr 24B, dado que lo toman en contravía. 
De acuerdo con el registro fotográfico enviado por el Presidente de la JAC del Barrio Murillo Toro, UPZ 39, señor Rodrigo Rodríguez, relacionado con el accidente presentado en la CL 35 SUR ENTRE KR 24A Y KR 24B, se indica que la Dirección de Servicio al Ciudadano ha realizado varias solicitudes de reductores de velocidad sobre la Cl 35 sur; resaltando que a la altura de las carreras 25A y 26D han sido negadas las solicitudes de reductores de velocidad por la DCV y la DSVCT, respectivamente, razón por la cual desde esta Dependencia, y considerando los accidentes reportados por la comunidad en reiteradas ocasiones sobre la Cl 35 sur, se solicita que sean reevaluados los conceptos emitidos o la implementación de alguna medida de pacificación del tránsito. Ver incidentes 170911-000033, 180110-000035 y 180110-000048.
REQUERIMIENTO: Dado lo observado en la visita, se solicita a la DCV evaluar la implementación de reductores de velocidad e implementación de señales SR-38 que aclare el sentido vial sobre la Cl 35 sur.
</t>
  </si>
  <si>
    <t xml:space="preserve">AGENDAR RECORRIDOS TECNICOS POR REDUCTORES DE VELOCIDAD EN LA KR 18 C CON CL 32 SUR  Y SEÑALIZACION COLEGIO QUIROGA ALIANZA Y SOBRE LA KR 23 CON CL 33 SOLICITUD DE SEÑAL DE SR01 INTERSECCION CONFLICTIVA </t>
  </si>
  <si>
    <t xml:space="preserve">AGENDAR RECORRIDOS TECNICOS POR REDUCTORES DE VELOCIDAD EN LA KR 18 C CON CL 32 SUR  Y SEÑALIZACION COELGIO QUIROGA ALIANZA Y SOBRE LA KR 23 CON CL 33 SOLICITUD DE SEÑAL DE SR01 INTERSECCION CONFLICTIVA </t>
  </si>
  <si>
    <t>SE ENVIARA CONCEPTO TÉCNICO LA PRIMERA SEMANA DE ABRIL DE 2018</t>
  </si>
  <si>
    <t xml:space="preserve">REALIZAR LOS RECORRIDOS TECNICOS PROGRAMADOS </t>
  </si>
  <si>
    <t>SE REALIZAN RECORRIDOS EL 23 DE MARZO</t>
  </si>
  <si>
    <t>LA ING LIDA DE LA PEÑA SE COMPROMETE A COLSULTAR EN DCV PROCESO DE LA IMPLEMENTACION EN LA DG 38 F SUR N° 11 B -34</t>
  </si>
  <si>
    <t xml:space="preserve">LA ING LIDA DE LA PEÑA SE COMPROMETE A COLSULTAR EN DCV REDUCTORES DE VELOCIDAD EN LA KR 12 D POR DG 32 AA  BIS B SUR </t>
  </si>
  <si>
    <t xml:space="preserve">LA ING LIDA DE LA PEÑA SE COMPROMETE A SOLICITAR A LA ALCALDIA LOCAL INFORMACION SOBRE PAVIMENTACION DE LA VIA KR 3 ENTRE CL 48 R  SUR Y CL 48 X SUR  </t>
  </si>
  <si>
    <t xml:space="preserve">LA ING LIDA DE LA PEÑA SE COMPROMETE A SOLICITAR A LA ALCALDIA LOCAL INFORMACION SOBRE PAVIMENTACION DE LA VIA </t>
  </si>
  <si>
    <t>Incidente No. 180312-000124.  Ver conceptos técnicos 18-236, 18-503, e incidente  No. 180312-000116.</t>
  </si>
  <si>
    <t xml:space="preserve">SOLICITAR SEÑALIZACION ESCOLAR EN LA CL 40 SUR N° 23 C -50 Y OPERATIVOS DE CONTROL FRENTE AL COLEGIO EN HORAS DE LA MADRUGADA POR PARQUEO DE VEHICULOS EN LOS DOS COSTADOS DE LA VIA </t>
  </si>
  <si>
    <t>SE SOLICITA LOS OPERATIVOS DE CONTROL POR LA SDQS CON NUMERO DE RADICADO 790862018 Y SE REALIZA RECORRIDO TECNICO EL 23/03/2018</t>
  </si>
  <si>
    <t xml:space="preserve">SOLICITAR OPERATIVOS DE CONTROL POR PARQUEO DE VEHICULOS EN LA TV 13 M ENTRE DG 45 F Y DG 46 SUR BARRIO MARCO FIDEL SUAREZ </t>
  </si>
  <si>
    <t xml:space="preserve">SOLICITAR OPERATIVOS DE CONTROL POR PARQUEO DE VEHICULOS EN LA TV 13 M ENTRE DG 45 F Y DG 46 SUR BARRIO SANTA LUCIA </t>
  </si>
  <si>
    <t>SE SOLICITA POR LA SDQS OPERATIVOS DE CONTROL EN LA DG 45 F Y DG 46 SUR BARRIO MARCO FIDEL SAUREZ CON NUMERO DE RADICADO 704212018</t>
  </si>
  <si>
    <t xml:space="preserve">LA ING DE APOYO SE COMPROMETE A SOLICITAR A LA DCV INFORMACION DEL PROCESO CL 40 SUR ENTRE KR 21 Y KR 24 </t>
  </si>
  <si>
    <t>Incidente No. 180312-000121.                   concepto técnico 18-507</t>
  </si>
  <si>
    <t xml:space="preserve">LA ING DE COMPROMETE A SOLICITAR A LA DCV INFORMACION DEL ESTADO DEL PROCESO  EN LA CL 37 SUR N| 37 -51 SUR </t>
  </si>
  <si>
    <t>Incidente No. 180312-000123.                   concepto técnico 18-509</t>
  </si>
  <si>
    <t xml:space="preserve">LA ING DE COMPROMETE A SOLICITAR A LA DCV REDUCTORES DE VELOCIDAD SOBRE LA KR 18 A </t>
  </si>
  <si>
    <t>Incidente No. 180312-000118                   concepto técnico 18-505</t>
  </si>
  <si>
    <t xml:space="preserve">LA ING LIDA DE LA PEÑA SE COMPROMETE A SOLICITAR ALA DCV REDUCTORES DE VELOCIDAD MAS RESTRICTIVOS  CL 49 SUR POR KR 2 A </t>
  </si>
  <si>
    <t xml:space="preserve">LA ING LIDA DE LA PEÑA SE COMPROMETE A SOLICITAR ALA DCV REDUCTORES DE VELOCIDAD MAS RESTRICTIVOS </t>
  </si>
  <si>
    <t>Incidente No. 180312-000122                   concepto técnico 18-508</t>
  </si>
  <si>
    <t>LA ING LIDA DE LA PEÑA SE COMPROMETE A SOLICITAR A LA DCVCT MEDIDAS DE GESTION  CL 49 A SUR POR KR 5 A</t>
  </si>
  <si>
    <t>Incidente No.180312-000117.                   concepto técnico 18-504</t>
  </si>
  <si>
    <t>SE ENVÍA BASE DE DATOS, LA TABLA DE INCIDENTES SE ENVIARÁ ACTUALIZADA EL 6 DE ABRIL</t>
  </si>
  <si>
    <t>SE REALIZA CONVOCATORIA A LA COMISION DE MOVILIDAD COMUNIDAD Y ENTIDADES   EL 27/02/2018</t>
  </si>
  <si>
    <t xml:space="preserve">SE ASITE A REUNION 6/03/2018 EN LA REGISTRADURIA </t>
  </si>
  <si>
    <t>Se realiza SDQS el dìa 5/03/2018 Nª 563442018</t>
  </si>
  <si>
    <t>SE REALIZA JORNADA EN EL SECTOR RODRIGO LARA 06/03/2018</t>
  </si>
  <si>
    <t>Se realiza SDQS el dìa 5/03/2018 Nª 563802018</t>
  </si>
  <si>
    <t>SE ELEVA SOLICTUD EL DIA 05/03/2018 A TM VIA EMAIL SOLICITANDO QUE SE DE RESPUESTA A LA MESA TERRITORIAL</t>
  </si>
  <si>
    <t xml:space="preserve">SE REALIZAN DOS  JORNADAS INFORMATIVAS EN EL SECTOR ACACIAS </t>
  </si>
  <si>
    <t>Se realiza SDQS el dìa 5/03/2018 Nª 564182018</t>
  </si>
  <si>
    <t>Se realiza SDQS el dìa 5/03/2018 Nª564412018</t>
  </si>
  <si>
    <t>SE PROGRAMA ENCUENTRO PARA EL 16/03/2018</t>
  </si>
  <si>
    <t xml:space="preserve">REUNIÓN PARA EL DÍA 7 DE MARZO  CARACOLI LUIS FANDIÑO </t>
  </si>
  <si>
    <t>SE REALIZA REUNION EN EL SECTOR CARACOLI 07/03/2018</t>
  </si>
  <si>
    <t xml:space="preserve">TRASLADO DE SOLICITUD DEL CIUDADANO AL ENTE GESTOR TRANSMILENIO POR MEDIO DE LA GESTORA ELIZABETH PACAVITA </t>
  </si>
  <si>
    <t xml:space="preserve">SE ELEVA SOLICTUD EL DIA 05/03/2018 A TM VIA EMAIL SOLICITANDO QUE SE DE RESPUESTA Al CIUDADANO ANGEL RODRIGUEZ  SECTOR ACAPULCO </t>
  </si>
  <si>
    <t>PROGRAMAR REUNION CON COMUNIDAD DE SANTA ROSA CON LA SRA ANA DE DIOS 3144338160</t>
  </si>
  <si>
    <t>SE PROGRAMA REUNION EL DIA 05/03/18 SE ACORDO ENCUENTRO PARA EL 13/03/18</t>
  </si>
  <si>
    <t xml:space="preserve">PROGRAMAR REUNIÒN PARA ENCUENTROS COMUNITARIOS </t>
  </si>
  <si>
    <t>SE PROGRAMA REUNION EL DIA 05/03/18   SE ACORDARON LAS SIGUIENTES REUNIONES * BONANZA 06/03/18 2 PM * PALMAS 07/03/18 3 PM * BALCANES 21/03/18 10 AM</t>
  </si>
  <si>
    <t xml:space="preserve">SE AGENDARA SEGUNDA VISITA CON LA FINALIDAD DE INFORMAR LA TOTALIDAD DE LOS RESIDENTES </t>
  </si>
  <si>
    <t>RECORRIDO TECNICO PARA SEÑALIZACION DE RECUCTORES TV 50 CON CLL 68 D ESQUINA CARLOS BERNAL 3118512033</t>
  </si>
  <si>
    <t>RECORRIDO TECNICO SECTOR CARACOLI REDUCTORES DE VELOCIDAD  VIAS PRINCIPALES CLL 77Y 76  LUIS FANDIÑO 3133934786</t>
  </si>
  <si>
    <t>GESTIONAR CON TM PARA DAR INFORMACION FRENTE A RUTAS EN EL SECTOR CON LA GESTORA DE TM SRA DORIS 3024682325-7157879 PALMAS</t>
  </si>
  <si>
    <t>GESTIONAR CON TM PARA DAR INFORMACION FRENTE A RUTAS EN EL SECTOR CON LA GESTORA DE TM SRA DORIS 3024682325-7157879</t>
  </si>
  <si>
    <t>SE SOLICITA INFORMACION A LA GESTORA DE TM VIA EMAIL DE LOS SECTORES REALIZADOS EL DIA 26/03/2018</t>
  </si>
  <si>
    <t>SE PROGRAMA ENCUENTRO PARA EL 16 MARZO PATRICIA PINILLA 3143849760</t>
  </si>
  <si>
    <t xml:space="preserve">GESTIONAR INFORMACION CON LA GESTORA DE TM PARA DAR INFORMACION DE RUTAS EN EL SECTOR BALCANES </t>
  </si>
  <si>
    <t xml:space="preserve">JORNADAS INFORMATIVAS DE IEP EN LA VIA PRINCIPAL DEL SECTOR KR 77 C SUR </t>
  </si>
  <si>
    <t>SE LLEGA AL SECTOR Y NO SE EVIDENCIAN VEHICULOS MAL PARQUEADOS ,SE REALIZA REGISTRO FOTOFRAFICO.</t>
  </si>
  <si>
    <t xml:space="preserve">GESTIONAL OP EN VIA PRINCIPAL SECTOR CASA VIANCA  CARRERA 77C # 57U 15 </t>
  </si>
  <si>
    <t>ENCUENTRO 20 DE MARZO SECTOR GALICIA SR SAMUEL FUENTES 3115259034</t>
  </si>
  <si>
    <t>SE REALIZA ENCUENTRO COMUNITARIO SECTOR GALICIA 20/03/2018</t>
  </si>
  <si>
    <t>GESTIONAR OPERATIVO POR EXCESO DE VELOCIDAD EN LA VEREDA MOCHUELO BAJO TEODOLINDA GUZMAN 3204936087- BLANCA PEENAGOS 3125250321</t>
  </si>
  <si>
    <t>SE ENVIARA AL CRONOGRAMA DE OPERATIVOS MES DE ABRIL</t>
  </si>
  <si>
    <t xml:space="preserve">SE ELEVA OPERATIVO EN CRONOGRAMA VIA EMAIL 20/03/2018 SE REALIZARA EL MES  DE ABRIL </t>
  </si>
  <si>
    <t>RECORRIDO TECNICO CALLE 62 C CON KR 63 TELEFONO ANA DE DIOS 7134881-3144338160</t>
  </si>
  <si>
    <t xml:space="preserve">JORNADA INFORMATIVA IEP BARRIO SANTA ROSA KR63 BIS ·62C -83 VIA PRINCIPAL </t>
  </si>
  <si>
    <t>GESTIONAR REUNION CON EL SR JAIRO RUIZ SECTOR ARBOLIZADORA BAJA 3115717569</t>
  </si>
  <si>
    <t xml:space="preserve">GESTIONAR REUNION CON EL SR JAIRO RUIZ </t>
  </si>
  <si>
    <t>14/03/018</t>
  </si>
  <si>
    <t>ENVIAR INFORMACION DE REQUISITOS ABSTENCION PICO Y PLACA AL SR JAIRO BEJARANO 3186820535</t>
  </si>
  <si>
    <t>GESTIONAR INFORMACION EN TM PARA RUTAS HACIA LA VIA POTOSI Y MOCHULO DIANA RODRIGUEZ 3214523679</t>
  </si>
  <si>
    <t>GESTIONAR INFORMACION EN TM PARA RUTAS HACIA LA VIA POTOSI C</t>
  </si>
  <si>
    <t xml:space="preserve">GESTIONAR ESPACIOS DE SENSIBILIZACION CON CONDUCTORES DEL SITP OPERADOR SUMA </t>
  </si>
  <si>
    <t>RECORRIDO TECNICO PARA VIABILIZAR REDUCTORES DE VELOCIDAD EN EL SECTOR LA JOYA , MILENA GARCIA 3133668253</t>
  </si>
  <si>
    <t>RECORRIDO TECNICO CON EL ING RESTRICCION DE VEHICULOS DE CARGA HELBER LOPEZ 7903946-3204535256WS</t>
  </si>
  <si>
    <t>RECORRIDO TECNICO EN LA KR 18B CALL 80 A REDUCTORES VELOCIDAD PEDRO GOMEZ URAPANES 3004953503</t>
  </si>
  <si>
    <t xml:space="preserve">RECORRIDO TECNICO EN EL SECTOR LA ESTRELLA REDUCTORES DE VELOCIDAD </t>
  </si>
  <si>
    <t>REUNION DE SEGUIMIENTO PARA REVISAR EL TEMA DE LAS BAHIAS</t>
  </si>
  <si>
    <t xml:space="preserve">SENSIBILIZACION AL ADMINISTRADOR DE LAS BAHIAS </t>
  </si>
  <si>
    <t>SE GESTIONA LA REUNION CON LA SEÑORA PATRICIA PARA EL DIA 11 DE ABRIL A LAS 5:00 PM EN LA UNIVERCIDAD DISTRITAL .</t>
  </si>
  <si>
    <t>20/03/201</t>
  </si>
  <si>
    <t>RECORRIDO TECNICO PARA LA VIABILIDADDE LOS REDUCTORES DE VELOCIDA SAMUEL FUENTES TL:3115259034</t>
  </si>
  <si>
    <t>21/03/201</t>
  </si>
  <si>
    <t xml:space="preserve">GESTIONAR INFORMACION DE RUTAS SECTOR BALCANES Y ARBOLIZADORA ALTA PROYECCION DE RUTAS Y EL PORQUE DEL CAMBIO RUTA P51 RECARGA TARJETAS +SENSIBILIZAR SR ALFONSO IEP </t>
  </si>
  <si>
    <t>GESTIONAR CON EL ADMINISTRADOR DE MIRADOR EL TUNAL.</t>
  </si>
  <si>
    <t>GESTIONAR OP VIA PRINCIPAL VILLA CANDELARIA DG 67 B SUR Nº 28 SRA MARLEN 3202106782</t>
  </si>
  <si>
    <t>GESTIONAR OP VIA PRINCIPAL VILLA CANDELARIA DG 67 B SUR Nº 28</t>
  </si>
  <si>
    <t xml:space="preserve">GESTIONAR ENCUENTRO COMUNITARIO CON LOS RESIDENTES DEL CONJUNTO ASI COMO JORNADA INFORMATIVA PASO SEGURO </t>
  </si>
  <si>
    <t>EXPOSICIÒN PLAN DE ACCIÒN PRÒXIMA COMISIÒN</t>
  </si>
  <si>
    <t>SE LLEVO ACABO LA CAPACITACION EL DIA 9 DE MARZO DEL AÑO 2018</t>
  </si>
  <si>
    <t>SE LLEVO ACABO RECORRIDO TECNICO CON EL ING EL DIA 9 DE MARZO DEL 2018</t>
  </si>
  <si>
    <t xml:space="preserve">TALLERES </t>
  </si>
  <si>
    <t xml:space="preserve">SE LLEVO  DOS JORNADAS LUDICAS CON  43LOS ALUMNOS DEL COLEGIO JORGR GARZON </t>
  </si>
  <si>
    <t>SE LLEVO ACABO LA VISITA TECNICA EL DIA 23 MARZO DEL 2018</t>
  </si>
  <si>
    <t>SAN JUAN</t>
  </si>
  <si>
    <t>SE REALIZARON LAS SOCIALIZACIONES EL 2 Y 14 DE FEBRERO DEL 2018. MEDIANTE MEMORANDO SDM-DSC-66493-18 SE ENVIAN RESULTADOS A LA DSVCT</t>
  </si>
  <si>
    <t>MEDIANTE MEMORANDO SDM-DSC-66493-18 SE ENVIAN RESULTADOS A LA DSVCT</t>
  </si>
  <si>
    <t>MEDIANTE OFICIO SDM-DSC-66488-18 SE INFORMA A LOS EDIFICIOS DEL SECTOR LA MEDIDA A IMPLEMENTAR</t>
  </si>
  <si>
    <t>SE REALIZO LA JORNADA INFORMATIVA EL 31 DE MARZO DEL 2018 SE RADICA EL OPERATIVO DE CONTROL POR LA PLATAFORMA SDQS # 942202018</t>
  </si>
  <si>
    <t>Incidente No. 180320-000203                              CONCEPTO TECNICO 01-575 SE RADICA EL OPERATIVO POR SDQS # 942252018</t>
  </si>
  <si>
    <t xml:space="preserve">DIAGNÓSTICO DE LA VISITA: La Tv 5C y Cl 127A pertenecen a la malla vial intermedia de la ciudad, con presencia de transporte público, se encuentran construidas en asfalto en buen estado, presentan altas pendientes, con demarcación deteriorada de flechas direccionales y sendero peatonal. En el costado sur de la intersección, hacia el ingreso  del conjunto Cerros del Country, Parque Residencial, se observa señal reglamentaria SR-04 (No pase) indicando que la Tv 5C opera sentido sur – norte, sin embargo detrás de esta señal se encuentra una señal preventiva SP-39 (Dos sentidos de tránsito) informando del doble sentido de la Tv 5C; así mismo al costado norte de la misma intersección, se ubica la señal reglamentaria SR-11 (circulación en ambos sentidos) indicando el doble sentido de la Tv 5C pero adjunto a ésta, se ubica otra señal reglamentaria SR-38 (sentido único de circulación), informando que la Tv 5C opera en sentido único sur – norte; razón por la cual la comunidad solicita aclaración de los sentidos viales sobre la Tv 5C. </t>
  </si>
  <si>
    <t>Se informa además, de las altas velocidades de los vehículos en la intersección de la Tv 5C – Cl 127A y al ingreso del conjunto Cerros del Country, Parque Residencial, por lo cual solicitan implementación de reductores de velocidad y señal SR-01. REQUERIMIENTO: Dado lo encontrado en la visita, y considerando la geometría de las vías, se solicita a la DCV evaluar la implementación de reductores de velocidad, señal SR-01 y aclaración de los sentidos viales.</t>
  </si>
  <si>
    <t>REALIZAR SEGUNDA VISITA. Dado los correos recibidos por la comunidad en contra de la medida a implementar, se amplía la información a los administrazdores mediante oficios SDM-DSC-66481, 68836, 68844, 68853, 68856-2018.</t>
  </si>
  <si>
    <t>SE REALIZO JORNADA INFORMATIVA EL 22 DE MARZO DEL 2018 SE RADICA EL OPERATIVO DE CONTROL POR SDQS #942302018</t>
  </si>
  <si>
    <t xml:space="preserve">EL RECORRIDO TECNICO SE ESCALA EN EL COMITÉ DE AREA PARA DARLE TRAMITE </t>
  </si>
  <si>
    <t>EN COMITÉ DE AREA SE PREGUNTO POR EL TEMA….</t>
  </si>
  <si>
    <t>Incidente No. 180320-000206.                   CONCEPTO TECNICO 01-578 SE RADICA EL OPERATIVO ATRA VEZ DE LA PLATAFORMA SDQS #942412018</t>
  </si>
  <si>
    <t>DIAGNÓSTICO DE LA VISITA: La Cl 184 Bis, Cl 184A, Cl 185 y Kr 15A pertenecen a la malla vial local de la ciudad, están construidas en concreto en regular estado. La Cl 185 posee 9 m aproximadamente de ancho, no se observa señalización y es vía cerrada a la altura de la Kr 15 Bis; al momento de la visita se encuentran varios vehículos estacionados a ambos costados de la vía. La Cl 184 Bis, Cl 184A y Kr 15A poseen 4 m aproximadamente de ancho son vías adyacentes a parque, sin señalización; al momento de la visita se encuentran algunos vehículos estacionados sobre estas vías. La comunidad informa del alto estacionamiento en especial los fines de semana, en horas de la noche y sobre los andenes. REQUERIMIENTO: De acuerdo con lo observado en la visita, y teniendo en cuenta la presencia del parque, se solicita a la DTI evaluar la implementación de señales SR-28 sobre la Cl 184 Bis, Cl 184A, Cl 185 y Kr 15A.</t>
  </si>
  <si>
    <t>SE REALIZO LA JORNADA INFORMATIVA EL 31 DE MARZO DEL 2018 SE RADICA EL OPERATIVO DE CONTROL POR LA PLATAFORMA SDQS # 942552018</t>
  </si>
  <si>
    <t>SE RADICA EL OPERATIVO DE CONTROL POR SDQS CON # 942612018</t>
  </si>
  <si>
    <t>Incidente No.  180320-000207.                   CONCEPTO TECNICO 01-579 SE RADICA EL OPERATIVO POR LA PLATAFORMA DE SDQS#942832018</t>
  </si>
  <si>
    <t>DIAGNÓSTICO DE LA VISITA: La Kr 16 pertenece a la malla vial local de la ciudad y la Cl 151 a la malla vial intermedia, con presencia de transporte público, doble sentido de circulación y volumen vehicular medio. La Kr 16 se encuentra construida en asfalto en buen estado, opera en sentido único de circulación norte – sur, posee demarcación en buen estado de línea central, reducción de calzada (que incluye hitos y tachones, también en buen estado), flechas direccionales, pictograma de velocidad máxima 30Km/h, sendero peatonal, señales dúplex SP-30/SR-30-30 (reducción de calzada a la izquierda / velocidad máxima 30Km/h), señal SP-46A (proximidad de cruce peatonal), señal SR-01 a la altura de la Cl 150 que da prioridad a la Cl 150 y señal SR-28 con plaqueta “en ambos costados”. La Administradora del Centro Comercial Cedritos 151, Cristina La Hoz, informa de las contravías realizadas y choques presentados por los vehículos que salen del Centro Comercial y toman la Kr 16 en contravía hacia la Cl 151, a pesar de la demarcación existente, por lo cual solicita la implementación de la señal SR-38, que indique sentido único de circulación norte – sur, frente a la salida del parqueadero del centro comercial.
Equipamientos próximos: Colegio Santa Francisca Romana. REQUERIMIENTO: Dado lo anterior y la presencia de estudiantes en el sector, se solicita a la DCV evaluar la posibilidad de incluir la señal SR-38 en los diseños existentes y su posterior implementación frente a la salida del parqueadero del centro comercial, con el objeto de mitigar los riesgos de accidentes por las contravías presentadas.</t>
  </si>
  <si>
    <t>SE REALIZO LA JORNADA INFORMATIVA EL 18 DE MARZO DEL 2018                      Incidente No.  180320-000208.                   CONCEPTO TECNICO 01-580 SE RADICA EL OPERATIVO DE CONTROL POR LA PLATAFORMA SDQS #942932018</t>
  </si>
  <si>
    <t>DIAGNÓSTICO DE LA VISITA: La Cl 175 es una vía local sin presencia de transporte público con flujo vehicular bajo, se encuentra construida en asfalto en buen estado entre la Kr 19A y Kr 20A y en mal estado hasta la autopista norte, con un ancho de 12 m aproximadamente, opera en doble sentido de circulación, con demarcación en buen estado de línea central de camellón, líneas de borde, flechas direccionales, pictograma de zona escolar, sendero peatonal, señales dúplex SP-48/SR-30-30 (zona deportiva / velocidad máxima 30Km/h), SP-47/SR-30-30 (zona escolar / velocidad máxima 30Km/h), SP-46/SR-30-30 (peatones en la vía / velocidad máxima 30Km/h) y señal SR-28 al costado sur entre la autopista norte y la Kr 22. Al momento de la visita se observan algunos vehículos estacionados sobre la Cl 175 al costado norte, en su mayoría buses escolares, además de la presencia de bicitaxis.  
REQUERIMIENTO: De acuerdo con lo anterior se solicita a la DTI evaluar la implementación de señales SR-28 a ambos costados de la Cl 175 entre autopista norte y Kr 19A.</t>
  </si>
  <si>
    <t>Incidente No.  180320-000209.                   CONCEPTO TECNICO 01-581 SE RADICA EL OPERATIVO DE CONTROL POR LA PLATAFORMA SDQS# 943062018</t>
  </si>
  <si>
    <t>DIAGNÓSTICO DE LA VISITA: La Cl 136 es una vía local sin presencia de transporte público con flujo vehicular medio, se encuentra construida en asfalto en regular estado, con un ancho de 8 m aproximadamente, opera en sentido único de circulación oriente - occidente, con demarcación deteriorada de línea central, se observa señal SR-28 al costado norte del segmento vial. Al momento de la visita se observan dos vehículos estacionados sobre la Cl 136 al costado sur por presencia de un gimnasio, y otros estacionados sobre el andén.   
REQUERIMIENTO: De acuerdo con lo anterior se solicita a la DTI evaluar la implementación de señales SR-28 al costado sur de la Cl 136.</t>
  </si>
  <si>
    <t>Incidente No. 170914-000031.                   CONCEPTO TECNICO 01-457</t>
  </si>
  <si>
    <t>El resultado se publicó mediante oficio SDM-DSC-14330-18 en cartelera.</t>
  </si>
  <si>
    <t>Incidente No. 180320-000203                              CONCEPTO TECNICO 01-575</t>
  </si>
  <si>
    <t>Incidente No.  180320-000208.                   CONCEPTO TECNICO 01-580</t>
  </si>
  <si>
    <t>Incidente No. 180320-000206.                   CONCEPTO TECNICO 01-578</t>
  </si>
  <si>
    <t>Incidente No.  180320-000207.                   CONCEPTO TECNICO 01-579</t>
  </si>
  <si>
    <t>Incidente No.  180320-000209.                   CONCEPTO TECNICO 01-581</t>
  </si>
  <si>
    <t>Incidente No. 180408-000006                              CONCEPTO TECNICO 01-587</t>
  </si>
  <si>
    <t>DIAGNÓSTICO DE LA VISITA: La comunidad informa del alto estacionamiento frente a los concesionarios ubicados al costado oriental de la autopista norte entre Cl 127D y Cl 128B, e indican que en esta vía paralela a la autopista, existían señales SR-28 que fueron retiradas, al parecer por los mismos concesionarios. Resaltan además que en esta vía algunos vehículos transitan a altas velocidades. En el momento de la visita, se observa alto estacionamiento de vehículos sobre la vía paralela al costado oriental de la autopista y sobre la Cl 128B, sólo se observan señales SR-28 vandalizadas sobre la Cl 128B; ésta última, pertenece a la malla vial local de la ciudad, se encuentra construida en asfalto en buen estado, de 12 m aproximadamente de ancho, opera en doble sentido, presenta demarcación en buen estado de flechas direccionales, línea central de camellón, líneas separadoras de carril, líneas de borde, reducción de calzada, refugio peatonal, sendero peatonal, pictograma de zona escolar, resalto virtual y línea de pare; en cuanto a señalización vertical se observan señales SR-28 a ambos costados, SR-34 (zona de estacionamiento de taxis, con 5 cupos), SR-01, señal dúplex SP-47/SR-30-30 (zona escolar / velocidad máxima 30Km/h), SP-30 (reducción de calzada a la izquierda). REQUERIMIENTO: Dado lo encontrado en la visita, la geometría de la vía y el alto estacionamiento, no se considera la necesidad de solicitar reductores de velocidad, pero si la reposición de señales SR-28 sobre la vía paralela a la Autopista norte costado oriental y la reposición de señales SR-28 vandalizadas sobre la Cl 128B.</t>
  </si>
  <si>
    <t>Incidente No. 180122-000095                              CONCEPTO TECNICO 01-552</t>
  </si>
  <si>
    <t>Incidente No. 180408-000007                              CONCEPTO TECNICO 01-588</t>
  </si>
  <si>
    <t xml:space="preserve">DIAGNÓSTICO DE LA VISITA: La Kr 21 pertenece a la malla vial local de la ciudad, está construida en asfalto en buen estado, opera en doble sentido con separador central, la calzada oriental posee 7 m aproximadamente de ancho, mientras que la calzada occidental posee 6 m aproximadamente de ancho, presenta demarcación en buen estado de flechas direccionales, líneas separadoras de carril, líneas de borde, sendero peatonal, pictograma de zona escolar, resalto virtual y línea de pare; en cuanto a señalización vertical se observa señal SR-01 y señal dúplex SP-47/SR-30-30 (zona escolar / velocidad máxima 30Km/h. El Colegio Santo Tomás de Aquino informa que dadas las altas velocidades de algunos vehículos sobre la Kr 21 y con el objeto de mejorar las condiciones viales y de seguridad para la población estudiantil, está dispuesto a realizar la implementación de reductores de velocidad tipo parabólicos, al costado oriental de la Kr 21 entre Cl 132 y AC 134, siempre y cuando sean aprobados por la Secretaría de Movilidad y posterior aceptación por los demás residentes del sector.  REQUERIMIENTO: De acuerdo con lo indicado por el Colegio Santo Tomás de Aquino, y lo observado en la visita, en cuanto al buen estado del pavimento y la presencia de población infantil, se solicita a la DCV evaluar la posibilidad de incluir reductores de velocidad tipo parabólicos en los diseños de señalización existentes, sobre el costado oriental de la Kr 21 entre Cl 132 y AC 134, sentido sur – norte.
</t>
  </si>
  <si>
    <t>SE CANCELO LA REUNION CON EL SR FELIPE  YA QUE EL INGENIERO GONZALO NO  DISPONE DE TIEMPO HASTA NUEVO AVISO...SE LE ENVIO EL CORREO ELECTRONICO ALA INGENIERA BIBIANA EL DIA 17 DE ABRIL DEL 2018 DE LA DIRECCION DE PRADERA</t>
  </si>
  <si>
    <t>SE RADICA EL OPERATIVO DE CONTROL POR LA PLATAFORMA DE SDQS #943262018</t>
  </si>
  <si>
    <t>Incidente No. 180408-000008                              CONCEPTO TECNICO 01-589 SE RADICA EL OPERATIVO DE CONTROL POR INVACION DE ESPACIO PUBLICO # 943352018</t>
  </si>
  <si>
    <t>El CLM informa por medio de acta de reunión que la comunidad realizó el mantenimiento y señalización del pompeyano reportado, por lo cual se cierra el proceso.</t>
  </si>
  <si>
    <t>abril</t>
  </si>
  <si>
    <t>OEPRATIVOS DE CONTROL EN KR 18C ENTRE 122 Y 118    Y CAMBIO DE SENTIDO VIAL EN LA KR 18C CON UN SOLO SENTIDO SUR NORTE</t>
  </si>
  <si>
    <t>Incidente No.180409-000167                              CONCEPTO TECNICO 01-590 SE RADICA EL OPERATIVO POR LA PLATAFORMA DE SDQS #943532018</t>
  </si>
  <si>
    <t>La Kr 18C pertenece a la malla vial local de la ciudad, está construida en asfalto en buen estado, con 7 m aproximadamente de ancho, opera en doble sentido, posee demarcación de flechas direccionales, línea central, resalto virtual, pictograma de zona escolar, señales SR-28 a ambos costados, SR-30-30. La comunidad solicitaba cambio de sentido de doble a único sur - norte, dado el alto estacionamiento presentado en el sector por la existencia de restaurantes, sin embargo el día 20 de abril, mediante información entregada por whatsap por el CLM, el solicitante informa: "con relación al cambio de sentido de tránsito en la Kr 18C, la revisamos con vecinos y concluimos que la solución generará problemas mayores, como dijo la Ingeniera. Es razonable y lo mostramos en plano anexo. Agradeceré pedirle que no avance en la petición salvo que se busque otra solución o se intensifiquen las acciones policiales. Le agradece a ella su gestión (ver anexo)." Por lo cual se concluye el proceso.</t>
  </si>
  <si>
    <t>OPERATIVOS DE CONTROL KR 14# 110-12     SEÑALIZACION PROHIBIDO PARQUEAR FRENTE AL PARQUE SANTA PAULA KR 14 CON 110</t>
  </si>
  <si>
    <t>Incidente No.180409-000168                              CONCEPTO TECNICO 01-591 SE RADICA EL OPERATIVO DE CONTROL POR LA PLATAFORMA SDQS#943592018</t>
  </si>
  <si>
    <t>DIAGNÓSTICO DE LA VISITA: Las calles 110, 111 y carreras 14 y 14B, rodean el parque Santa Paula, pertenecen a la malla vial local de la ciudad, operan en doble sentido de circulación, se encuentran construidas en asfalto en regular estado en algunos sectores, con un ancho promedio de 5.5 m, solo se observa asfalto y demarcación en buen estado de línea central, flechas direccionales y pictograma de velocidad máxima 30Km/h, sobre la Kr 14; alrededor del parque se evidencian señales dúplex SP-48/SR-30-30 (zona deportiva / velocidad máxima 30Km/h), SP-47/SR-30-30 (zona escolar / velocidad máxima 30Km/h), SP-46/SR-30-30 (peatones en la vía / velocidad máxima 30Km/h), SP-25/SR-30-30 (resalto / velocidad máxima 30Km/h) y SR-01. Adicionalmente se ubican señales SR-28 sobre Kr 14B costado occidental, sobre Cl 111 costado sur y sobre Kr 14 a ambos costados. Sobre la Cl 110 la vía se encuentra construida en asfalto en mal estado, sin demarcación y sin señalización SR-28, al momento de la visita se observan dos vehículos estacionados frente al Edificio Alameda, quien informa que debido al alto estacionamiento, coloca conos en la vía. REQUERIMIENTO: De acuerdo con lo anterior se solicita a la DTI evaluar la implementación de señales SR-28 sobre la Cl 110 entre Kr 14 y Kr 14A.</t>
  </si>
  <si>
    <t>OPERATIVOS DE CONTROL 2 VECES POR SEMANA DESDE LA 127, 127B BIS CON KR 20 Y 21   MALETINES PARA BAHIA DE LA CLINICA REINA SOFIA     SEÑALIZACION DE CONTRA VIA CALLE 127BIS CON KR 20 Y 21     SEMAFORO TRASLADO</t>
  </si>
  <si>
    <t>Incidente No.180409-000169                              CONCEPTO TECNICO 01-592 SE RADICA EL OPERATIVO DE CONTROL POR LA PLATAFORMA SDQS #943882018</t>
  </si>
  <si>
    <t xml:space="preserve">EL TRASLADO DEL SEMÁFORO DEPENDE DE LA RESPUESTA DEL IDU, DADO QUE ES NECESARIO TRASLADAR PRIMERO EL PUENTE PEATONAL AL NO EXISTIR PASO SEGURO AL COSTADO DEL CANAL.                                               DIAGNÓSTICO DE LA VISITA: La Cl 127 Bis pertenece a la malla vial local de la ciudad, se encuentra construida en asfalto en mal estado, opera en sentido único occidente - oriente, sin demarcación y sin presencia de transporte público. En la esquina de la Kr 20 se encuentran señales SR-38 (indicando único sentido occidente – oriente, para los vehículos que toman la Kr 20 sentido norte – sur, ubicada sobre el costado sur de la Cl 127 Bis) y SR-39 (indicando el doble sentido de circulación de la Kr 20), SR-01 que da prioridad a la Cl 127 Bis, a ambos costados de la Cl 127Bis se observan señales SR-28 pero a pesar de ello, al momento de la visita se observa estacionamiento a ambos costados. Aunque la Cl 127 Bis opera en sentido único de circulación occidente – oriente, algunos de los vehículos que salen de los parqueaderos de la Clínica Pediátrica Colsanitas y el Edificio 127 Plus, la toman en contravía, al no existir señal SR-38 sobre el costado norte de la Cl 127 Bis. 
Equipamientos próximos: Colegio Italiano Leonardo Davinci. REQUERIMIENTO: Dado lo anterior y la presencia de estudiantes en el sector, se solicita a la DCV evaluar la posibilidad de incluir la señal SR-38 sobre el costado norte de la Cl 127 Bis, en los diseños existentes y su posterior implementación frente a la salida de los parqueaderos, con el objeto de mitigar los riesgos de accidentes por las contravías presentadas.
</t>
  </si>
  <si>
    <t>PROHIBIDO PARQUEAR CALLE 122 CON KR 13 REDUCTORES DE VELOCIDAD KR 11B BIS # 124A-16     CALLE 124A# KR 11B TORRE 8    KR 11 BIS # 124A-66 TORRE 5    CALLE 124A # KR 11BIS TORRE 6   KR 11 BIS # 123-31 TORRE 10 KR 11 BIS CON CALLE 123 ES UNA SOLA VIA Y LA QUIEREN EN DOBLE VIA</t>
  </si>
  <si>
    <t>Incidente No.180409-000171                              CONCEPTO TECNICO 01-594                        Incidente No.180409-000173                              CONCEPTO TECNICO 01-596                          Incidente No.180409-000174                              CONCEPTO TECNICO 01-597                                    Incidente No.180409-000175                              CONCEPTO TECNICO 01-598</t>
  </si>
  <si>
    <t xml:space="preserve">Incidente No. 180409-000171. DIAGNÓSTICO DE LA VISITA: La Cl 122 pertenece a la malla vial local de la ciudad, está construida en asfalto en regular estado, opera en doble sentido, posee 7 m aproximadamente de ancho, presenta demarcación deteriorada de flechas direccionales, sendero peatonal, línea y pictograma de pare; en cuanto a señalización vertical se observa señal SR-01 que da prioridad a la Kr 13 y señal dúplex SP-47/SR-30-30 (zona escolar / velocidad máxima 30Km/h. Al momento de la visita se observa estacionamiento irregular al costado norte y alto flujo vehicular. REQUERIMIENTO: De acuerdo con lo anterior se solicita a la DTI evaluar la implementación de señales SR-28 sobre la Cl 122 entre Kr 12 y Kr 13.                                                                                                                                                                           Incidente No. 180409-000173. DIAGNÓSTICO DE LA VISITA: La Kr 11 Bis pertenece a la malla vial local de la ciudad, está construida en asfalto en mal estado, posee 7 m aproximadamente de ancho, con demarcación de línea central a la altura de la Cl 124A, opera en único sentido sur – norte entre la Cl 123 y la Cl 124A y en doble sentido entre la Cl 124A y la Cl 126, por lo cual la toman en doble sentido a pesar de la señalización existente de SR-38 en la intersección con la CL 124A, según lo informado por la comunidad, en la visita no se evidenció esta situación. REQUERIMIENTO: Dado lo informado por la comunidad referente a las contravías presentadas, se solicita a la DSVCT evaluar la posibilidad del cambio de sentido vial de único sur - norte a doble de la Kr 11 Bis entre la Cl 123 y la Cl 124A.                                     Incidente No. 180409-000174. La Kr 11 Bis pertenece a la malla vial local de la ciudad, está construida en asfalto en mal estado en su mayor parte, posee 7 m aproximadamente de ancho, con demarcación de línea central a la altura de la Cl 124A, opera en único sentido sur – norte entre la Cl 123 y la Cl 124A, se observa un reductor de velocidad en mal estado al parecer implementado por la comunidad. Dado el mal estado de la vía no se solicitará reductor de velocidad. Se solicitará a la Alcaldía la reparación de la vía.                                                                                                     Incidente No. 180409-000175. DIAGNÓSTICO DE LA VISITA: La Cl 124A y la Kr 11 Bis pertenecen a la malla vial local de la ciudad, están construidas en asfalto en regular estado en algunos sectores, poseen 9 m aproximadamente de ancho, operan en doble sentido, la Cl 124A presenta demarcación de línea central de camellón entre AK 11 y Kr 11B, en cuanto a señalización vertical se observa señalización SR-28 a ambos costados, SR-01 sobre Cl 125 que da prioridad a la Kr 11B Bis y SR-30-40 (velocidad máxima 40Km/h). Algunos vehículos circulan a altas velocidades en la curva de la Kr 11 Bis con la Cl 124A, por lo cual la comunidad solicita reductores de velocidad. En la visita realizada se pudo evidenciar esta situación, en especial de motos. REQUERIMIENTO: Dado lo anterior, se solicita a la DCV evaluar la posibilidad de implementar reductores de velocidad en la Cl 124A y en la Kr 11B Bis.                       </t>
  </si>
  <si>
    <t>OPERATIVOS DE CONTROL CALLE 158 # 7-67   CAMBIO DE SENTIDO VIAL CALLE 158 # 7B BIS A DOBLE SENTIDO</t>
  </si>
  <si>
    <t>Incidente No.180409-000170                              CONCEPTO TECNICO 01-593 SE RADICA EL OPERATIVO DE CONTROL POR LA PLATAFORMA SDQS #943702018</t>
  </si>
  <si>
    <t>DIAGNÓSTICO DE LA VISITA: La Cl 158 pertenece a la malla vial local de la ciudad, está construida en asfalto en mal estado, posee 7 m aproximadamente de ancho, sin demarcación, opera en doble sentido entre la AK 7 y la Kr 7B Bis y en único sentido entre la Kr 7B Bis y la Kr 7D, por lo cual este último tramo lo toman en doble sentido a pesar de la señalización existente de SR-38 en la intersección con la Kr 7B Bis y en la Kr 7D. En la visita se evidenció que un gran número de vehículos circulan en contravía, además de observar estacionamiento irregular a ambos costados del mismo segmento vial. REQUERIMIENTO: Dado lo encontrado en la visita, se solicita a la DSVCT evaluar la posibilidad del cambio de sentido vial de único occidente - oriente a doble de la Cl 158 entre la Kr 7B Bis y la Kr 7D.</t>
  </si>
  <si>
    <t>OPERATIVOS DE CONTROL CONTRA LAS BUSETAS DE TRANSPORTE ILEGALES SOBRE LA BAHIA DE LA 187 CON AUTONORTE</t>
  </si>
  <si>
    <t>SE RADICA EL OPERATIVO DE CONTROL POR INAVACION DE ESPACIO PUBLICO POR LA PLATAFORMA DE SDQS #943982018</t>
  </si>
  <si>
    <t>OPERATIVOS DE CONTROL EN LA KR 7A # 173-21 JORNADA INFORMATIVA EN LA LA KR 7A # 173-21</t>
  </si>
  <si>
    <t>AGENDAR OPERATIVOS Y JORNADAS INFORMATIVAS</t>
  </si>
  <si>
    <t>SE REALIZO LA JORNADA INFORMATIVA EL 24 DE ABRIL DEL 2018 POR INVACION DE ESPACIO PUBLICO</t>
  </si>
  <si>
    <t>JORNADA INFORMATIVA EN LA CALLE 174 CON KR 8</t>
  </si>
  <si>
    <t>AGENDAR JORNADAS INFORMATIVAS</t>
  </si>
  <si>
    <t>CAMBIO DE SENTIDO VIAL EN LA KR 11 ENTRE 147 Y 140 UN SOLO SENTIDO DE NORTE A SUR    OPERATIVO DE CONTROL CALLE 140 ENTRE 13 Y 12A    PODER DEL CONO DE LA 147 CON 7 HASTA LA AUTO NORTE</t>
  </si>
  <si>
    <t>RECORRIDO TECNICO EN LA CALLE 103 CON AV 9 REDUCTORES DE VELOCIDAD</t>
  </si>
  <si>
    <t>AGENDAR  RECORRIDOS TECNICOS</t>
  </si>
  <si>
    <t>SOLICITAR ALA DCV REPOSICION DE SEÑALES</t>
  </si>
  <si>
    <t xml:space="preserve">JORNADA INFORMATIVA EN LA CALLE 182 CON AV 7 </t>
  </si>
  <si>
    <t xml:space="preserve">JORNADA INFORMATIVA EN LA CALLE 116 CON KR 5 </t>
  </si>
  <si>
    <t>AGENDAR  JORNADAS INFORMATIVAS</t>
  </si>
  <si>
    <t>TERCERA VISITA 19 DE ABRIL DEL 2018 CL 124 ENTRE AK9 Y 11</t>
  </si>
  <si>
    <t>SE REALIZÓ DE NUEVO VISITA AL SECTOR Y SE DEJARON DE NUEVO LISTADOS</t>
  </si>
  <si>
    <t>REALIZAR TERCERA VISITA EN UNA SEMANA Y RECOGER LISTADOS  EN LA CL 181C CON KR 11</t>
  </si>
  <si>
    <t>SOLICITAR ALA DSVCT CAMBIO DE SENTIDO EN LA CL 158 # 7B BIS</t>
  </si>
  <si>
    <t xml:space="preserve">Incidente No.180409-000170                              CONCEPTO TECNICO 01-593 </t>
  </si>
  <si>
    <t>JORNADA INFORMATIVA EN LA CL 161 CON KR 7 ENTRADA DEL BARRIO VILLA NIDIA</t>
  </si>
  <si>
    <t>OFICIAR A CADA EDIFICIO Y NOTIFICAR A CASAS LA MEDIDA DE IMPLEMENTACION SEGÚN DIRECCIONAMIENTO DE LA DCV EN LA CL 108 CON KR 16</t>
  </si>
  <si>
    <t>MALETINES KR 21 # 132-46  Y OPERATIVO DE CONTROL EN LA KR 21# 132-46</t>
  </si>
  <si>
    <t>AGENDAR OPERATIVOS Y ENVIAR CORREOS</t>
  </si>
  <si>
    <t>Incidente No. 180423-000146                              CONCEPTO TECNICO 01-601</t>
  </si>
  <si>
    <t>DIAGNÓSTICO DE LA VISITA: La AC 134 pertenece a la malla vial intermedia de la ciudad, con presencia de transporte público y paraderos del SITP, está construida en asfalto en buen estado, opera en doble sentido con separador central, presenta demarcación en buen estado de flechas direccionales, líneas separadoras de carril, líneas de borde, sendero peatonal, pictograma de zona escolar, resalto virtual y líneas logarítmicas; en cuanto a señalización vertical se observa señal SR-01 y señal dúplex SP-47/SR-30-30 (zona escolar / velocidad máxima 30Km/h. El Colegio Santo Tomás de Aquino informa de los conflictos viales por el cruce prohibido de vehículos de la calzada izquierda a la calzada derecha para tomar la AK 19 hacia el sur, a pesar de la demarcación existente y la señal SR-02 (Ceda el paso), además informa de los riesgos de accidente de los alumnos al cruzar la AC 134 por los paraderos del SITP. REQUERIMIENTO: De acuerdo con lo indicado por el Colegio Santo Tomás de Aquino, y lo observado en la visita, se solicita a la DSVCT evaluar alguna medida de gestión del tránsito para solucionar la problemática presentada por el cruce indebido de calzada izquierda a derecha, así como un paso seguro más restrictivo para cruzar sobre la AC 134 entre Kr 20 y Kr 21.</t>
  </si>
  <si>
    <t>SE OFICIARA A CADA EDIFICIO LA MEDIDA DE IMPLEMENTACION SEGÚN DIRECCIONAMIENTO DE DCV EN LA CL 109 ENTRE KR 13 BIS Y KR 14B</t>
  </si>
  <si>
    <t>OPERATIVOS DE CONTROL CALLE 116 CON KR 5</t>
  </si>
  <si>
    <t>SOLICITAR ALA DCV REDUCTORES Y ALA DSVCT MALETINES EN LA KR 21 CON CL 134-CL 132</t>
  </si>
  <si>
    <t>Incidente No. 180408-000007                              CONCEPTO TECNICO 01-588                     Incidente No. 180423-000146                              CONCEPTO TECNICO 01-601</t>
  </si>
  <si>
    <t>Incidente No. 180408-000007. DIAGNÓSTICO DE LA VISITA: La Kr 21 pertenece a la malla vial local de la ciudad, está construida en asfalto en buen estado, opera en doble sentido con separador central, la calzada oriental posee 7 m aproximadamente de ancho, mientras que la calzada occidental posee 6 m aproximadamente de ancho, presenta demarcación en buen estado de flechas direccionales, líneas separadoras de carril, líneas de borde, sendero peatonal, pictograma de zona escolar, resalto virtual y línea de pare; en cuanto a señalización vertical se observa señal SR-01 y señal dúplex SP-47/SR-30-30 (zona escolar / velocidad máxima 30Km/h. El Colegio Santo Tomás de Aquino informa que dadas las altas velocidades de algunos vehículos sobre la Kr 21 y con el objeto de mejorar las condiciones viales y de seguridad para la población estudiantil, está dispuesto a realizar la implementación de reductores de velocidad tipo parabólicos, al costado oriental de la Kr 21 entre Cl 132 y AC 134, siempre y cuando sean aprobados por la Secretaría de Movilidad y posterior aceptación por los demás residentes del sector.  REQUERIMIENTO: De acuerdo con lo indicado por el Colegio Santo Tomás de Aquino, y lo observado en la visita, en cuanto al buen estado del pavimento y la presencia de población infantil, se solicita a la DCV evaluar la posibilidad de incluir reductores de velocidad tipo parabólicos en los diseños de señalización existentes, sobre el costado oriental de la Kr 21 entre Cl 132 y AC 134, sentido sur – norte.                                                                           Incidente No. 180423-000146.DIAGNÓSTICO DE LA VISITA: La AC 134 pertenece a la malla vial intermedia de la ciudad, con presencia de transporte público y paraderos del SITP, está construida en asfalto en buen estado, opera en doble sentido con separador central, presenta demarcación en buen estado de flechas direccionales, líneas separadoras de carril, líneas de borde, sendero peatonal, pictograma de zona escolar, resalto virtual y líneas logarítmicas; en cuanto a señalización vertical se observa señal SR-01 y señal dúplex SP-47/SR-30-30 (zona escolar / velocidad máxima 30Km/h. El Colegio Santo Tomás de Aquino informa de los conflictos viales por el cruce prohibido de vehículos de la calzada izquierda a la calzada derecha para tomar la AK 19 hacia el sur, a pesar de la demarcación existente y la señal SR-02 (Ceda el paso), además informa de los riesgos de accidente de los alumnos al cruzar la AC 134 por los paraderos del SITP. REQUERIMIENTO: De acuerdo con lo indicado por el Colegio Santo Tomás de Aquino, y lo observado en la visita, se solicita a la DSVCT evaluar alguna medida de gestión del tránsito para solucionar la problemática presentada por el cruce indebido de calzada izquierda a derecha, así como un paso seguro más restrictivo para cruzar sobre la AC 134 entre Kr 20 y Kr 21.</t>
  </si>
  <si>
    <t>SOLICITAR ALA DCV SEÑAL DE SR 38 Y ACLARACION DE SENTIDOS VIALES EN LA CL 127BIS CON KR 20</t>
  </si>
  <si>
    <t>Incidente No.180409-000169                              CONCEPTO TECNICO 01-592</t>
  </si>
  <si>
    <t xml:space="preserve">DIAGNÓSTICO DE LA VISITA: La Cl 127 Bis pertenece a la malla vial local de la ciudad, se encuentra construida en asfalto en mal estado, opera en sentido único occidente - oriente, sin demarcación y sin presencia de transporte público. En la esquina de la Kr 20 se encuentran señales SR-38 (indicando único sentido occidente – oriente, para los vehículos que toman la Kr 20 sentido norte – sur, ubicada sobre el costado sur de la Cl 127 Bis) y SR-39 (indicando el doble sentido de circulación de la Kr 20), SR-01 que da prioridad a la Cl 127 Bis, a ambos costados de la Cl 127Bis se observan señales SR-28 pero a pesar de ello, al momento de la visita se observa estacionamiento a ambos costados. Aunque la Cl 127 Bis opera en sentido único de circulación occidente – oriente, algunos de los vehículos que salen de los parqueaderos de la Clínica Pediátrica Colsanitas y el Edificio 127 Plus, la toman en contravía, al no existir señal SR-38 sobre el costado norte de la Cl 127 Bis. 
Equipamientos próximos: Colegio Italiano Leonardo Davinci. REQUERIMIENTO: Dado lo anterior y la presencia de estudiantes en el sector, se solicita a la DCV evaluar la posibilidad de incluir la señal SR-38 sobre el costado norte de la Cl 127 Bis, en los diseños existentes y su posterior implementación frente a la salida de los parqueaderos, con el objeto de mitigar los riesgos de accidentes por las contravías presentadas.
</t>
  </si>
  <si>
    <t>RECOGER LISTADOS EN EDIFICIOS TRIBK PRIMERA SEMANA DE MAYO EN LA CL 124 ENTRE AK ENTRE AK 9 Y 11</t>
  </si>
  <si>
    <t>RECOGER LISTADOS EN EDIFICIOS T 12 BK PRIMERA SEMANA DE MAYO EN LA CL 124 ENTRE AK ENTRE AK 9 Y 11</t>
  </si>
  <si>
    <t>SOLICITAR ALA DCV REDUCTORES DE VELOCIDAD  KR 11B BIS CON CL 124A</t>
  </si>
  <si>
    <t>Incidente No.180409-000175                              CONCEPTO TECNICO 01-598</t>
  </si>
  <si>
    <t xml:space="preserve">Incidente No. 180409-000175. DIAGNÓSTICO DE LA VISITA: La Cl 124A y la Kr 11 Bis pertenecen a la malla vial local de la ciudad, están construidas en asfalto en regular estado en algunos sectores, poseen 9 m aproximadamente de ancho, operan en doble sentido, la Cl 124A presenta demarcación de línea central de camellón entre AK 11 y Kr 11B, en cuanto a señalización vertical se observa señalización SR-28 a ambos costados, SR-01 sobre Cl 125 que da prioridad a la Kr 11B Bis y SR-30-40 (velocidad máxima 40Km/h). Algunos vehículos circulan a altas velocidades en la curva de la Kr 11 Bis con la Cl 124A, por lo cual la comunidad solicita reductores de velocidad. En la visita realizada se pudo evidenciar esta situación, en especial de motos. REQUERIMIENTO: Dado lo anterior, se solicita a la DCV evaluar la posibilidad de implementar reductores de velocidad en la Cl 124A y en la Kr 11B Bis.                       </t>
  </si>
  <si>
    <t>SOLICITAR ALA DSVCT CAMBIO DE SENTIDO DE SUR A NORTE A DOBLE EN LA KR 11 BIS ENTRE CL 123 Y 124A</t>
  </si>
  <si>
    <t xml:space="preserve">Incidente No.180409-000173                              CONCEPTO TECNICO 01-596                          </t>
  </si>
  <si>
    <t xml:space="preserve">Incidente No. 180409-000173. DIAGNÓSTICO DE LA VISITA: La Kr 11 Bis pertenece a la malla vial local de la ciudad, está construida en asfalto en mal estado, posee 7 m aproximadamente de ancho, con demarcación de línea central a la altura de la Cl 124A, opera en único sentido sur – norte entre la Cl 123 y la Cl 124A y en doble sentido entre la Cl 124A y la Cl 126, por lo cual la toman en doble sentido a pesar de la señalización existente de SR-38 en la intersección con la CL 124A, según lo informado por la comunidad, en la visita no se evidenció esta situación. REQUERIMIENTO: Dado lo informado por la comunidad referente a las contravías presentadas, se solicita a la DSVCT evaluar la posibilidad del cambio de sentido vial de único sur - norte a doble de la Kr 11 Bis entre la Cl 123 y la Cl 124A.                                     </t>
  </si>
  <si>
    <t>ENVIAR OFICIOS A CADA EDIFICIO Y NOTIFICAR A CADA APARTAMENTO Y CASAS DEL SECTOR KR 23 ENTRE CL 188 Y 122</t>
  </si>
  <si>
    <t>OFICIAR A CADA EDIFICIO LA MEDIDA A IMPLEMENTAR Y NOTIFICAR A CASAS KR 20 ENTRE CL 188 Y 122</t>
  </si>
  <si>
    <t>SOLICITAR ALA DSVCT CAMBIO DE SENTIDO A DOBLE A UNICO S-N</t>
  </si>
  <si>
    <t>Incidente No. 180409-000167                              CONCEPTO TECNICO 01-590</t>
  </si>
  <si>
    <t xml:space="preserve"> La Kr 18C pertenece a la malla vial local de la ciudad, está construida en asfalto en buen estado, con 7 m aproximadamente de ancho, opera en doble sentido, posee demarcación de flechas direccionales, línea central, resalto virtual, pictograma de zona escolar, señales SR-28 a ambos costados, SR-30-30. La comunidad solicitaba cambio de sentido de doble a único sur - norte, dado el alto estacionamiento presentado en el sector por la existencia de restaurantes, sin embargo el día 20 de abril, mediante información entregada por whatsap por el CLM, el solicitante informa: "con relación al cambio de sentido de tránsito en la Kr 18C, la revisamos con vecinos y concluimos que la solución generará problemas mayores, como dijo la Ingeniera. Es razonable y lo mostramos en plano anexo. Agradeceré pedirle que no avance en la petición salvo que se busque otra solución o se intensifiquen las acciones policiales. Le agradece a ella su gestión (ver anexo)." Por lo cual se concluye el proceso.</t>
  </si>
  <si>
    <t>ENVIAR INFORME ALA DCV CL 114 CON KR 15A</t>
  </si>
  <si>
    <t>GRUPO GUIA EN AV 9 CON CL 134</t>
  </si>
  <si>
    <t>SE SOLICITO MEDIANTE UN CORREO ELECTRONICO EL DIA 2 DE MAYO   EL GRUPO GUIA ESPERANDO RESPUESTA PARA DARLE SEGUIMIENTO A ESTE COMPROMISO</t>
  </si>
  <si>
    <t>JORNADA INFORMATINA EN LA CL 127 CON KR 20 -CLINICA REINA SOFIA</t>
  </si>
  <si>
    <t>OPERATIVOS DE CONTROL CL 151 CON KR 16 JORNADA INFORMATIVA EN LA CL 151 CON KR 20</t>
  </si>
  <si>
    <t>AGENDAR  OPERATIVOS DE CONTROL</t>
  </si>
  <si>
    <t>SOLICITAR ALA DTI SR 28 KR 13 CON CL 122</t>
  </si>
  <si>
    <t>SOLICITAR ALA DTI SEÑALES SR 28 SOBRE CL 110 CON KR 14</t>
  </si>
  <si>
    <t>JORNADA INFORMATIVA EN LA CL 170 # 8 -80 OPERATIVO DE CONTROL EN LA CL 170 # 8 -80</t>
  </si>
  <si>
    <t xml:space="preserve"> MEMORANDO No. 180322-000088</t>
  </si>
  <si>
    <t xml:space="preserve"> MEMORANDO No. 180424-000031</t>
  </si>
  <si>
    <t>ACTA DE REUNION DE COMITÉ AREA DEL DIA 09-04-2018</t>
  </si>
  <si>
    <t>REALIZAR RECORRIDO TECNICO CON PRESIDENTE JAC JOSE MARIA 3177454518</t>
  </si>
  <si>
    <t>CLM02</t>
  </si>
  <si>
    <t xml:space="preserve">JORNADA INFORMATIVA POR INVASION DE ESPACIO PUBLICO CLL 44 ENTRE 13 Y CARACAS </t>
  </si>
  <si>
    <t>REALIZAR JORNADA INFORMATIVA POR IEP EN CLL 44 ENTRE 13 Y CARACAS</t>
  </si>
  <si>
    <t xml:space="preserve">ACTA Y LISTADO DE CIUDADANOS DE JORNADA INFORMATIVA REALIZADA EL 17-04-2018 SE INFORMA UN TOTAL DE 9 CIUDADANOS   </t>
  </si>
  <si>
    <t xml:space="preserve">ELEVAR A DSVCT/ CONSULTA A DTI </t>
  </si>
  <si>
    <t>MEMORANDO NO. 180419-000106</t>
  </si>
  <si>
    <t xml:space="preserve">ELEVAR A DCV </t>
  </si>
  <si>
    <t>MEMORANDO NO. 180419-000108</t>
  </si>
  <si>
    <t xml:space="preserve">CONSULTAR A IDU/ COMISION DE MOVILIDAD </t>
  </si>
  <si>
    <t>SE REALIZA CONSULTA EN LA COMISION DE MOVILIDAD A REFERENTE DEL IDU VER ACTA 16-04-2018</t>
  </si>
  <si>
    <t xml:space="preserve">JORNADA INFORMATIVA POR INVASION DE ESPACIO PUBLICO INMEDIACIONES CLINICA COUNTRY </t>
  </si>
  <si>
    <t xml:space="preserve">REALIZAR JORNADA INFORMATIVA POR IEP EN CLINICA COUNTRY </t>
  </si>
  <si>
    <t xml:space="preserve">ACTA Y LISTADO DE CIUDADANOS DE JORNADA INFORMATIVA REALIZADA EL 24-04-2018 SE INFORMA UN TOTAL DE 16CIUDADANOS   </t>
  </si>
  <si>
    <t>SOLICITAR  MEDIANTE SDQS OPERATIVOS DE CONTROL POR IEP CRA 1 NO. 47 a -15</t>
  </si>
  <si>
    <t xml:space="preserve"> RADICADO SDQS 16-04-2018  946172018</t>
  </si>
  <si>
    <t>1. JORNADA INFORMATIVA POR INVASION DE ESPACIO PUBLICO CLINICA DE LA MUJER CLL 91 No. 19c -62 y volteadero de cll 91 no. 19 c-88                                                2.SOLICITAR  MEDIANTE SDQS OPERATIVOS DE CONTROL POR IEP</t>
  </si>
  <si>
    <t xml:space="preserve">1.REALIZAR JORNADA INFORMATIVA POR IEP EN CLINICA DE LA MUJER CLL 91 No. 19c -62 y volteadero de cll 91 no. 19 c-88                                                           2.RADICAR MEDIANTE SDQS SOLICITUD DE OPERATIVO </t>
  </si>
  <si>
    <t xml:space="preserve">1. INFORMAR A LOS CIUDADANOS FRENTE A LAS PROHIBICIONES DE PARQUEO EN VIA                                       2. NUMERO DE RADICADO SDQS </t>
  </si>
  <si>
    <t>1.ACTA Y LISTADO DE CIUDADANOS DE JORNADA INFORMATIVA REALIZADA EL 24-04-2018 SE INFORMA UN TOTAL DE 15 CIUDADANOS    2. RADICADO SDQS 16-04-2018  946292018</t>
  </si>
  <si>
    <t xml:space="preserve">ELEVAR A DSVCT  </t>
  </si>
  <si>
    <t xml:space="preserve">ELEVAR SOLICITUD A DSVCT </t>
  </si>
  <si>
    <t>MEMORANDO NO. 180419-000109</t>
  </si>
  <si>
    <t>SOLICITAR  MEDIANTE SDQS OPERATIVOS DE CONTROL POR IEP CORREDOR DE LA CRA 13 ENTRE 42 Y 57</t>
  </si>
  <si>
    <t>RADICAR MEDIANTE SDQS SOLICITUD DE OPERATIVO EN CORREDOR DE LA CRA 13 ENTRE 42 Y 57</t>
  </si>
  <si>
    <t>RADICADO SDQS 23-04-2018  1020942018</t>
  </si>
  <si>
    <t>SOLICITAR OPERATIVOS MEDIANTE SDQS OPERATIVOS DE CONTROL POR IEP CORREDOR  CRA 4 ESTE CON 47</t>
  </si>
  <si>
    <t>RADICAR MEDIANTE SDQS SOLICITUD DE OPERATIVO EN CORREDOR DE LA  CRA 4 ESTE CON 47</t>
  </si>
  <si>
    <t>RADICADO SDQS 30-04-2018  1104352018</t>
  </si>
  <si>
    <t>REALIZAR CONSULTAS INTERNAS-REGULACION DED CARGUE Y DESCARGUE A DTI -- CAMARAS SDC</t>
  </si>
  <si>
    <t xml:space="preserve">REUNION DTI </t>
  </si>
  <si>
    <t xml:space="preserve">ACTA DE DESARROLLO DE CONSULTA CON DTI </t>
  </si>
  <si>
    <t xml:space="preserve">REALIZAR CONSULTAS INTERNAS-REGULACION DTI  SOBRE BAHIAS Y ESPACIOS DE ESTACIONAMIENTO </t>
  </si>
  <si>
    <t>SOLICITAR OPERATIVOS MEDIANTE SDQS OPERATIVOS DE CONTROL POR IEP DE LA CALLE 13 Y CARACAS CON 44</t>
  </si>
  <si>
    <t>RADICAR MEDIANTE SDQS SOLICITUD DE OPERATIVO EN CORREDOR DE LA  CALLE 13 Y CARACAS CON 44</t>
  </si>
  <si>
    <t>RADICADO SDQS 30-04-2018  1104462018</t>
  </si>
  <si>
    <t>EL CLM AGENDA PARA EL DIA 21 DE MARZO/2018 PARA LA REUNION DE PARTICIPACION CON EL HOTEL BACATA. EL CLM REALIZA REUNION DE PARTICIPACION EL DIA 16 DE MARZO DEL 2018 EN EL HOTEL BACATA SIN EMBARGO EL ENCARGADO NO SE ENCONTRABA EN EL LUGAR ASI QUE SE LE HACE ENTREGA AL CLM DEL  CORREO DE LA PERSONA ENCARGADA DONDE EL CLM ENVIA REUNION TENTATIVA SEGUN RESPUESTA EL DIA 5 DE ABRIL EN HORAS DE LA TARDE PARA FINES PERTINENTES MAIL ADJUNTO EN EL ACTA DEL DIA 16 DE MARZO DEL 2018. ASI LAS COSAS EL DIA 5 DE ABRIL EL CLM REALIZA EL ENCUENTRO COMUNITARIO CON EL HOTEL A LA LIZ DE LAS ACCIONES Y NORMA DE CARGUE Y DESCARGUE SE AGENDAN EN EL MARCO DEL ENCUENTRO ACCIONESINFORMATIVAS EN LA ZONA  ACTA Y LISTADO COMO EVIDENCIA DE LA APT.</t>
  </si>
  <si>
    <t xml:space="preserve">EL CLM AGENDA OPERATIVO POR IEP Y SOCIALIZA  ACTIVIDADES DEL CLM A LA LUZ DE RECORRIDOS A LIDERES COMUNITARIOS EN LA UPZ CRUCES. ESTO DEBIDO A QUE EN EL MARCO DEL ENCUENTRO LA COMUNIDAD SOLICITA ACCIONES EN EL SECTOR, ACCIONES QUE YA HA REALIZADO EL CLM. EL CLM ENVIA MAIL A LIDER COMUNITARIO PARA HACER ENTREGA DE LAS ACCIONES YA REALIZADAS. MAIL COMO SOPORTE Y ENVIO DE OPERATIVO A TRAVES DE AGENDA DEL CLM PARA LA RESPECTIVA REALIZACION SE ENVIA INF DE OPEERATIVOS A FINALES DE MARZO. </t>
  </si>
  <si>
    <t xml:space="preserve">EL CLM AGENDA JORNADA IFORMATIVA Y OPERATIVO POR IEP. LA JORNADA SE REALIZA EL DIA 3 DE ABRIL ACTA COMO EVIDENCIA Y EL OPERATIVO SE AGENDA PARA EL DIA 18 DE ABRIL DEL PRESENTE AÑO EL CLM ENVIA LA ORDEN DE SERVICIO PARA SU RESPECTIVA REALIZACION POR PARTE DE LA METROPOLITANA DE TRANSITO, DICHO INF SE ENVIO TAL CUAL LO INDICA LA COORDINACION A FINALES DEL MES DE MARZO. </t>
  </si>
  <si>
    <t>EL CLM ELEVARA LA SOLICITUD DE OPERATIVOS POR IEP EN EL SECTOR DE LA U ANDES COMO PETICION DE LA COMUNIDAD. EL CLM RADICA A TRAVES DE SDQS LA PETICION RADICADO N 972432018</t>
  </si>
  <si>
    <t>ABRIL</t>
  </si>
  <si>
    <t xml:space="preserve">EL CLM YA PROGRAMO ACCIONES EN EL SECTOR EL DIA 19 D4 ABRIL. </t>
  </si>
  <si>
    <t>EL CLM REALIZARA ACCIONES EN MATETIA INFORMATIVA Y PARTICIPATIVA EL DIA 19 DE ABRIL DE 2018 EN ENCUENTRO C DONDE ASISTE POLICIA METROPOLITANA DE TRANSITO.</t>
  </si>
  <si>
    <t xml:space="preserve">EL CLM AGENDA ACICONES PARA DAR RESPUESTA A DICHO REQUERIMIENTO EN EL MES DE ABRIL </t>
  </si>
  <si>
    <t>EL CLM AGENDA ACICONES PARA DAR RESPUESTA A DICHO REQUERIMIENTO EN EL MES DE ABRIL, SE REALIZA JORNADA INFORMATIVA EN EL SECTOR EL DIA 13 DE ABRIL DEL 2018 ACTA LISTADOS Y EVIDENCIA FOTOGRAFICA. RADICADO SDQS PARA LLEVAR A CABO EL OPERATIVO N 972742018</t>
  </si>
  <si>
    <t xml:space="preserve">ACTAS Y LISTADO COMO EVIDENCIA. </t>
  </si>
  <si>
    <t xml:space="preserve">EL CLM 17 Y 3 ELEVARA AL COMITÉ DE AREA AGENDA PARA LA REALIZACION DEL COMITÉ DE AREA EN EL VERJON. </t>
  </si>
  <si>
    <t xml:space="preserve">EL CLM 17 Y 3 ELEVARA AL COMITÉ DE AREA AGENDA PARA LA REALIZACION DEL COMITÉ DE AREA EN EL VERJON. EL CLM REALIZA COMITÉ DE AREA DEL DIA 17 DE ABRIL CON TM Y SDM EN EL COLEGIO EL VERJON COMO RESPUESTA A EL COMPROMISO ACTA Y LISTADO COMO EVIDENCIA. </t>
  </si>
  <si>
    <t>ASISTIR A LA REUNION CON COMERCIALNTES EN LA PLAZA EL DIA 25 DE ABRIL DE 2018 CON EL PROPOSITOD E SOCIALIZAR LAS ACCIONES REALIZADAS POR PARTE DEL CLM EN LA UPZ 95</t>
  </si>
  <si>
    <t>ASISTIR A LA REUNION CON COMERCIALNTES EN LA PLAZA EL DIA 25 DE ABRIL DE 2018 CON EL PROPOSITOD E SOCIALIZAR LAS ACCIONES REALIZADAS POR PARTE DEL CLM EN LA UPZ 95. EN ESA MEDIDA SE CIERRA LA APT ASISTIENDO AL 2 ENCUENTRO EL DIA 25 DE ABRIL ACTA Y LISTADO COMO EVIDENCIA.</t>
  </si>
  <si>
    <t xml:space="preserve">INVITAR A LOS LIDERES DE LACHES EL PROXIMO 23 DE MAYO A LA REUNION Y ENCUENTRO COMUNITARIO CON TM </t>
  </si>
  <si>
    <t>INVITAR A LOS LIDERES PARA FINES PERTINENTES</t>
  </si>
  <si>
    <t>PONERSE EN CONTACTO CON EL SEÑOR ALVARO CHAVES TEL 3168220009 PARA EMPEZAR ABORDAJE</t>
  </si>
  <si>
    <t>CONTACTARSE CON ELS EÑOR ALVARO PARA FINES PERTINENTES</t>
  </si>
  <si>
    <t>RECORRIDO DE VERIFICACION DE SEÑALIZACION DE PROHIBIDO PARQUEAR ENTRE CLL 22 ENTRE KRA 7 Y KRA 10 - JORNADA INFORMATIVA POR IEP CLL 22 KRA 7 JASTA LA 10  Y OPERATIVOS POR EIP EN EL SECTOR.</t>
  </si>
  <si>
    <t xml:space="preserve">DAR INICIO A LAS ACCIONES Y COMPROMISOS POR PARTE DEL CLM </t>
  </si>
  <si>
    <t>ENVIAR A LA RECTORA LAS RESPUESTAS POR PARTE DE DCV DE LOS RECORRIDOS HECHOS EN NOV EN EL COLEGIO EL VERJON.</t>
  </si>
  <si>
    <t xml:space="preserve">ENVISR A LA RECTORA DEL VERJON LAS RESPUESTAS DE CONTROL Y VIGILANCIA EL CLM YA ENVIO MAIL A LA ING PARA EL ENVIO DE DICHO DOCUMENTO </t>
  </si>
  <si>
    <t xml:space="preserve">VISITA TECNICA EN LA CARRERA 16 ENTRE CLL 16 Y 17 Y CARRERA 15 ENTRE CLL 15 Y 18 </t>
  </si>
  <si>
    <t xml:space="preserve">EL CLM AGENDARA VISITA TECNICA CON LA ING DE APOYO </t>
  </si>
  <si>
    <t xml:space="preserve">RECORRIDO DE VERIFICACION EN LA CLL 35 ENTRE KRA 7 Y 13 POR IEP </t>
  </si>
  <si>
    <t xml:space="preserve">EL CLM REALIZA RECORRIDO EL DIA 21 DE ABRIL PARA VERIFICACION DE PROBLEMÁTICA POR IEP </t>
  </si>
  <si>
    <t xml:space="preserve">ACTA COMO EVIDENCIA </t>
  </si>
  <si>
    <t xml:space="preserve">RECORRIDO DE VERIFICACION EN LA KRA 7 CON CLL 33 - 65 KFC POR IEP </t>
  </si>
  <si>
    <t xml:space="preserve">SOLICITUD DE OPERATIVO POR IEP EN LAS TARDES DETRÁS DEL BACATA DE 5 A 7 </t>
  </si>
  <si>
    <t xml:space="preserve">EL CLM ELEVARA OPERATIVO A LA HORA CONVENIDA </t>
  </si>
  <si>
    <t>REALIZAR JORNADA INFORMATIVA EN EL SECTOR DE LA PLAZA DE LAS CRUCES  (PARTE TRASERA)</t>
  </si>
  <si>
    <t>CLM DEBE REALIZAR JORNADA INFORMATIVA  EN LA ZONA ESPECIFICA</t>
  </si>
  <si>
    <t>se realiza solicitud de operativos de control por sdqs con #719122018  
SE REALIZA RADICADO SDQS A UMV PARA ARREGLO DE LAS VIAS #807202018.
Reporte a Trsnmilenio con  SDQS# 869492018.</t>
  </si>
  <si>
    <t>Se reporta la situación de contaminación de taller a la Alcaldia Local al correo electronico: ambiente.s.cristobal@gmail.com el 14 de marzo de 2018.
 SE REALIZA SOLICITUD DE OPERATIVOS POR SDQS RAD # 815932018</t>
  </si>
  <si>
    <t>Correo electronico-SDQS</t>
  </si>
  <si>
    <t>Se realiza radicado SDQS # 869862018 el 9 de Abril de 2018.
Acta de Jornada Informativa del 12 de Abril/18 a las 2:00pm</t>
  </si>
  <si>
    <t>SDQS-Acta</t>
  </si>
  <si>
    <t xml:space="preserve">
Se realiza recorrido técnico el 21 de Febrero de 2018 a las 4:00pm.
Se hace reporte de daño de via a la ALS al correo electronico: edgartoquica@gmail.com el 14 de Marzo de 2018
Se solicita a Gerente de area priorización de punto al correo electronico wdonado@movilidadbogota.gov.co el 13 de Marzo de 2018.
</t>
  </si>
  <si>
    <t>Correo electronico- Acta</t>
  </si>
  <si>
    <t>Se realiza solicitud a IDU por medio de sdqs radicado # 816032018                                  
 Se realiza solicitud de operativos por sdqs #816072018</t>
  </si>
  <si>
    <t>Elevar solicitud de señalización en la Kr 10h este entre Cl 27b bis sur y Cl 28 a sur- San Blas</t>
  </si>
  <si>
    <t xml:space="preserve"> Incidente Oracle #180226-000174 del 26 de Febrero de 2018.</t>
  </si>
  <si>
    <t xml:space="preserve"> Solicitud de operativos de control en la SDQS #816102018 del 3 de Abril de 2018</t>
  </si>
  <si>
    <t>Acta - SDQS</t>
  </si>
  <si>
    <t>Realizar recorrido técnico en la Cra 3 este N°38-25 sur- barrio la victoria</t>
  </si>
  <si>
    <t>Se realiza recorrido tecnico el 17 de Abril/18 a las 3:40pm</t>
  </si>
  <si>
    <t>Radicado SDQS #1109522018 del 1 de mayo de 2018</t>
  </si>
  <si>
    <t>Radicado SDQS #1109532018 del 1 de Mayo de 2018</t>
  </si>
  <si>
    <t>Incidente Oracle #180315-000015 del 15 de Marzo/18</t>
  </si>
  <si>
    <t>Realizar recorrido tecnico para señal de restriccion de vehiculo pesado en la cl 9 sur con carrera 8 -34 barrio nariño sur</t>
  </si>
  <si>
    <t>Realizar recorrido tecnico para señal de restriccion de vehiculo pesado en la cl 9sur con carrera 8 34 barrio nariño sur</t>
  </si>
  <si>
    <t>Acta de recorrido técnico del 17 de Abril de 2018 a las 4:30pm</t>
  </si>
  <si>
    <t>Reportar reubicación de paradero ubicado en la Kr 4este con Cl 27a sur- Barrio santa ines, por que no se visibiliza por señal de zona escolar.</t>
  </si>
  <si>
    <t>Solicitud de SDQS #1109372018 del 1 de Mayo de 2018</t>
  </si>
  <si>
    <t>Realizar operativos de control de velocidad por la cra 9c este entre cl 30a sur y cl 28b sur- San pedro</t>
  </si>
  <si>
    <t>Solicitud SDQS #1109432018 del 1 de Mayo de 2018</t>
  </si>
  <si>
    <t>Acta de jornada informativa del 18 de Abril de 2018 a las 9:00am</t>
  </si>
  <si>
    <t>Realizar jornada informativa en la urbanizacion las gaviotas</t>
  </si>
  <si>
    <t>Realizar jornadas informativas</t>
  </si>
  <si>
    <t>Acta de jornada informativa del 18 de Abril de 2018 a las 2:30pm</t>
  </si>
  <si>
    <t>Realiza nuevo encuentro comunitario con la participación de la DCV, DSVCT y Transmilenio</t>
  </si>
  <si>
    <t>Coordinar reunión con los funcionarios requeridos</t>
  </si>
  <si>
    <t>Acta de Encuentro comunitario del 24 de Abril de 2018 a las 3:30pm</t>
  </si>
  <si>
    <t xml:space="preserve"> Realizar recorrido tecnico  en la carrera 15 este # 69a 04 sur Juan Rey- cerca al Colegio Campus Pampuri</t>
  </si>
  <si>
    <t>realizar recorrido tecnico</t>
  </si>
  <si>
    <t xml:space="preserve">Acta de recorrido técnico del 17 de Abril de 2018 a las 2:20pm </t>
  </si>
  <si>
    <t xml:space="preserve">Solicitar levantamiento de vehiculo abandonado en la car 11a este # 68 48 por sdqs                                             
 Realizar recorrido tecnico en la cl 69 sur con car 11cbis este para mantenimiento de reductores de velocidad </t>
  </si>
  <si>
    <t>realizar silicitud sdqs                        realizar recorrido tecnico</t>
  </si>
  <si>
    <t>Recuperación del espacio publico Reducir riesgo de accidentalidad</t>
  </si>
  <si>
    <t>Se realiza radicado en sdqs # 867752018 el 6 de Abril de 2018
Acta de recorrido técnico del 17 de abril de 2018 a las 2:40pm</t>
  </si>
  <si>
    <t>SDQS-ACTA</t>
  </si>
  <si>
    <t>Reportar al acueducto carcamo dañado en la cl 68 sur # 11a este - esquina barrio valparaiso</t>
  </si>
  <si>
    <t>Reportar bache en la via a UMV ubicado en la carrera 3b con calle 36h</t>
  </si>
  <si>
    <t>Recorrido tecnico en la antigua via villavicencio con calle 47a sur, entrada barrio quindio,( entrada barrio miraflores frente antigua fabrica de vidrio</t>
  </si>
  <si>
    <t>Recorrido tecnico en la calle 64# 11a bis este 69 y en la calle 64 entre carrera 10b este y carrera 11a para implementacion de reductores</t>
  </si>
  <si>
    <t>Reportar daño en la via a la UMV E IDU ubicado en la calle 70 sur entre carrera 11c bis este y carrera 11 este.             Recorrido tecnico en la carrera 11b este con calle 68 sur barrio los pinos para reductores de velocidad</t>
  </si>
  <si>
    <t xml:space="preserve">Realizar recorrido tecnico en la diagonal 18a bis sur # 12 - 86 este barrio la sagrada familia </t>
  </si>
  <si>
    <t xml:space="preserve">realizar recorrido tecnicoen la diagonal 18a bis sur # 12 - 86 este barrio la sagrada familia </t>
  </si>
  <si>
    <t>Acta de recorrido técnico del 25 de Abril de 2018 a las 4:30pm</t>
  </si>
  <si>
    <t xml:space="preserve">Recorrido de verificacion para implementacion de semaforo y señalizacion escolar en colegio avancemos </t>
  </si>
  <si>
    <t xml:space="preserve">recorrido de verificacion para implementacion de semaforo y señalizacion escolar en colegio avancemos </t>
  </si>
  <si>
    <t>solicitar por sdqsal acuducto habilitar sederos peatonales en obras de barrio gran colombia                                      reportar  por sdqs a codensa perdida de verticalidad de poste de nergia ubicado en la calle 9a sur con carrera 19 este esquina</t>
  </si>
  <si>
    <t>Realizar rerrido tecnico en la av tomas carrasquilla con carrera 6 este la sierra    Hacer jornada informativa con conductores de rutas escolas de ied entre nuebas y hacer reporte aruta pila de la sdm</t>
  </si>
  <si>
    <t>Realizar jornada informativa en urbanizacion la roca y acercamiento con residentes de la viviendad al lado de la cl 6 # 4 - 19 este (21)</t>
  </si>
  <si>
    <t>Trasladar a IDU y UMV arreglo de la via ubicada en la carrera 11 este con calle 64 sur                                         Informar a trasmilenIo que cuando  se cambie el trazado de la ruta 117 y 111 ingrese al barrio nueva delhi como sugerencia de la comunidad</t>
  </si>
  <si>
    <t>Trasladar a idu y umv arreglo de la via ubicada en la carrera 11 este con calle 64 sur                                         Informar a trasmileneo que cuando  se cambie el trazado de la ruta 117 y 111 ingrese al barrio nueva delhi como sugerencia de la comunidad</t>
  </si>
  <si>
    <t>Arregro de vias             Trazado rutas sipt</t>
  </si>
  <si>
    <t>Realizar recorrido tecnico para implementacion de reductores de velocidad en carrera 5 este con calle 36 b barrio an vicente</t>
  </si>
  <si>
    <t>verificar antecedentes y elevar bandas en agregado</t>
  </si>
  <si>
    <t>Elevar solicitud a DTI</t>
  </si>
  <si>
    <t>Realizar encuentro comunitario el 31 de Mayo/18 para socializar avances en la implementación de señalización.</t>
  </si>
  <si>
    <t>Coordinar reunión con comunidad y funcionarios de la SDM</t>
  </si>
  <si>
    <t>Recorrido técnico en la kr 7 este entre cl 29 y 32 sur</t>
  </si>
  <si>
    <t xml:space="preserve">Radicar SDQS para operativos de control en la Cr 4 este con cl 29 sur, en Cl 29 entre Kra 5 y Kr 5 barrio santa Ines.
Recorrido técnico en la Cl 29 entre Kra 5 y Kr 5 para evaluar implementación de reductores de velocidad.
</t>
  </si>
  <si>
    <t>Hacer radicado SDQS y Coordinar recorrido técnico</t>
  </si>
  <si>
    <t xml:space="preserve">Radicar por SDQS operativos de control por IEP de tractomulas en la Cl 14 sur con Kr 11 este- San Cristóbal
Vía en mal estado en la Cra 10c este entre la calle 11 sur y calle 13 sur y bache en la Cl 17ª N°10b-12 este
Reportar al Acueducto mantenimiento de cárcamo ubicado en la Calle 13 N°10c-02 este.
</t>
  </si>
  <si>
    <t>Hacer radicado SDQS</t>
  </si>
  <si>
    <t>Recuperación del espacio público</t>
  </si>
  <si>
    <t>Realizar nuevo encuentro comunitario para socializar avances  en la intervención de la kr 1 con cl 36 sur</t>
  </si>
  <si>
    <t>Coordinar encuentro comunitario con los funcionarios de la SDM y la Comunidad</t>
  </si>
  <si>
    <t>Recorrido técnico en la kr 3 a este entre cl 31c y 30 sur- bello horizonte</t>
  </si>
  <si>
    <t>SE REALIZA ENCUENTRO COMUNITARIO CON LA COMUNIDAD DE  ASOCIACION NUEVO AMANECER DONDE LA GESTORA INFORMA LAS GESTIONES REALIZADAS POR EL CLM 5, SE SOCIALIZA EL PIP ACTUAL EL PERSONAL NOS SOLICITA TALLERES ENFATIFADOS EN EN SEGURIDAD VIAL.</t>
  </si>
  <si>
    <t>El viernes 06 de abril se realizo taller dando cumplimineto a los compromisos</t>
  </si>
  <si>
    <t>BASE DE DATOS Y ACTA DEL 6 /04/2018</t>
  </si>
  <si>
    <t>SE REALIZA ENCUENTRO COMUNITARIO CON LA COMUNIDAD DE  MADULTO MAYO CANITAS AL AIRE DONDE LA GESTORA INFORMA LAS GESTIONES REALIZADAS POR EL CLM 5, SE SOCIALIZA EL PIP ACTUAL EL PERSONAL NOS SOLICITA TALLERES ENFATIZADOS EN EN SEGURIDAD VIAL.</t>
  </si>
  <si>
    <t>El viernes 05 de abril se realizo taller dando cumplimineto a los compromisos</t>
  </si>
  <si>
    <t>BASE DE DATOS Y ACTA DEL 5 /04/2018</t>
  </si>
  <si>
    <t>El jueves 05 de abril se realizo taller dando cumplimineto a los compromisos</t>
  </si>
  <si>
    <t xml:space="preserve"> Con el presidente  y la coordiandora del jardin  de Olivares se agendo  el taller para padres para el 19 de abril. El 19 de abril de 2018 se dio cumplimiento al compromiso.</t>
  </si>
  <si>
    <t>BASE DE DATOS Y ACTA DEL 19/04/2018</t>
  </si>
  <si>
    <t>El 19 de abril se realizo la Jornada Ludico pedagogica con el grupo de adulto maroy dando cumplimiento al compromiso.</t>
  </si>
  <si>
    <t>Se realizan jornadas informativas en el sector de valles de cafam por IEP El dia 05-06/04/2018 y Se radica operativo de control a la IEP por el medio sdqs con #   762962018 Del Dia 26/03/2018</t>
  </si>
  <si>
    <t>BASE DE DATOS Y ACTA DEL 05-06/04/2018  y con Radicado SDQS #  762962018 DEL DIA 26/03/2018</t>
  </si>
  <si>
    <t>La Gestora realizara taller  de seguridad vial con niños de la comunidad PVH.</t>
  </si>
  <si>
    <t xml:space="preserve">En el mes de abril se realizara Los talleres y Capacitaciones </t>
  </si>
  <si>
    <t>Se realiza taller el 29 de abril de 2018 dando cumplimiento al compromiso adqurido.</t>
  </si>
  <si>
    <t xml:space="preserve">BASE DE DATOS Y ACTA DEL 29/04/2018  </t>
  </si>
  <si>
    <t xml:space="preserve">La Gestora Social coordinara la jornada informativa y envió de solicitud de operativo en el sector. </t>
  </si>
  <si>
    <t xml:space="preserve">La Gestora  Social  y el orientador de movilidad    llevaron a cabo reunión con la comunidad  del  segundo sector del barrio Santa marta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presento la problemática de invasión de espacio público, por vehículos parqueados en la  vía  que obstaculizan la entrada y salida de parqueaderos y como es una vía angosta crea  congestión.
La gestora informa que en el sector se hará jornada informativa donde se entregaran volantes ¿Dónde se puede estacionar? De acuerdo al Código Nacional de Tránsito y posteriormente se radicara la solicitud de operativos de control por la SDQS.
Desde el Centro Local de Movilidad se hará la gestión de acuerdo a la competencia.
</t>
  </si>
  <si>
    <t>Se realiza jornada informativa el dia 10/04/2018 y se radica operativo de control con la herramienta SDQS  con # de radicado 1053242018 del dia 25/04/2018</t>
  </si>
  <si>
    <t>BASE DE DATOS Y ACTA DEL 10/04/2018  y con Radicado SDQS #   1053242018 DEL DIA 25/04/2018</t>
  </si>
  <si>
    <t xml:space="preserve">La Gestora Social coordinara el taller o jornada Lúdica pedagógica con el coordinador del comedor comunitario. </t>
  </si>
  <si>
    <t xml:space="preserve">La Gestora Social de movilidad    llevaron a cabo reunión con la comunidad del segundo sector del barrio Santa marta donde se comentó las acciones que realiza el Centro Local de Movilidad a nivel local; Se Informó de las acciones que hace movilidad con el equipo del CLM0- desde la línea de formación- realiza talleres y jornadas lúdico pedagógicas con la comunidad en temas del plan Maestro de movilidad, seguridad vial y corresponsabilidad ciudadana.
La comunidad está interesada que se realice taller o jornada lúdico pedagógica con los integrantes del comedor comunitario.
Desde el Centro Local de Movilidad se hará la gestión de acuerdo a la competencia.
</t>
  </si>
  <si>
    <t xml:space="preserve">En el mes de abril - Mayo se realizara Los talleres y Capacitaciones </t>
  </si>
  <si>
    <t xml:space="preserve">La Gestora Social enviara la solicitud al Ingeniero local y trasladara las novedades a Transmilenio.
</t>
  </si>
  <si>
    <t xml:space="preserve">El equipo del CLM-05   realizaron reunión con la comunidad de cuidadores y personas en condición de discapacidad, se recordó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presento la novedad que el transporte en el sector es muy regular- los alimentadores enviados son los más viejos sin rampas y los que las tienen dañadas, aclaración información de las personas con discapacidad, no esperaran para que las personas lo aborden o se desciendan.
Por otro lado solicitan visita técnica en la CL 91 Sur con KR 2 B Barrio Charala para la posible instalación de reductores de velocidad ya que en el sector transita gran cantidad de población en condición de discapacidad.
Desde el Centro Local de Movilidad se hará la gestión de acuerdo a la competencia.
</t>
  </si>
  <si>
    <t>En el mes de abril  se realizara Recorrido Tecnico con Ing Local para la localidad de Usme dependiendo de su agenda.</t>
  </si>
  <si>
    <t xml:space="preserve"> El  24  de abril  se realiza recorrido tecnico  se da respuesta  con el incidente en Oracle No. 180426-000072 enviada  a DCV el 27 de abril   para su verificacion.</t>
  </si>
  <si>
    <t xml:space="preserve">Acta 24/04/2018 e informe de seguimiento   Ingeniero Local </t>
  </si>
  <si>
    <t>La Gestora Social desde el clm 5 se enviara la solicitud de operativos de control EN LA R 4C CON CL 81 CON KR 4C por la herramienta SDQS</t>
  </si>
  <si>
    <t>La reunión de seguimiento la direcciono la Gestora social de Movilidad quien dio la bienvenida al grupo de participantes y a su vez presento a la Gestora de Transmilenio dando cumplimiento al compromiso anterior. Seguido la funcionaria de Transmilenio explico las acciones que ha venido adelantando en la localidad, comento que los paraderos múltiples solicitados en Marichuela en esta semana se colocan en funcionamiento por otro lado se explicó que a partir del 9 de abril se traslada el paradero No. 1 del servicio M83-H83 en el sector de Usme, se ha venido realizando jornadas informativas a la comunidad sobre los cambios referentes a paraderos.
La Gestora de Transmilenio concluyo su intervención con la invitación a los participantes de la Comisión de Movilidad para una reunión que se llevara a cabo el próximo 21 abril en el auditorio Publio de 3:00pm a 5: 00pm.Finalizando la comunidad solicito a Movilidad realizar operativos de control de espacio público en la CL 81 Sur desde la AV Caracas hasta la KR 4C BIS este, la Gestora informa que la solicitud se dé operativo   control se radicara   por la herramienta SDQS. 
Desde el Centro Local de Movilidad se hará la gestión de acuerdo a la competencia.
En conclusión  se recordó  a los integrantes que el segundo lunes de cada mes se llevara a cabo la reunión de seguimiento a la Comisión de Movilidad a las 9:00am en las Oficinas de Movilidad</t>
  </si>
  <si>
    <t>En el mes de abril se realizara la radicacion de los operativos de IEP en el sector  KR 4C CON CL 81 CON KR 4C</t>
  </si>
  <si>
    <t>Se radica operativo de control con la herramienta SDQS  con # de radicado 1053372018 del dia 25/04/2018</t>
  </si>
  <si>
    <t>Radicado SDQS #   11053372018  DEL DIA 25/04/2018</t>
  </si>
  <si>
    <t>La Gestora Social coordinara Los talleres de sencibilizacion en seguridad vial sobre el proceso de intervencion comunitario en el sector.</t>
  </si>
  <si>
    <t>Se da inicio a la reunión interinstitucional donde se le comunica a la rectora la Profesora Amanda Nuñes sobre el proceso de intervención de zona escolar y reductores de velocidad a los alrededores de las sedes del colegio Francisco Zea y AV Principal de Usme Pueblo.</t>
  </si>
  <si>
    <t>La Gestora Social coordinara La Jornada Ludicopedagogica  con la persona encargada de adultos mayores.</t>
  </si>
  <si>
    <t xml:space="preserve">La Gestora  Social  y el orientador de movilidad    llevaron a cabo reunión con la comunidad  del  barrio Santa marta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solicito que se realice una jornada lúdica pedagógica con el grupo de adulto mayor enfocada en el tema de señales de tránsito y su clasificación.
Desde el Centro Local de Movilidad se hará la gestión de acuerdo a la competencia.
</t>
  </si>
  <si>
    <t>Dar traslado a la DSVCT para concepto de circulación vehicular restringida con permiso de acceso de garajes en la Carrera 2 entre Cl 75B Sur y Cl 76 B Sur.</t>
  </si>
  <si>
    <t xml:space="preserve">La Gestora Social   del CLM05 dio la bienvenida  a la comunidad y presento a los Ingenieros- Julio Cesar Arias Gerente de Área DCV y  Yeison Gómez  Ingeniero de la Localidad DSC y demás equipo.Allí  comentó las  acciones que realiza el Centro Local de Movilidad  a nivel  de:
1- Atención en el Centro local el primer día hábil de la semana de 7:00am a 4:30pm
Seguido el Gerente de área tomo la palabra  y explicó sobre la señalización  que se viene implementando en el sector de los Olivares que corresponde a: 
1- Demarcación Zona Escolar
2- Flechas direccionales
3- Líneas de carril
Hizo anotación que Calle la 75C Sur y la Carrera 3A son vías angostas y de doble sentido, por tal razón no se deben parquear permanentemente por ninguno de los lados en razón que el Código Nacional de tránsito terrestre lo prohíbe, se obstruye la visibilidad, hace que los vehículos transiten en contravía y se reduzca la seguridad vial de los usuarios.El Ingeniero Yeison intervino explicando que la KR 3 A es vehicular y que la señalización que se encuentra en las esquinas de restricción de vehículos opera para la calle, no en la carrera y que la CL 75 C SUR es vehicular esta vía tiene una pendiente pronunciada además de demarcación de línea amarilla continua por tal razón recordó que en este sector no se deben parquear según la norma.
La comunidad propone salir para hacer un recorrido y antes de continuar la Gestora aclara que temporalmente la señalización cubierta no está regulando y que la policía de tránsito esta al tanto de esta novedad por lo cual no hará controles relacionados a las señales verticales implementadas hasta que se destapen por parte de la SDM, lo cual será informado con antelación a la comunidad.Nos dirigimos con la comunidad hacia la  CL 75 C sur con KR 2, allí la comunidad solicitó revisar  la señalización que esta tapada- el ingeniero Julio refiere solicitar a la DSVCT la pertinencia de plaqueta con acceso restringido a garajes.
Finalizando el Ingeniero Yeison concluyó  que la KR 3 vía vehicular restringida la CL 75 C sur de igual forma y que en la KR 2 se revisara la señalización, que cualquier cambio se convocara a la comunidad para informarle,  solicitó al ingeniero Julio   de DCV  si  había alguna aclaración  sobre lo dicho, el Ingeniero confirmo lo explicado. 
Anexo listados. 
</t>
  </si>
  <si>
    <t>La Gestora Social coordinara la jornada informativa en la AK 14 con TV 1B este hasta la KR 11 SUR de IEP y radicara la solicitud de operativo de control por la herramienta SDQS.</t>
  </si>
  <si>
    <t xml:space="preserve">La Gestora  Social  y el orientador de movilidad    llevaron a cabo reunión con la comunidad  del  barrio Brasilia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solicito que se realice una jornada informativa en la AK 14 con TV 1B este hasta la KR 11 SUR y solicitud de operativos de control por la herramienta SDQS.
Desde el Centro Local de Movilidad se hará la gestión de acuerdo a la competencia.
</t>
  </si>
  <si>
    <t>En el mes de abril se realizara La jornada informativa y el agendamiento de los operativos con la herramienta SDQS.</t>
  </si>
  <si>
    <t>Se realiza jornada informativa el dia 25/04/2018 y se radica operativo de control con la herramienta SDQS  con # 1053442018 de radicado  del dia 25/04/2018</t>
  </si>
  <si>
    <t>BASE DE DATOS Y ACTA DEL 26/04/2018  y con Radicado SDQS # 1053442018     DEL DIA 25/04/2018</t>
  </si>
  <si>
    <t>La Gestora Social enviara la solicitud de operativo por la herramienta SDQS y trasladara la solicitud de recorrido al Ingeniero Yeison Gómez del CLM-05.</t>
  </si>
  <si>
    <t xml:space="preserve">La Secretaria Técnica dio la bienvenida y presento la agenda a seguir que durante el desarrollo de la sesión se dio cumplimiento.
La SDM realizo la capacitación para los integrantes del Consejo en el tema "Seguridad Vial".  Se anexa presentación.
El consejo solicita operativos de control en Usme Centro en razón de la congestión   constante, la gestora informa   que por la herramienta SDQS lo remitirá a Policía de Tránsito; de otro lado solicitan una visita técnica en la KR 7 F SUR No. 87 -04 en este punto un bus del SITP    se accidento, solicitan reductores de velocidad.
Desde el Centro Local de Movilidad se hará la gestión de acuerdo a la competencia.
</t>
  </si>
  <si>
    <t>En el mes de Mayo se realizara el recorrido de verificacion tecnico y el agendamiento de los operativos con la herramienta SDQS.</t>
  </si>
  <si>
    <t>Elevar solicitud de operativos por la herramienta SDQS y Jornada informativa por el tema de cargue y descargue en el sector.</t>
  </si>
  <si>
    <t>Se realiza Reunion Encuentro Comunitario en el sector la curva de Tyson donde la comunidad hace reeferencia al objetivo que consiste en escuchar las necesidades mas sentidas por la comunidad en ese sector, la comunidad refiere que los vehiculos que salen del taller que se encuentra en la rotonda de la quebrada los cuales invaden el espacio publico generando riesgo de accidentes especialmente a peatones , los vehiculos que hacen uso de la estacion de servicio  Biomax transitan en contravia invadiendo el espacio publico generando un alto riesgo de accidentalidad en via a los  diferentes actores viale, los vehiculos que bajan del sector bulevar para usar la estacion de servicio cometen la misma infraccion mensionada anteriormente, por otra ´parte la comunidad solicita un retorno ya que para regresar hacia la via el tunel deben ir hasta el cruce de yomasa, revisar el tema de cargue y descargue en el sector y que la SDM  responda por la devida gestion de la solicitud.</t>
  </si>
  <si>
    <t>En el mes de Mayo se realizara Jornada informativa por cargue y descargue y el agendamiento de los operativos con la herramienta SDQS.</t>
  </si>
  <si>
    <t>Realizar recorrido de verificacion en la KR 7 Este con KR 88G Cambio de sentido vial.</t>
  </si>
  <si>
    <t>Se realiza Reunion  Encuentro comunitario en el sector alfonso lopez sector la reforma en la kr 7 # 88g-63 sur donde se presenta el objetivo principal que es atender la solicitudes de la comunidad, quienes nos informan que devido a la tipologia de la via  la kr 7 este los vehiculos cuando van de subida  por diferentes motivos  falta de experiencia  del conductor o el mal estado del vehiculo  este se regresa perdiendo el control, como concecuencia choca contra algunos predios ocacionando daños en los mismos  de igual manera afectando a los peatones y habitantes de los predios. para el caso contraio es decir de bajada los vehiculos comiensan los excesos de velocidad generando alto riesgo para la vida de los peatones y accidentalidad. razon por la cual la comunidad solicita un cambio de sentido vial de manera que disminuya el riesgo de accidentalidad, frente a dicha cituacion  la SDM agendara un recorrido de verificacion tecnica para revisar la viabilidad de dicha solicitud se da por terminada la reunion encuentro comunitario recordandole a la comunidad que el CLM 5  atiende el primer dia habil de cada semana y se socializa el PIP de la SDM.</t>
  </si>
  <si>
    <t>En el mes de Mayo se realizara el recorrido de verificacion tecnico para observar la viabilidad de cambio de sentido vial en el sector.</t>
  </si>
  <si>
    <t xml:space="preserve"> El  24  de abril  se realiza recorrido tecnico  se da respuesta  con el incidente en Oracle No. 180426-000074  enviada  a DCV el 27 de abril   para su verificacion.</t>
  </si>
  <si>
    <t xml:space="preserve"> Elevar solicitud a la DCVen la  KR 14 BIS Entre CL 76  Sur y CL 75A Sur Demarcacion cruce Peatonal</t>
  </si>
  <si>
    <t>Se realiza recorrido de tecnico con Ing Yeison Gomez  en la KR 14 BIS Entre CL 76  Sur y CL 75A Sur Demarcacion cruce Peatonal para observar la viabailidad de Demarcacion cruce Peatonal en el sector.</t>
  </si>
  <si>
    <t>En el mes de Abril el ING yeison  Gomez Elevara la solicitud a la dependencia correspondiiente y  radicara  insidente en la plataforma Oracoll</t>
  </si>
  <si>
    <t xml:space="preserve"> El  24  de abril  se realiza recorrido tecnico  se da respuesta  con el incidente en Oracle No.  180426-000063 enviada  a DCV el 27 de abril   para su verificacion.</t>
  </si>
  <si>
    <t>Elevar solicitud a la DCV en la KR 11 Con CL 69H Sur Reductores de Velocidad</t>
  </si>
  <si>
    <t>Se realiza recorrido de tecnico con Ing Yeison Gomez  en la KR 11 Con CL 69H Sur Reductores de Velocidad para observar la viabailidad de Reductores de Velocidad en el sector.</t>
  </si>
  <si>
    <t xml:space="preserve"> El  24  de abril  se realiza recorrido tecnico  se da respuesta  con el incidente en Oracle No.  180426-000064 enviada  a DCV el 27 de abril   para su verificacion.</t>
  </si>
  <si>
    <t>La gestora local coordinara el taller con  la encargada del grupo Jardin Infantil Madres  de Hogar</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</si>
  <si>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agradeció la presencia de la SDM y presento la necesidad de que se realice un taller   de seguridad vial con las madres comunitarias.
Desde el Centro Local de Movilidad se hará la gestión de acuerdo a su competencia.
</t>
  </si>
  <si>
    <t xml:space="preserve">En el mes de Abril se realizara Los talleres y Capacitaciones </t>
  </si>
  <si>
    <t>Se realiza taller  el dia 27/04/2018  dando cumplimiento al compromiso</t>
  </si>
  <si>
    <t xml:space="preserve">BASE DE DATOS Y ACTA DEL 27/04/2018 </t>
  </si>
  <si>
    <t xml:space="preserve"> Elevar solicitud a la DTI  en la CL 69D Con  KR 9A y   KR 10 Señalizacion SR-28</t>
  </si>
  <si>
    <t>Se realiza recorrido de tecnico con Ing Yeison Gomez  en la  CL 69D Con  KR 9A y   KR 10 Señalizacion SR-28 CL 69D Con  KR 9A y   KR 10 Señalizacion SR-28 para observar la viabailidad de  en el sector.</t>
  </si>
  <si>
    <t xml:space="preserve"> El  24  de abril  se realiza recorrido tecnico  se da respuesta  con el incidente en Oracle No.  180426-000068 enviada  a DTI  el 27 de abril   para su verificacion.</t>
  </si>
  <si>
    <t xml:space="preserve"> Elevar solicitud a la DTI en la  KR 13  Entre CL 137 Sur y CL 138 Sur Señalizacion SR-28</t>
  </si>
  <si>
    <t>Se realiza recorrido de tecnico con Ing Yeison Gomez  en la KR 13  Entre CL 137 Sur y CL 138 Sur Señalizacion SR-28 para observar la viabailidad de Señalizacion SR-28 en el sector.</t>
  </si>
  <si>
    <t xml:space="preserve"> El  24  de abril  se realiza recorrido tecnico  se da respuesta  con el incidente en Oracle No.  1180426-000069  enviada  a DTI  el 27 de abril   para su verificacion.</t>
  </si>
  <si>
    <t xml:space="preserve"> Elevar solicitud a la DCV en la  CL 91 Sur cn KR 2a Reductores de Velocidad</t>
  </si>
  <si>
    <t>Se realiza recorrido de tecnico con Ing Yeison Gomez  en la CL 91 Sur cn KR 2a Reductores de Velocidad para observar la viabailidad de Reductores de Velocidad en el sector.</t>
  </si>
  <si>
    <t xml:space="preserve"> El  24  de abril  se realiza recorrido tecnico  se da respuesta  con el incidente en Oracle No.  180426-000072 enviada  a DTI  el 27 de abril   para su verificacion.</t>
  </si>
  <si>
    <t xml:space="preserve"> Elevar solicitud a la DSVCT en la KR 7  Este con CL 89 Sur Cambio De Sentido Vial</t>
  </si>
  <si>
    <t>Se realiza recorrido de tecnico con Ing Yeison Gomez  en la KR 7  Este con CL 89 Sur para observar la viabailidad de Cambio De Sentido Vial en el sector.</t>
  </si>
  <si>
    <t xml:space="preserve"> El  24  de abril  se realiza recorrido tecnico  se da respuesta  con el incidente en Oracle No.  180426-000074 enviada  a DTI  el 27 de abril   para su verificacion.</t>
  </si>
  <si>
    <t xml:space="preserve"> La gestora local coordinara  Jornada informativa en el sector y Radicara la solicitud de operativos por la herramienta SDQS JAC Cortijo</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</si>
  <si>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agradeció la presencia de la SDM y presento la problemática que se está viviendo en la actualidad en CL 74 C sur, el alimentador de Marichuela está desviando por la vía principal ya que por donde es su trazado lo están interviniendo, es como a diario se vivencia la invasión y el obstáculo para transitar, es así como solicitan a la SDM jornada informativa de acuerdo al código nacional de tránsito y operativos de control.
Desde el Centro Local de Movilidad se hará la gestión de acuerdo a su competencia.
</t>
  </si>
  <si>
    <t>En el mes de Mayo se realizara La jornada informativa y el agendamiento de los operativos con la herramienta SDQS.</t>
  </si>
  <si>
    <t>Mayo</t>
  </si>
  <si>
    <t xml:space="preserve">EL DÌA 20 DE MARZO DE 2018 SE REDIRECCIONA A TRAVES DE LA SDQS SOLICITUD DE OPERATIVOS DE CONTROL SE REALIZA JORNADA INFORMATIVA EL DIA 27 DE ABRIL DEL 2018 CON 39 CIUDADANOS INFORMADOS </t>
  </si>
  <si>
    <t>ACTA 16-03-2018</t>
  </si>
  <si>
    <t>ACTAS 15-03-2018, 22-03-2018, 23-03-2018</t>
  </si>
  <si>
    <t xml:space="preserve">EL 20 DE MARZO DE 2018 SE REDIRECCIONA A TRAVES DE LA SDQS SOLICITUD DE OPEERATIVOS DE CONTROL SE PROGRAMA JORNADA INFORMATIVA PARA EL MES DE ABRIL. SE REALIZO JORNADA INFORMATIVA EL DIA 06-04-2018.POR PARQUEO IRREGULAR. </t>
  </si>
  <si>
    <t>RADICADO 694562018, ACTA 06-04-2018</t>
  </si>
  <si>
    <t xml:space="preserve">SE ASISTIO Y PARTICIPO EN EL CLOPS DE INFANCIA Y ADOLECENCIA DONDE MOVILIDAD PARTICIPO EN EL EJE FAMILIA Y ENTORNOS SEGUROS </t>
  </si>
  <si>
    <t xml:space="preserve">ACTA DEL 26 DE ABRIL </t>
  </si>
  <si>
    <t xml:space="preserve">EL DIA DE 03-04-2018 SE ESTABLECE POR VIA TELEFONICA CON EL GERENTE DEL CENTRO COMERCIAL DONDE SE REPROGRAMA ENCUENTRO COMUNITARIO PARA EL DIA 10 DE ABRIL A LAS 2:00PM - SE REALIZA REUNION DE PARTICIPACION DE ACUERDO A LOS COMPROMISOS ESTABLECIDOS EN LA SECCION ANTENRIOR DONDE EL GERENTE DE AREA REVISA SUS AVANCES  Y SE REALIZA JORNADA INFORMATIVA EL DIA 29 DE ABRIL MES DE LOS NIÑOS </t>
  </si>
  <si>
    <t xml:space="preserve">ACTA DEL 10 DE ABRIL </t>
  </si>
  <si>
    <t xml:space="preserve">SE ENVIA POR CORREO INSTITUCIONAL DEL CLM -06, LA INFORMACIÓN A LA CLIP VER CORREO DEL DIA 03-04-2018. </t>
  </si>
  <si>
    <t>CLTUNJUELITO@MOVILIDADBOGOTA.GOV.CO</t>
  </si>
  <si>
    <t xml:space="preserve">ACTA DEL 24 DE ABRIL </t>
  </si>
  <si>
    <t xml:space="preserve">INGENIERO RADICA INFORMACION EN HERAMIENTA ORACLE </t>
  </si>
  <si>
    <t># ORACLE 180405-000026</t>
  </si>
  <si>
    <t># ORACLE 180405-000028</t>
  </si>
  <si>
    <t># ORACLE 180405-000029</t>
  </si>
  <si>
    <t xml:space="preserve"> # ORACLE 180405-000032</t>
  </si>
  <si>
    <t xml:space="preserve"> # ORACLE180405-000035</t>
  </si>
  <si>
    <t xml:space="preserve"> # ORACLE 171114-000087</t>
  </si>
  <si>
    <t xml:space="preserve">SE ENVIA POR CORREO INTERISTITUCIONAL LA TERRITORIALIZACION </t>
  </si>
  <si>
    <t xml:space="preserve">CORREO </t>
  </si>
  <si>
    <t xml:space="preserve">LOS ANTERIORES COMPROMISOS SON ASUMIDOS DIRECTAMENTE POR DIRECCION SEGUIRDAD VIAL Y COMPORTAMIENTO DE TRANSITO </t>
  </si>
  <si>
    <t>SE DILIGENCIA LA MATRIZ DEL POA LOCAL PARA DISCAPACIDAD PARA EL AÑO 2018 EL DIA 03-04-2018</t>
  </si>
  <si>
    <t>VER CORREO INSTITICIONAL 03-04-2018</t>
  </si>
  <si>
    <t xml:space="preserve">• REALIZAR JORNADA INFORMATIVA EL DÌA 11 DE ABRIL 09:30AM
</t>
  </si>
  <si>
    <t xml:space="preserve">SE ENVIA CORREO ELECTRONICO PARA PROGRAMAR DICHA JORNADA INFORMATIVA, PENDIENTE RESPUESTA </t>
  </si>
  <si>
    <t xml:space="preserve">REALIZAR JORNADA DE RESOCIAIZACIÓN CALLE 52 SUR ENTRE CRA 9 Y 13 F </t>
  </si>
  <si>
    <t xml:space="preserve">SE REALIZA JORNADA DE RE SOCIALIZACION CON 11 CIUDADANOS </t>
  </si>
  <si>
    <t xml:space="preserve">REALIZAR TALLER DE MOVILIDAD 08 DE MAYO DE 2018. </t>
  </si>
  <si>
    <t>CONSULTAR Y GESTIONAR EL GRUPO GUIA PARA EL EVENTO DEL DIA 09 DE MAYO DE 2018 Y ENVIAR CORREO INSTITICIONAL CON LA SOLICITUD FORMAL AL EVENTO SOLICITANDO EL GRUPO GUIA POR PARTE DE SECRETARIA DE AMBIENTE.</t>
  </si>
  <si>
    <t>GESTIONAR CON EL INGENIERO DE APOYO LA SOCIALIZACIÓN DE LOS PMTs PARA EL CLGR-CC PARA EL MES DE MAYO. 03-05-2018.</t>
  </si>
  <si>
    <t xml:space="preserve">PROGRAMAR RECORRIDO DE VERIFICACIÓN CON EL INGENIERO DE APOYO HUGO RUEDA PARA VERIFICAR EL PUNTO  DEL COLEGIO CIUDAD DE BOGOTA CRUCE PELIGROSO Y SOLICITAR CAMPAÑAS PEDAGOGICAS EN LA AV BOYACA CON GAITAN CORTES. </t>
  </si>
  <si>
    <t xml:space="preserve">DIRECCIONAR POR LA HERRAMIENTA SDQS LOS OPERATIVOS DE CONTROL EN LA AV BOYACA ENTRE CRA 25 SUR FRENTE AL HUMEDAL ANTARIO EN LOS HORARIOS DE 11:00PM A 2:00AM. </t>
  </si>
  <si>
    <t xml:space="preserve">SE SOLICITA OPERATIVO DE CONTROL POR HERRAMIENTA SDQS </t>
  </si>
  <si>
    <t># RADICADO 1103462018</t>
  </si>
  <si>
    <t xml:space="preserve">GESTIONAR LA ASISTECIA DE LA REFERENTE DE IDU A LA PROXIMA REUNIÓN QUE SE LLEVARA ACOBO EL DIA 13 DE ABRIL DE 2018 A LAS 7:00PM. </t>
  </si>
  <si>
    <t xml:space="preserve">CONTACTAR A LA REFERENTE DEL IDU Y SOLICITAR A COMPAÑAMIIENTO A LA REUNIÓN QUE SE LLEVARAA ACABO EL DIA 13 DE ABRIL A LAS 7:00PM EN LAS INSTALACIONES DE LA JAC LAGUNETA CON EL OBJETIVO DE CALARA DUDAS A LA COMUNIDAD ACERCA DE LA AMPALIACIÓN DE LA VIA AV BPOYACA CON AUTOPISTA SUR </t>
  </si>
  <si>
    <t xml:space="preserve">GESTORA DEL IDO U INFORMA EL PROCESO QUE SE LLEVA A CABO CON RELACION A LA INTERVNCION DE UNA VIA </t>
  </si>
  <si>
    <t>HACER SEGUIMIENTO A LA SOLICUTUD A LOS REDUCTORES DE VELOCIDAD EN LA CALLE 55 SUR CON CARRERA 12 D</t>
  </si>
  <si>
    <t>171125-00000  SE ASIGNA LA AREA DE SEÑALIZACION POR SOLICITUD DE REDUCTORES DE VELOCIDAD SEGÚN RADICADO POR ORACLE</t>
  </si>
  <si>
    <t xml:space="preserve">171125-00000 </t>
  </si>
  <si>
    <t xml:space="preserve">ACOMPAÑAMIENTO Y PARTICIPACION AL CLOPS DE INFANCIA Y ADOLECENCIA </t>
  </si>
  <si>
    <t xml:space="preserve">ACOMAPÑAMIENTO Y PARTICPACION AL CLOP DE INFANCIA Y ADOLECENCIA </t>
  </si>
  <si>
    <t xml:space="preserve">SE ASISTE Y PARTICIPA AL CLOPS </t>
  </si>
  <si>
    <t xml:space="preserve">1. REALIZAR EL OFICIO NUEVAMENTE AL IDU PARA EL ARREGLO DE LA VÍA - (HUECO) EN LA KR 24C.
2. CONCERTAR REUNIÓN CON EL DADEP Y ESPACIO PÚBLICO DE LA ALCALDÍA LOCAL TUNJUELITO.
3. PARTICIPAR DESDE EL ÁREA DE DIRECCIÓN CONTROL Y VIGILANCIA – DCV, CENTRO LOCAL DE MOVILIDAD- CLM A LA REUNIÓN QUE SE LLEVARA A CABO EN LAS INSTALACIONES DEL CENTRO COMERCIAL CIUDAD TUNAL. 
4. DESARROLLAR UNA JORNADA LÚDICO-PEDAGÓGICA </t>
  </si>
  <si>
    <t xml:space="preserve">EL DIA 23 DE ABRIL SE REALIZA REUNION DE PARTICIPACION EN ARTICULACION DEL DADEP, ALCALDIA LOCA, GERENTE DE AREA, ING APOYO CON EL FIN SE SOCILIZACIAR LA INTERVENICON QUE SE ESTA REALIZANDO ALRREDEDOR DEL CC CIUDA TUNAL Y CONCERTAR ACCIONES FRENTE A LA MISMA SEGUIDAMENTE SE REALIZA JORNADA LUDICO-PEDAGOGICA PARA EL DIA 29 DE ABRIL  </t>
  </si>
  <si>
    <t xml:space="preserve">ACTA 29 DE ABRIL </t>
  </si>
  <si>
    <t xml:space="preserve">REALIZAR ACOMPAÑAMIENTO POR PARTE DE SEGURIDAD Y CONVIVENCIA A LOS JORNADAS DE SENSIBILIZACION ISLA DEL SOL </t>
  </si>
  <si>
    <t>TERMINAR LOS TALLERES DE FORMACION CON TODOS LOS CURSOS DE NOVENO COLEGIO JOSE RUFINO CUERVO</t>
  </si>
  <si>
    <t>TERMINAR LOS TALLERES DE FORMAICON CON TODOS LOS CURSOS DE NOVENO COLEGIO JOSE RUFINO CUERVO</t>
  </si>
  <si>
    <t xml:space="preserve">HACER SEGUIMIENTO POR PARTE DEL CLM CON RELACION CON LAS SOLICITUDES YA EXPUESTAS EN EL SECTOR SANTA LCUIA SUR </t>
  </si>
  <si>
    <t xml:space="preserve">PROGRAMAR OPERATIVOS POR SDQS, HCER SEGUIMIENTO A LA SOLICITUD DE LOS REDUCTORES DE VELOCIDAD EN CALL 47 SUR # 19A 03 PROGRAMAR OPERATIVOS DE CONTROL TRAV 18 C # 47 20 SUR , HACER SEGUIMIENTO A LA SOLICITUD SR 28 EN TRAV 19 # 7A 81 SUR </t>
  </si>
  <si>
    <t>MEDIANTE MEMORANDO DCV-117760-11 INFORMA QUE ESTA SOLICITUD SERA ATENDIDA A TRAVES DEL CONTRATO DE SEÑALIZACION INTEGRAL SDM-1244-11 SUSCRITO CON LA FIRMA SEÑALES LTDA, DE ACUERDO CON LA DISPONIBILIDAD DE LOS DISEÑOS, EL ESTADO DE LA SUPERFICIE DE RODADURA Y LA PRIORIDAD EN LA EJECUCION DE LAS OBRAS QUE SE CONFIGUREN EN LA ZONA SUR DE LA CIUDAD. SE SOLICITA OPERATIVOS DE CONTROL POR SDQS # 1103562018</t>
  </si>
  <si>
    <t>SDQS # 1103562018</t>
  </si>
  <si>
    <t xml:space="preserve">POR PARTE DE LA CLM SE REALIZARA RECORRIDO DE VERIFICACIÓN PARA EVALUAR A PROBLEMÁTICA EN EL SECTOR MENCIONADA POR LOS PARTICIPANTES </t>
  </si>
  <si>
    <t xml:space="preserve">SOCIALIZACION DEL IDU TEMA TRONCAL CARACAS SOCIALIZACION DE TRANSMILENIO TRANSMICABLE </t>
  </si>
  <si>
    <t xml:space="preserve">REALIZAR REUNION DE PARTICIPACION COMERCIANTES Y DIRECTIVOS DEL COLEGIO 26 DE ABRIL ACERCAMIENTO CON EL GRUPO GUIA PARA SOCIALIZAR EL OBJETIVO DE LA MEDIDA A IMPLEMENTAR </t>
  </si>
  <si>
    <t>SE REALIZA ENCUENTRO COMUNITARIO CON LAS DIRECTIVAS DEL LICEO , COMERCIANTES, TRANPORTADORES DEL SECTOR. EL DIA 26 DE ABRIL A LAS 06:00 P.M</t>
  </si>
  <si>
    <t xml:space="preserve">ACTA 26 DE ABRIL </t>
  </si>
  <si>
    <t>REALIZAR RECORRIDO DE VERFICACION TECNICO PARA LA IMPLEMENTACION REDUCTORES DE VELOCIDAD EN LA AV BOYACA FRENTE A COLMOTORES</t>
  </si>
  <si>
    <t xml:space="preserve"> PROXIMA REUNION INTERISTITUCIONAL SDIS Y MOVILIDAD, ENVIAR INFORME DE ACCESIBILIDAD AL CORREO INTERISTITUCIONAL DEL CLM </t>
  </si>
  <si>
    <t>CLM Y SDIS</t>
  </si>
  <si>
    <t xml:space="preserve">OFICIAR A DCV PARA MONSTRAR RESULTADOS </t>
  </si>
  <si>
    <t>ASISTIR Y PARTICIPAR A LA  FERIA DE SERVICIOS PLAZA DE MERCADO SAN CARLOS Y REALIZAR JORNADA LUDICO-PEDAGOGICA POR EL DIA DE LOS NIÑOS PARQUE LAGUNETA</t>
  </si>
  <si>
    <t xml:space="preserve">SE REALIZA JORNADA LUDICO-PEDAGOGICA EL DIA 28 DE ABRIL EN EL PARQUE LAGUNETA CON UN TOTAL DE 20 CIUDADANOS </t>
  </si>
  <si>
    <t xml:space="preserve">ACTA DEL 28 DE ABRIL </t>
  </si>
  <si>
    <t xml:space="preserve"> DAR A CONOCER LOS AVANCES DEL POA POR PARTE DE MESA DEACCESIBLIDAD PIEZA COMUNICATIVA </t>
  </si>
  <si>
    <t xml:space="preserve"> PROGRAMAR RECORRIDO DE VERFICACION TECNICO EN LA CALLE 47B # 23 85 SUR REDUCTORES DE VELOCIDAD </t>
  </si>
  <si>
    <t xml:space="preserve"> JORNADA INFORMATIVA EN LA ZONA</t>
  </si>
  <si>
    <t xml:space="preserve">  REALIZAR  JORNADA INFORMATIVA EN LA ZONA POR CARGUE Y DECARGUE </t>
  </si>
  <si>
    <t xml:space="preserve">REPROGRAMAR JORNADA LUDI-PEDAGOGICA PARA EL CENTRO COMERCIAL CIUDAD TUNAL </t>
  </si>
  <si>
    <t>REALIZAR INFORME TECNICO PARA DSVCT JIMENEZ DE QUEZADA CL 65 D SUR ENTRE KR 80C Y TV 80H Y CL 65F SUR ENTRE TV 80A Y TV 80G</t>
  </si>
  <si>
    <t>EL ING DE APOYO HUGO RUEDA INFORMA QUE FUE REALIZDO BAJO OFICIO SDM-DSC-45070-2018  DEL 08 DE MARZO DE 2018</t>
  </si>
  <si>
    <t xml:space="preserve">SDM-DSC-45070-2018 EN BASE RECORRIDOS Y SOCIALIZACIONES </t>
  </si>
  <si>
    <t>FUE PROGAMADO PARA EL DIA 27 DE FEBRERO PERO LUEGO REPROGRAMADO POR TEMAS DEL CPL, AUN NO INFORMAN NUEVA FECHA. SE ASISTIÓ A REUNIÓN UAT EL DIA 7 DE MARZO DE 2018 DONDE AUN NO SE DEFINIA FECHA.</t>
  </si>
  <si>
    <t>REALIZAR INFORME PARA SER ENVIADO A LA DSVCT BOSA PIAMONTE. CL 69A SUR Y CALLE 69B SUR ENTRE TV 77J Y KR 78C.</t>
  </si>
  <si>
    <t>EL ING DE APOYO HUGO RUEDA INFORMA QUE FUE REALIZDO BAJO OFICIOSDM-DSC-45074-2018  DEL 07 DE MARZO DE 2018</t>
  </si>
  <si>
    <t xml:space="preserve">SDM-DSC-45074-2018 EN BASE RECORRIDOS Y SOCIALIZACIONES </t>
  </si>
  <si>
    <t>SDQS # 706072018</t>
  </si>
  <si>
    <t>SE REALIZA REUNIÓN CON GESTORA DE ACUEDUCTO DONDE SE TRATAN TEMAS DE OBRAS DEL BARRIO LOS NARANJOS Y  SE VERIFICA ADELNATOS DE LA OBRA Y QUE SEA COMUNICADO A LOS LÍDERES.</t>
  </si>
  <si>
    <t>ACTA DEL DIA 17 DE ABRIL</t>
  </si>
  <si>
    <t>LLEVAR A COBO JORNADA INFORMATIVA EN LA CALLE 57B ENTRE KRA 70 A LA 72 SUR OLARTE Y SOLICITAR OPERATIVOS POR SDQS</t>
  </si>
  <si>
    <t>SE SOLICITO OPERATIVO DE CONTROL EL DIA 20/03/2018.   SE LLEVO A CABO JORNADA INFORMATIVA EL 24 DE ABRIL DE 2018</t>
  </si>
  <si>
    <t>ACTA, REGISTRO DE ASISTENCIA Y REGISTRO FOTOGRÁFICO       SDQS # 706282018</t>
  </si>
  <si>
    <t>EL INGENIERO DE APOYO  HUGO RUEDA INFORMA VERBALMENTE A LA GESTORA YISEL SIERRA QUE NO ES NECESARIA SEÑALIZACIÓN  EN ESTE LUGAR DEBIDO A QUE CUENTA CON LA NECESARIA EN LA INTERSECCIÓN. 25/04/2018</t>
  </si>
  <si>
    <t>SE REALIZA RECORRIDO TECNICO  BAJO RADICADO ORACLE No 180430-000078</t>
  </si>
  <si>
    <t>SE REALIZA RECORRIDO TECNICO BAJO RADICADO ORACLE No 180430-000075</t>
  </si>
  <si>
    <t>PARA EL CASO DE DE CAFAM LA ESPERANZA EL ING DE  APOYO  HUGO RUEDA INFORMA VERBALMENTE A LA GESTORA YISEL SIERRA QUE NO ES NECESARIA SEÑALIZACIÓN  EN ESTE LUGAR DEBIDO A QUE CUENTA CON LA NECESARIA EN LA INTERSECCIÓN. PARA LA SEÑALIZACIÓN EN LA CL 73 CON CRA  SE REALIZA RECORRIDO TECNICO BAJO RADICADO ORACLE No 180430-000076</t>
  </si>
  <si>
    <t>SE REALIZA RECORRIDO TECNICO BAJO RADICADO ORACLE No 180328-000023</t>
  </si>
  <si>
    <t>SE ASISTIO AL CONSEJO LOCAL DE GOBIERNO EL 27/O4/2018, DONDE SE REALIZO EXPOSICIÓN</t>
  </si>
  <si>
    <t xml:space="preserve">SE INFORMA VIA EMIAL REQUERIMIENTO DE LA COMUNIDAD ALLEGADA A LA SDM MEDIANTE EL CLM-15.
DIAGNÓSTICO DE LA VISITA: EN RECORRIDO DE VERIFICACIÓN TÉCNICA A LA DG 74 SUR ENTRE KR 78B Y TV 79 D(AV SAN BERNARDINO)SE EVIDENCIÓ QUE, EL SEGMENTO VIAL ES PERTENECIENTE A LA MALLA VIAL LOCAL, SE ENCUENTRA CONSTRUIDO EN ASFALTO ACTUALMENTE EN BUEN ESTADO, OPERA EN DOBLE SENTIDO,CUENTA CON ANCHO DE CALZADA APROXIMADO DE 4METROS, SU  LONGITUD DE DESARROLLO ES DE APROXIMADAMENTE 300 METROS, POR LO CUAL LOS VEHÍCULOS TRANSITAN A GRAN VELOCIDAD TENIENDO EN CUENTA QUE ES UNA ZONA RESIDENCIAL, DESPROVISTA DE SEÑALIZACIÓN TANTO HORIZONTAL COMO VERTICAL, SOLO SE OBSERVA SR-01 SOBRE EL COSTADO ORIENTAL DEL DG 74 SUR  A LA ALTURA DE LA TV 79D.
REQUERIMIENTO: DE ACUERDO A LO ENUNCIADO ANTERIORMENTE SE SOLICITA EVALUAR LA VIABILIDAD DE IMPLEMENTAR REDUCTORES DE VELOCIDAD, ACOMPAÑADOS DE SEÑALIZACIÓN VERTICAL TIPO SR-30
EL DIA 30 DE ABRIL DE 2018
</t>
  </si>
  <si>
    <t xml:space="preserve">SE REALIZÓ RECORRIDO EL DIA 28 DEMARZO, SE REALIZA RADICADO POR ORACLE EL DIA 28/03/2018 CON NUMERO DE INCIDENTE 180328-000023 </t>
  </si>
  <si>
    <t>ACTA Y RADICADO ORACLE</t>
  </si>
  <si>
    <t>OFICIAR A DCV PARA QUE EVALUEN LA VIABILIDAD DE IMPLEMENTAR MANTENIMIENTO A LA SEÑALIZACIÓN EXISTENTE  EN LA CALLE 55 SUR ENTRE KR 65 Y 68 VILLA DEL RIO</t>
  </si>
  <si>
    <t>SE REALIZÓ RECORRIDO EL DIA 28 DE MARZO, SE REALIZA RADICADO POR ORACLE EL DIA 28/03/2018 CON NUMERO DE INCIDENTE 180328-000031</t>
  </si>
  <si>
    <t xml:space="preserve">SE REALIZÓ RECORRIDO EL DIA 28 DEMARZO, SE REALIZA RADICADO POR ORACLE EL DIA 28/03/2018 CON NUMERO DE INCIDENTE 180328-000025 </t>
  </si>
  <si>
    <t xml:space="preserve">SE REALIZÓ RECORRIDO EL DIA 28 DE MARZO, SE REALIZA RADICADO POR ORACLE EL DIA 28/03/2018 CON NUMERO DE INCIDENTE 180328-000027 </t>
  </si>
  <si>
    <t xml:space="preserve">SE REALIZÓ RECORRIDO EL DIA 28 DE MARZO, SE REALIZA RADICADO POR ORACLE EL DIA 28/03/2018 CON NUMERO DE INCIDENTE 180328-000034 </t>
  </si>
  <si>
    <t>REALIZAR VISITA TECNICA PARA SOLICITAR REDUCTORES DE VELOCIDAD EN LA KRA 89A ENTRE CALLE 59C SUR Y CALLE 58A SUR SEÑALIZACION VERTICAL Y ZONA ESCOLAR.</t>
  </si>
  <si>
    <t xml:space="preserve">SE REALIZÓ RECORRIDO EL DIA 18 DE ABRIL, SE REALIZA RADICADO POR ORACLE EL DIA 30/04/2018 CON NUMERO DE INCIDENTE 180430-000074 </t>
  </si>
  <si>
    <t>SOLICTUD DE OPERATIVOS POR SDQS EN LA KRA 80P Y KRA 80Q CON CALLE 75 BIS SUR A LAS 4:00 AM</t>
  </si>
  <si>
    <t>SE SOLICITO POR SDQS # 1046022018 OPERATIVOS EL DIA 25/04/2018</t>
  </si>
  <si>
    <t>REALIZAR VISITA TENICA PARA LA IMPLEMENTACION DE REDUCTORES DE VELOCIDAD EN LA CALLE 56 D SUR ENTRE KRA 72D HASTYA LA KRA 73 B BIS NUEVO CHILE</t>
  </si>
  <si>
    <t xml:space="preserve">SE REALIZÓ RECORRIDO EL DIA 18 DE ABRIL, SE REALIZA RADICADO POR ORACLE EL DIA 30/04/2018 CON NUMERO DE INCIDENTE 180430-000070 </t>
  </si>
  <si>
    <t>GESTIONAR COMUNICADO OFICIAL DEL IDU DONDE ARGUMENTE QUE LAS VIAS DEL BARRIO PARQUES DE BOGOTA, NO HAN SIDO ENTREGADAS A LA ENTIDAD</t>
  </si>
  <si>
    <t>SOLICITAR OPERATIVOS DE CONTROL POR IEP POR SDQS EN LA CLLE 83 SUR KR 91.   BRINDAR TALLER DE FORMACION AL COMUNIDAD EN LA URB. LOS ARRAYANES CLLE 83 SUR 91-70</t>
  </si>
  <si>
    <t>SE SOLICITO POR SDQS # 1046152018 OPERATIVOS DE CONTROL EL DIA 25/04/2018</t>
  </si>
  <si>
    <t>REALIZAR INFORME PARA SER ENVIADO A LA DSVCT MOSTRANDO RESULTADOS  KRA 78C BIS NTRE CL 63 SUR Y 65 SUR ESTACIÓN</t>
  </si>
  <si>
    <t xml:space="preserve">REALIZAR INFORME PARA SER ENVIADO A LA DSVCT MOSTRANDO RESULTADOS </t>
  </si>
  <si>
    <t>INGENIERO LOCAL DE APOYO</t>
  </si>
  <si>
    <t>BRINDAR TALLER DE FORMACION Y SENSIBILIZACION A LA COMUNIDAD KR 87G N 54D 69 SUR BRASILIA III</t>
  </si>
  <si>
    <t>SE REALIZÓ TALLER DEL 19 DE ABRIL DE 2018</t>
  </si>
  <si>
    <t>REALIZAR JORNADAS LUDICO-PEDAGOGICAS CL 64 SUR 81-18 COLEGIO ORTEGA Y GASSET ANTONIA SANTOS</t>
  </si>
  <si>
    <t>SOLICITAR OBRA DE TEATRO PARA LA COMUNIDAD DE ISLANDIA DG 73 N 83A 74 SUR</t>
  </si>
  <si>
    <t>SE SOLICITO VIA EMAIL A SERGIO JIMENEZ DEL GRUPO DE PEDAGOGIA DE LA SDM-OBRA DE TEATRO.</t>
  </si>
  <si>
    <t>SOLICITAR OPERATIVOS DE CONTROL POR SDQS Y REALIZAR VISITA TECNICA PARA LA VIABILIDAD DE IMPLEMENTAR UN SEMAFORO Y HACER MANTENIMIENTO DE SEÑALIZACION ZONA ESCOLAR EN LA CL 52 ENTRE KR 100 Y 95 A</t>
  </si>
  <si>
    <t>INGENIERO DE APOYO - CLM7</t>
  </si>
  <si>
    <t>SE SOLICITO POR SDQS # 1046202018 OPERATIVOS DE CONTROL EL DIA 25/04/2018</t>
  </si>
  <si>
    <t>REALIZAR VISITA TECNICA PARA LA SOLICITUD DE REDUCTORES DE VELOCIDAD Y SEÑALIZACIÓN VERTICAL EN LA CALLE 58 A SUR EN EL TRAMO DE LA KRA 89 HASTA LA KRA 89A BIS EL BOSQUE</t>
  </si>
  <si>
    <t>SE LLEVO A CABO RECORRIDO DE VERIFICACION Y SE RADICO EN ORACLE  No 180430-000074</t>
  </si>
  <si>
    <t>SOLICITAR OPERATIVOS POR LA SDQS EN LA KR 88A No. 59C-15 BARRIO LA LIBERTAD</t>
  </si>
  <si>
    <t>SE SOLICITO POR SDQS # 1046282018 OPERATIVOS DE CONTROL EL DIA 25/04/2018</t>
  </si>
  <si>
    <t>SOLICITAR SEÑALIZACIÓN DE UN SOLO SENTIDO EN LA KR 72 CON CL 57B SUR BARRIO OLARTE</t>
  </si>
  <si>
    <t>SE LLEVO A CABO RECORRIDO DE VERIFICACION EL DIA 18 DE ABRIL  Y SE RADICO EN ORACLE  No 180430-000066</t>
  </si>
  <si>
    <t>OFICIAR A DCVCT, PARA QUE EVALUEN LA VIABILIDAD DE IMPLEMENTAR EL PAR VIAL EN LA KRA 72 Y KRA 72 BIS ENTRE CALLE 57BSUR Y CALLE 56D SUR OLARTE</t>
  </si>
  <si>
    <t>OFICIAR A DCV PARA QUE EVALUE LA POSIBILIDAD DE IMPLEMENTAR LA SEÑALIZACION SOLICITADA EN LA CALLE 56D ENTRE KRA 73AA Y KRA 72B OLARTE</t>
  </si>
  <si>
    <t>OFICIAR A DCV PARA QUE EVALUEN LA VIABILIDAD DE REALIZAR MANTENIMIENTO A LA SEÑALIZACIN SOLICITA EN LA CALLE 60 SUR ENTRE KRA 77H Y KRA 77I BOSA ESTACION</t>
  </si>
  <si>
    <t>OFICIAR A DCV PARA QUE EVALUEN LA VIABILIDAD DE REALIZAR MANTENIMIENTO A LA SEÑALIZACION SOLICITADA EN LA KRA 89A ENTRE CALLE 59C SUR Y CALLE 58 A SUR BOSA LA LIBERTAD</t>
  </si>
  <si>
    <t>OFICIAR A DCV PARA QUE EVALUEN LA VIABILIDAD DE IMPLEMENTAR SEÑALIZACION SOLICITADA EN LA KRA 91 ENTRE CALLE  63 SUR Y CALLE69 SUR RECREO</t>
  </si>
  <si>
    <t>OFICIAR A DCV PARA QUE EVALUEN LA VIABILIDAD TECNICA DE IMPLEMENTAR SEÑALIZACION DE ZONA ESCOLAR ACORDE A LAS CONDICIONES MORFOLOGICAS DEL SEGMENTO EN LA KRA 81 ENTRE CALLE 65 SUR Y CALLE 63 SUR ARGELIA</t>
  </si>
  <si>
    <t>SOLICITAR PROGRAMACION DE LA VAN TU LLAVE PARA LA CALLE 66 No. 78l 45 SUR SAN PABLO</t>
  </si>
  <si>
    <t>SE REALIZÓ SOLCIITUD VIA EMAIL EL DIA 29 DE BRIL DE 2018</t>
  </si>
  <si>
    <t>REALIZAR RECORRIDO CON ING DE SEGURIDAD VIAL PARA SEMAFORIZACIÓN EN LA CL 61 A SUR KR 63B ATALAYAS - EL RECREO</t>
  </si>
  <si>
    <t>SE REALIZÓ RECORRDO CON LA ING. DE SEGURIDAD VIAL EL DIA 24/04/2018</t>
  </si>
  <si>
    <t>ACTA, REGISTRO DE ASITENCIA Y REGISTRO FOTOGRÁFICO</t>
  </si>
  <si>
    <t>EN LA PROXIMA SESION LLEVAR INFORMACION ACERCA DE LOS GIROS QUE REALIZAR LOS BUSES EN EL COLEGIO LLANO ORIENTAL-MEDIDAS TOMADAS AL RESPECTO</t>
  </si>
  <si>
    <t>ATENDER SOLICITUD DE CLR</t>
  </si>
  <si>
    <t>REALIZAR JORNADA INFORTIVA Y SOLICITAR OPERATIVOS POR SDQS EN LA KRA 99C ENTRE CALLES 63 Y 61 A SUR ATALAYAS II</t>
  </si>
  <si>
    <t>OFICIAR A DCV MOSTRANDO RESULTADOS</t>
  </si>
  <si>
    <t>REALIZAR JORNADA INFORMATIVA EN LA KRA 80J CON CALLE 76 SUR VIA CARLOS ALBAN Y EL LIDER Y SOLICITAR OPERATIVOS POR SDQS PARA LA MISMA DIRECCION.</t>
  </si>
  <si>
    <t>REALIZAR REUNION DE PARTICIPACION CON REPRESENTANTE ESTABLECIMIENTO DE MOTOS UBICADO EN LA KRA 24 #47C-80 SUR E INFORMAR CNT</t>
  </si>
  <si>
    <t xml:space="preserve">SE REALIZA RECORRIDO TECNICO EL DIA 15 DE MARZO Y EL TALLER EL DIA 12 DE ABRIL </t>
  </si>
  <si>
    <t>SE REALIZO RADICADO POR SDQS PARA OPERATIVO CON NUMERO 1096212018</t>
  </si>
  <si>
    <t>REASLIZACION DE RECORRIDOS TECNICOS Y SOLUCIONES</t>
  </si>
  <si>
    <t xml:space="preserve">REALIZAR RECORRIDOS </t>
  </si>
  <si>
    <t>SE ENVIARA SOLICITUD A DTI</t>
  </si>
  <si>
    <t>ELEVAR A DCV CL 26 SUR X KR 89D</t>
  </si>
  <si>
    <t>SE CIERRA CON INCIDENTE No 180417000003</t>
  </si>
  <si>
    <t>SE ElEVARA SOLICITUD DE SEÑAL SR-28 A LA DTI ,EN LA KR 79C-38C SUR</t>
  </si>
  <si>
    <t>SE CIERRA CON INCIDENTE No 180417000001</t>
  </si>
  <si>
    <t>ELEVAR LA SOLICITUD POR SDQS A TRANSMILENIO SOBRE LO SOLICITADO EN LA ZONA DE LA UPZ CARVAJAL</t>
  </si>
  <si>
    <t>ENVIAR POR SDQS A TRANSMILENIO</t>
  </si>
  <si>
    <t>SE REALIZO RADICADO POR SDQS CON NUMERO 1096362018</t>
  </si>
  <si>
    <t>SE SOLICITA OPERATIVO EN LA CL 40 SUR CON KR 77 A Y SE RADICARA POR SDQS</t>
  </si>
  <si>
    <t>SE REALIZO RADICADO POR SDQS  CON EL NUMERO 874342018</t>
  </si>
  <si>
    <t>REALIZAR JORNADA I.E.P EN LA KR 87A CON CL 6A</t>
  </si>
  <si>
    <t>REALIZAR JORNADA I.E.P EN KR 82A CON CL 6B</t>
  </si>
  <si>
    <t>RADICAR POR SDQS SOLICITUD OPERATIVO DE CONTROL</t>
  </si>
  <si>
    <t>SDQS X KR 80G CON CL 6B</t>
  </si>
  <si>
    <t>SE REALIZO RADICADO POR SDQS  CON EL NUMERO 1096302018</t>
  </si>
  <si>
    <t>SE SOLICITARA OPERATIVO DE CONTROL EN KR 89 CON 42F SE RADICARA POR SDQS</t>
  </si>
  <si>
    <t>SDQS LAS VEGAS II</t>
  </si>
  <si>
    <t xml:space="preserve">RECORRIDO TECNICO EN LA CALLE   39B SUR POR CARRERA 78G REDUCTORE DE VELOCIDAD Y CAMBIO DE SENTIDO VIAL </t>
  </si>
  <si>
    <t xml:space="preserve">REALIZAR REORRIDO TECNICO </t>
  </si>
  <si>
    <t>SE REALIZO RADICADO POR SDQS  CON EL NUMERO 945492018</t>
  </si>
  <si>
    <t>SE SOLICITA OPERATIVO DE CONTROL EN CR 87 CON CL 5 Y CL 2</t>
  </si>
  <si>
    <t>SE REALIZO RADICADO POR SDQS  CON EL NUMERO 941382018</t>
  </si>
  <si>
    <t>SE SOLICITA OPERATIVO DE CONTROL EN KR 88G CON CL 2B</t>
  </si>
  <si>
    <t>SE REALIZO RADICADO POR SDQS  CON EL NUMERO 946012018</t>
  </si>
  <si>
    <t xml:space="preserve">RADICAR X SDQS PARA OPERATIVO </t>
  </si>
  <si>
    <t>RADICAR POR SDQS EN CL 8A CON KR 87</t>
  </si>
  <si>
    <t>CLM 8</t>
  </si>
  <si>
    <t>SE REALIZO RADICADO POR SDQS  CON EL NUMERO 1096442018</t>
  </si>
  <si>
    <t>REALIZAR JORNADA I.E.P EN KR 82A 6-37</t>
  </si>
  <si>
    <t>REALIZAR JORNADA I.E.P EN KR 80G No 6-19</t>
  </si>
  <si>
    <t>TALLER DE FORMACION EN TEMAS DE SEGURIDAD VIAL</t>
  </si>
  <si>
    <t xml:space="preserve">REALIZAR TALLER </t>
  </si>
  <si>
    <t>SE REALIZA TALLER EN TEMAS DE MOVILIDAD CON 154 CIUDADANOS</t>
  </si>
  <si>
    <t>SE ELEVARA SOLICITUD A LA DCV SEÑALIZACION EN LA CL 6B-CL6C- KR 81B Y-KR 82A</t>
  </si>
  <si>
    <t>ELEVAR A DCV</t>
  </si>
  <si>
    <t>SE CIERRA CON INCIDENTE No 180418000146</t>
  </si>
  <si>
    <t>RECORRIDO TENICO</t>
  </si>
  <si>
    <t xml:space="preserve">SE ELEVARA SOLICITUD DE REDUCTORES DE VELOCIDAD A LA DCV </t>
  </si>
  <si>
    <t>ELEVAR A LA DCV EN LA KR 70B CON CL 1A</t>
  </si>
  <si>
    <t>SE CIERRA CON INCIDENTE No 180418000147</t>
  </si>
  <si>
    <t xml:space="preserve">SE REALIZARA ACTA PARA ENTREGA DE RESULTADOS O MEMORANDO </t>
  </si>
  <si>
    <t xml:space="preserve">SE REALIZARA MEMORANDO  PARA ENTREGA DE RESULTADOS  </t>
  </si>
  <si>
    <t>OPERATIVO DE CONTROL EN KR 72L ENTRE CL 39 Y CL 40 POR SDQS</t>
  </si>
  <si>
    <t>GES PATRICIA</t>
  </si>
  <si>
    <t>SE REALIZO RADICADO POR SDQS  CON EL NUMERO 1096502018</t>
  </si>
  <si>
    <t>ELEVAR SOLICITUDES A LAS DEPENDENCIIAS PERTINENTES</t>
  </si>
  <si>
    <t>ELEVAR A DEPENDENCIAS PERTINENTES</t>
  </si>
  <si>
    <t>RADICACION POR OPERATIVOS DE CONTROL</t>
  </si>
  <si>
    <t>RADICAR POR SDQS BARRIO VILLA ANITA</t>
  </si>
  <si>
    <t>GES ELIZABETH</t>
  </si>
  <si>
    <t xml:space="preserve">EN VISITA TENICA SE OBSERVA QUE LA SEÑALIZACIÓN Y REDUCTORES DE VELOCIDAD YA FUERON INSTALADOS </t>
  </si>
  <si>
    <t>VERIFICAR EL ESTADO DE LA SOLICITUD DE SEÑALIZACION Y REDUCTORES DE VELOICIDAD</t>
  </si>
  <si>
    <t>VERIFICAR EL ESTADO DE LA SOLICITUD DE SEÑALIZACION DE LA KR 72 L ENTRE CL 39A Y KR 39B</t>
  </si>
  <si>
    <t>VISITA TECNICA CL 5A SUR X KR 82 REDUCTORES DE VELOCIDAD</t>
  </si>
  <si>
    <t>VISITA TECNICA</t>
  </si>
  <si>
    <t xml:space="preserve">RADICACIÓN PARA OPERATIVOS DE CONTROL RECORRIDO TÉCNICO </t>
  </si>
  <si>
    <t>SE ELEVARA EL MEMORANDO  A LA  DCV SOBRE EL RESULTADO DE LA IMPLEMNTACIÓN</t>
  </si>
  <si>
    <t>OPERATIVOS DE CONTROL  EN PLATAFORMA SDQS EN KR 80I CON CL 41</t>
  </si>
  <si>
    <t xml:space="preserve">SE ELEVARA SOLICITUD A DCV PARA MANTENMIENTO DE ZONA ESCOLAR </t>
  </si>
  <si>
    <t xml:space="preserve">ELEVAR A DCV KR 79 F CON CL 40 SUR </t>
  </si>
  <si>
    <t>ENVIAR INFORMACIÓN POR CORREO ELECTRONICO A LA JAC SOBRE RADICADO SDM-DCV1433052017</t>
  </si>
  <si>
    <t>ENVIAR CORREO A LA JAC</t>
  </si>
  <si>
    <t>OPERATIVO POR SDQS EN LA CL 6D POR KR 79A</t>
  </si>
  <si>
    <t>SE REALIZARA MEMORADO CON LOS RESULTADOS A LA DCV</t>
  </si>
  <si>
    <t>ELEVAR SOLICITUD  A LA DCV</t>
  </si>
  <si>
    <t>SE RADICARA SOLICITUD DE OPERATIVO DE CONTROL POR SDQS</t>
  </si>
  <si>
    <t>REALIZAR VISITA TECNICA EN KR 72J CON 39A</t>
  </si>
  <si>
    <t xml:space="preserve">PROGRAMAR VISITA TECNICA </t>
  </si>
  <si>
    <t>REALIZAR RECORRIDO TECNICO SEÑALIZACIÓN SR-28 EN CL 38A  SUR ENTRE KR 72H Y 72I</t>
  </si>
  <si>
    <t>ENVIAR INFORMACIÓN POR CORREO ELECTRONICO A LA JAC SOBRE LA RESOLUCIÓN 049 DE 2018</t>
  </si>
  <si>
    <t>El dia 14-03-2018 se envia correo electrónico a la DSVCT solicitando espacio de asesoria para la construccion del PESV, se entrega material POP de manera física</t>
  </si>
  <si>
    <t>Se lleva a cabo reunion con Comandante de tránsito el día 11/04/2018 , espacio en el cual se revisa problematica de IEP por mal parqueo de vehiculos en varios barrios de la Localidad, dentro de los cuales esta el Barrio La Rosita; El comandante apoyará con operativos de control.</t>
  </si>
  <si>
    <t>El dia 15-03-2018 se realiza consulta con la DTI acerca de los conceptos emitidos en las direcciones relacionadas</t>
  </si>
  <si>
    <t>El dia 22-03-2018 se asiste a encuentro comunitario en terreno, programado con la comunidad con punto de encuentro en la Tv88b#23d-81</t>
  </si>
  <si>
    <t>El dia 22-03-2018 el Ingeniero de apoyo eleva la solicitud a la DTI por incidente Oracle # 180322-000056</t>
  </si>
  <si>
    <t>El dia 22-03-2018 el Ingeniero de apoyo eleva la solicitud a la DTI por incidente Oracle # 180322-000050</t>
  </si>
  <si>
    <t>El dia 22-03-2018 el Ingeniero de apoyo eleva la solicitud a la DCV por incidente Oracle # 180322-000058</t>
  </si>
  <si>
    <t>El día 06/04/2018 se lleva a cabo reunion de participación donde se socializa el avance de su solicitud.</t>
  </si>
  <si>
    <t>El dia 22-03-2018 el Ingeniero de apoyo eleva la solicitud a la DTI por incidente Oracle # 180322-000060</t>
  </si>
  <si>
    <t>El dia 22-03-2018 el Ingeniero de apoyo eleva la solicitud a la DCV por incidente Oracle # 180322-000047</t>
  </si>
  <si>
    <t>El dia 22-03-2018 el Ingeniero de apoyo eleva la solicitud a la DSVCT por incidente Oracle # 180322-000063</t>
  </si>
  <si>
    <t>Se realizó reunión con Colmandate de Tránsito, donde se expuso la problématica de IEP</t>
  </si>
  <si>
    <t>1. Realizar visita técnica con el Ingeniero de apoyo con el fin de validar la posibilidad de efctuar cambio de sentido vial en l a TV 94 entre calle 24 y 23 I Bis, 2. Radicar mediante SDQS solictud de operativo de control por paso de volquetas en el tramo mencionado anteriormente.</t>
  </si>
  <si>
    <t>1. El dia 25-04-2018 se realiza recorrido de verificacion con Ing de apoyo para el cambio de sentido vial solicitado  2. Se realiza solicitud de operativo mediante SDQS, el día 26-03-2018, mediante radicado 759482018. NOTA: No se realizo el recorridoen los tiempos establecidos por disponibilidad de agenda del Ingeniero de apoyo</t>
  </si>
  <si>
    <t>Solicitar operativo de control paso de vehÍculos de carga pesada, mediante SDQS en la Cra 106 con calle 23 A Bis</t>
  </si>
  <si>
    <t>El dia 28-03-2018 se envía correo electrónico a los asistentes del encuentro comunitario con el manual del Buen ciclista.</t>
  </si>
  <si>
    <t>El dia 30-04-2018  se envía correo electrónico a los asistentes del encuentro comunitario con el manual del Buen ciclista.</t>
  </si>
  <si>
    <t>Enviar via correo electronico a TMSA las solicitudes e inquietudes expuestas por la comunidad de Fontibon Centro</t>
  </si>
  <si>
    <t>Enviar via correo electronico a TMSA las solicitudes e inquietudes expuestas por la comunidad del Refugio</t>
  </si>
  <si>
    <t>Enviar via correo electronico a TMSA las solicitudes e inquietudes expuestas por la comunidad de Zona Franca</t>
  </si>
  <si>
    <t>Coordinar operativo de control en sector Capellania y Fuentes del Dorado</t>
  </si>
  <si>
    <t>Realizar seguimiento a la ejecucion de los operativos</t>
  </si>
  <si>
    <t>El dia 18-04-2018 se acompaña operativo de control con Policia de Transito y referente de ALF.</t>
  </si>
  <si>
    <t>Radicar SDQS solicitando operativos de control por IEP en el barrio San Jose El Jardín (Kr 99 x Cll 25h y 24 d bis con vias perpendiculares)</t>
  </si>
  <si>
    <t xml:space="preserve">Se realiza solicitud de operativo mediante SDQS, el día 23-04-2018, mediante radicado 1017082018  </t>
  </si>
  <si>
    <t>Realizar segunda jornada de socializacion de cambio de sentido vial en las Clls 24a bis y 24b x Kr 100 y 101a</t>
  </si>
  <si>
    <t>Gestionar y/o citar  mediante correo electrónico reunión/ mesa de trabajo con PMT de SDM con el fin de dar solución a requerimientos</t>
  </si>
  <si>
    <t>El dia 23-04-2018 se envia correo electrónico a los interesados, citando espacio de reunion para trabajar tematica de PMT</t>
  </si>
  <si>
    <t>Radicar SDQS solicitando la ejecución de operativos de control por IEP sobre la cra 135 con calle 17 C</t>
  </si>
  <si>
    <t>Se realiza solicitud de operativo mediante SDQS, el día 23-04-2018, mediante radicado 1019452018</t>
  </si>
  <si>
    <t>Socializar en el marco de la Comisión de Movilidad el resultado del operativo</t>
  </si>
  <si>
    <t>Se socializó en la Comisión de Movilidad el resultado del Operativo ejecutado</t>
  </si>
  <si>
    <t>Enviar correo electrónico informando e invitando a reunuión con gerente de PMT y Contratista Acueducto.</t>
  </si>
  <si>
    <t>Radicar SDQS solicitando la ejecución de operativos de control por IEP sobre la calle 18 con Cra 100</t>
  </si>
  <si>
    <t>Se realiza solicitud de operativo mediante SDQS, el día 23-04-2018, mediante radicado 1019522018</t>
  </si>
  <si>
    <t>Solicitar a DTI vía correo electrónico sintesis del manual del Ciclista (Material POP)</t>
  </si>
  <si>
    <t xml:space="preserve">Solicitar a DTI vía correo electrónico material POP sobre el manual del  Buen Ciclista </t>
  </si>
  <si>
    <t>Solicitar operativo de control por IEP, mediante SDQS en la Cra 100 por Calle 22</t>
  </si>
  <si>
    <t>Se realiza solicitud de operativo mediante SDQS, el día 23-04-2018, mediante radicado  1019662018</t>
  </si>
  <si>
    <t>Enviar via correo electronico a TMSA las solicitudes e inquietudes expuestas por la comunidad el Barrio Boston</t>
  </si>
  <si>
    <t>Solicitar Operativo de Control mediante SDQS, por IEP de vehículos en la Calle 17 con Cra  105</t>
  </si>
  <si>
    <t>Se realiza solicitud de operativo mediante SDQS, el día 23-04-2018, mediante radicado   1019712018</t>
  </si>
  <si>
    <t>Solicitar via correo electrónico a la DSVCT informacion de accidentalidad requeridada por la BAT</t>
  </si>
  <si>
    <t>Enviar via correo electronico a TMSA las solicitudes e inquietudes expuestas por la comunidad respecto a la resolución 049 del 2018</t>
  </si>
  <si>
    <t>Radicar SDQS solicitando la ejecución de operativos de control por IEP  en el sector de la Cra 119 a 123 por calle 15 y 14</t>
  </si>
  <si>
    <t>Se realiza solicitud de operativo mediante SDQS, el día 30-04-2018, mediante radicado   1108582018</t>
  </si>
  <si>
    <t>Elevar solicitud a la DTI solicitando señalizacion en la Cll 18 # 99-38</t>
  </si>
  <si>
    <t>Elevar solicitud a la DSVCT para el cambio de sentido vial en la TV 94 entre Cll 24 y 23IBIS</t>
  </si>
  <si>
    <t>Elevar solicitud a la DCV para la reubicacion de la señal en la Cll 16IBIS # 110-31</t>
  </si>
  <si>
    <t>Radicar SDQS solicitando la ejecución de operativos de control por IEP en el Sector de la Cra 100 x Calle 23 H</t>
  </si>
  <si>
    <t>Se realiza solicitud de operativo mediante SDQS, el día 30-04-2018, mediante radicado   1108602018</t>
  </si>
  <si>
    <t>Radicar SDQS solicitando la ejecución de operativos de control por IEP en la calle 18 con cra 103 y 103 B</t>
  </si>
  <si>
    <t>Se realiza solicitud de operativo mediante SDQS, el día 30-04-2018, mediante radicado 1108612018</t>
  </si>
  <si>
    <t>1. Radicar SDQS solicitando operativos de control por mecanica en via (Cll 16jbis x Kr 112 y 113)
2. Enviar correo electrónico a la DTI consutalndo concepto de bahias (Cll 16j x Kr 112c y 112d , Kr 112a y 112d x Cll 16i y 16hbis)</t>
  </si>
  <si>
    <t xml:space="preserve">Radicar SDQS solicitando la ejecucion de operativos de control por IEP en la Kr 101 X Cll 25H </t>
  </si>
  <si>
    <t>Se realiza solicitud de operativo mediante SDQS, el día 30-04-2018, mediante radicado   1108642018</t>
  </si>
  <si>
    <t>Radicar SDQS solicitando operativos de control por ingreso de vehiculos de carga en la Kr 96b entre Av Centenario y Cll 17 , y por IEP en la Kr 96b X Cll 17 y Centenario, Cll 16h X Kr 96b y 96a y Kr 96a Cll 16h.</t>
  </si>
  <si>
    <t>Se realiza solicitud de operativo mediante SDQS, el día 30-04-2018, mediante radicado   1108662018</t>
  </si>
  <si>
    <t>CORREGIMIENTO SAN JUAN</t>
  </si>
  <si>
    <t>VISITA TECNICA  Y SEÑALIZACION YVERTICAL Y HORIZONTAL Y ZONA ESCOLAR</t>
  </si>
  <si>
    <t>NUEVA GRANADA</t>
  </si>
  <si>
    <t>LA UNION</t>
  </si>
  <si>
    <t>SDM-DSC-62276-18 EL DIA 6 DE ABRIL 2018</t>
  </si>
  <si>
    <t>ACTAS DE VECINDAD, RADICADO ORACLE</t>
  </si>
  <si>
    <t>RECORRIDO REALIZADO 16/03/2018. INCIDENTE No. 180320-000077 20/03/2018</t>
  </si>
  <si>
    <t>SE REALIZO JORNADA EL DIA 18 DE ABRIL POR IEP Y SE ENTREGA MATERIAL POP</t>
  </si>
  <si>
    <t>ACTA, LISTADO Y FOTOS</t>
  </si>
  <si>
    <t>SE REALIZO REUNION Y SE TRATO EL TEMA DE IEP DE LUIS MARIA FERNANDEZ, SE AGENDARON OPERATIVOS DE CONTROL.</t>
  </si>
  <si>
    <t>SE REALIZO JORNADA INFORMATIVA POR IEP. SE ENTREGO MATERIAL POP.</t>
  </si>
  <si>
    <t xml:space="preserve">ACTA LISTADO DE ASISTENCIA </t>
  </si>
  <si>
    <t>SE REALIZO RECORRIDO TECNICO EL DIA 26 DE ABRIL. SE REMITIRA SOLICITUD A DCV 180429-000011 DEL DIA 29 DE ABRIL</t>
  </si>
  <si>
    <t>SE REALIZO JORNADA INFORMATIVA POR IEP. SE ENTREGO MATERIAL POP. EL DIA 4/04/2018</t>
  </si>
  <si>
    <t>RADICAR OPERATIVO DE CONTROL CL 71 CON KR 71B HASTA KR 70G ACAPULCO.</t>
  </si>
  <si>
    <t>SE RADICA OPERATIVO EN SDQS NO.   871782018.EL DIA 9/04/2018</t>
  </si>
  <si>
    <t xml:space="preserve">RADICAR OPERATIVO DE CONTROL CL 71A DESDE KR 93 HASTA 96 LA SALINA </t>
  </si>
  <si>
    <t xml:space="preserve">SE RADICA OPERATIVO EN SDQS NO CL 71A DESDE KR 93 HASTA 96 LA SALINA EL DIA 16/04/2018 </t>
  </si>
  <si>
    <t xml:space="preserve">ACERCAMIENTO A COLEGIO COLSUBSIDIO PARA BUSCAR ORDEN CUANDO LOS ALUMNOS SALEN A TOMAR LA RUTA ESCOLAR </t>
  </si>
  <si>
    <t>SE REALIZA ACERCAMIENTO AL COLEGIO COLSUBSIDIO , SE GENERA AGENDA PARA ACTIVIDADES A REALIZAR EN LA ZONA.EL DIA 11/04/2018</t>
  </si>
  <si>
    <t>REVISAR VIABILIDAD DE SEÑALIZACION ESCOLAR EN LA KR 110 ENTRE 83 Y 86 Y POSIBLE CSV COLSUBSIDIO</t>
  </si>
  <si>
    <t>SE REALIZO RECORRIDO TECNICO EL DIA 26 DE ABRIL. SE REMITIRA SOLICITUD A DCV 180429-000010 DEL DIA 29 DE ABRIL</t>
  </si>
  <si>
    <t>RADICAR OPERATIVO DE CONTROL DG 81C 72B 70 HASTA LA 72 Y REALIZAR JORNADA POR IEP</t>
  </si>
  <si>
    <t>SE RADICA OPERATIVO EN SDQS NO.   872032018.EL DIA 9/04/2018</t>
  </si>
  <si>
    <t>RADICAR OPERATIVO DE CONTROL CL 89 KR 98 BACHUE</t>
  </si>
  <si>
    <t>SE RADICA OPERATIVO EN SDQS NO.   872242018.EL DIA 9/04/2018</t>
  </si>
  <si>
    <t>RADICAR OPERATIVO DE CONTROL KR 74 83B HASTA LA 85 MINUTO</t>
  </si>
  <si>
    <t>SE RADICA OPERATIVO EN SDQS NO.   872482018.EL DIA 9/04/2018</t>
  </si>
  <si>
    <t>RADICAR OPERATIVO DE CONTROL POR VEHICULOS EN ABANDONO VILLA CRISTINA CL 90A ENTRE KR 95G Y KR 95G BIS</t>
  </si>
  <si>
    <t xml:space="preserve">SE RADICA OPERATIVO EN SDQS NO.    944242018. EL DIA 16/04/2018  </t>
  </si>
  <si>
    <t>RADICAR OPERATIVO DE CONTROL CALLE 63 No.68-41-43</t>
  </si>
  <si>
    <t xml:space="preserve">RADICAR OPERATIVO DE CONTROL </t>
  </si>
  <si>
    <t xml:space="preserve">SE RADICA OPERATIVO EN SDQS NO.     94462018. EL DIA 16/04/2018  </t>
  </si>
  <si>
    <t>REALIZAR RECORRIDO TECNICO PARA VIABILIZACION DE SEÑALIZACON EN EL TRAMO VIAL KR94G No.95-21 HASTA LA 23 LUIS CARLOS GALAN</t>
  </si>
  <si>
    <t>SE REALIZO RECORRIDO EL DIA 11 DE ABRIL, SE ELEVO SOLICITUD EN ORACLE NO. 170925-000036</t>
  </si>
  <si>
    <t>ACTA, RADICADO EN ORACLE</t>
  </si>
  <si>
    <t>JORNADAS INFORMATIVAS A RUTAS ESCOLARES SOBRE SEGURIDAD VIAL Y CNT COLEGIO COLSUBSIDIO</t>
  </si>
  <si>
    <t>SE REALIZO JORNADA INFORMATIVA A RUTAS ESCOLARES EL DIA 18/042018</t>
  </si>
  <si>
    <t>ACTA, LISTADO, FOTOS</t>
  </si>
  <si>
    <t>SE SOLICITA MANTENIMIENTO DE LA SEÑALIZACION DEL SECTOR AC 90 ENTRE KR 95B Y 95 BACHUE</t>
  </si>
  <si>
    <t xml:space="preserve">SE ELEVA EN ORACLE NO. 180424-000042 EL DIA 24 DE ABRIL </t>
  </si>
  <si>
    <t>RADICADO EN ORACLE</t>
  </si>
  <si>
    <t>REALIZAR JORNADA INFORMATIVA POR IEP EN LA CRA.96 ENTRE CALLE 71A Y CALLE 71C FLORIDA</t>
  </si>
  <si>
    <t>SE REALIZO JORNADA INFORMATIVA POR IEP EL DIA 18/042018</t>
  </si>
  <si>
    <t>RADICAR OPERATIVO DE CONTROL EN LA CALLE 80 No.75-52 HASTA LA 55 SAN FRANCISCO</t>
  </si>
  <si>
    <t>SE RADICA OPERATIVO EN SDQS NO 944592018. EL DIA 16/04/2018</t>
  </si>
  <si>
    <t>RADICAR OPERATIVO DE CONTROL EN LA EN LA CALLE 63K ENTRE LA 125A Y 125 ENGATIVA CENTRO</t>
  </si>
  <si>
    <t>RADICAR OPERATIVO DE CONTROL EN LA CALLE 63K ENTRE LA 125A Y 125 ENGATIVA CENTRO</t>
  </si>
  <si>
    <t>SE RADICA OPERATIVO EN SDQS NO 9447292018. EL DIA 16/04/2018</t>
  </si>
  <si>
    <t>REALIZAR RECORRIDO TECNICO PARA VIABILIDAD DE REDUCTORES EN CALLE 70 DESDE LA CRA. 110 HASTA CRA.106A VILLAS DEL DORADO</t>
  </si>
  <si>
    <t>SE REALIZO RECORRIDO TECNICO EL DIA 19 DE ABRIL.  SE RADICA SOLICITUD EN ORACLE 180424-000043 EL DIA 24 DE ABRIL.</t>
  </si>
  <si>
    <t>ACTA, FOTO, RADICADO ORACLE.</t>
  </si>
  <si>
    <t>RADICAR OPERATIVO DE CONTROL POR VEHICULO EN ABANDONO BAHIA CALLE 70D BIS A 105H. PLACAS DE VEHICULOS WWA 432 Y QGK 609</t>
  </si>
  <si>
    <t>SE RADICA OPERATIVO EN SDQS NO 944942018. EL DIA 16/04/2018GK 609</t>
  </si>
  <si>
    <t>RADICAR OPERATIVO DE CONTROL POR IEP EN CALLE 90A No.95F -40 HASTA LA 43 EN ENTORNO ESCOLAR COLEGIO LAUREANO GOMEZ</t>
  </si>
  <si>
    <t>SE RADICA OPERATIVO EN SDQS NO  944942018. EL DIA 16/04/2018</t>
  </si>
  <si>
    <t>REALIZAR RECORRIDO TECNICO PARA VIABILIDAD DE REDUCTORES EN CALLE 67 CRA. 113B ESQUINA LITERAMA</t>
  </si>
  <si>
    <t>SE REALIZO RECORRIDO EL DIA 21 DE MARZO, SE ELEVA EN ORACLE NO. 180424-000045 EL DIA 24 DE ABRIL.</t>
  </si>
  <si>
    <t>ACERCAMIENTO A ESTABLECIMIENTODE LATONERIA GENERA IEP EN CRA. 116D 70C -22 SAN JOSE</t>
  </si>
  <si>
    <t>SE REALIZO ACERCAMIENTO Y JORNADA EN LA ZONA EL DIA 26 DE ABRIL. SE SOCIALIZA NORMA DE ZONAS PARA PARQUEAR.</t>
  </si>
  <si>
    <t>REALIZAR JORNADA INFORMATIVA POR IEP POR CARGUE Y DESCARGUE EN LA CALLE 64 DESDE LA 113 HASTA LA 122 VILLA TERESITA</t>
  </si>
  <si>
    <t>SE REALIZO JORNADA INFORMATIVA POR IEP EL DIA 19/042018</t>
  </si>
  <si>
    <t>REALIZAR JORNADA INFORMATIVA POR IEP EN LA CRA. 116B CALLE 77 UNIR</t>
  </si>
  <si>
    <t>SE REALIZO JORNADA INFORMATIVA POR IEP EL DIA 20/042018</t>
  </si>
  <si>
    <t>REALIZAR ACERCAMIENTO A ESTABLECIMIENTO DE LATONERIA POR PROBLEMÁTICA  DE IEP KR 116D CL 70C SAN JOSE</t>
  </si>
  <si>
    <t>SE REALIZO JORNADA INFORMATIVA POR IEP EL DIA 26/042018</t>
  </si>
  <si>
    <t xml:space="preserve">RADICAR OPERATIVO POR IEP EN LA KR 117 CL 63D HASTA KR 113 SABANAS DEL DORADO </t>
  </si>
  <si>
    <t>RADICADO EN SDQS EL DIA 30/04/2018 NO. 1105902018</t>
  </si>
  <si>
    <t xml:space="preserve">REALIZAR ACERCAMIENTO A EMPRESA ILUMINACIONES DUSSON KR 71 CON CL 70G Y CODENSA ACAPULCO </t>
  </si>
  <si>
    <t xml:space="preserve">LOS DIAS 25 Y 26 DE ABRIL SE REALIZARON LOS RESPECTIVOS ACERCAMIENTOS EN LA ZONA. </t>
  </si>
  <si>
    <t xml:space="preserve">RECORRIDO TECNICO VIABILIDAD CSV ENTRE LOS TRAMOS VIALES KR 69P Y KR 69M ENTRE AV CL 72 Y CL 66 ESTRADA </t>
  </si>
  <si>
    <t>SE REALIZO RECORRIDO TECNICO Y SE ELEVA EN ORACLE EN NO.  180423-000041 EL DIA 23/04/2018</t>
  </si>
  <si>
    <t xml:space="preserve">ACTA, RADICADO ORACLE </t>
  </si>
  <si>
    <t>SE SOLICITARA ANTE DSV ACTUALIZACION DE DISEÑO PARA SU RESPECTIVO MANTENIMIENTO CL 67A ENTRE TV 113B BIS Y TV 113 ENGATIVA CENTRO</t>
  </si>
  <si>
    <t>SE ELEVO EN ORACLE NO. 180424-000045 EL DIA 24/04/2018.</t>
  </si>
  <si>
    <t xml:space="preserve">SE SOLICITARA MANTENIMIENTO DE LA SEÑALIZACION DEL SECTOR AC 90 ENTRE KR 95B Y KR 95 BACHUE </t>
  </si>
  <si>
    <t>SE ELEVA SOLICITUD EN ORACLE NO. 180424-000042 EL DIA 24 DE ABRIL</t>
  </si>
  <si>
    <t>SE SOLICITARA ANTE ACTUALIZACION DE DISEÑO DE VIABILIDAD DE REDUCTORES DE VELOCIDAD CL 70 ENTRE KR 110 Y KR 106A BOSQUES DE MARIANA</t>
  </si>
  <si>
    <t>SE RADICA EN ORACLE NO. 180424-000043 EL DIA 24/04/2018</t>
  </si>
  <si>
    <t>SE SOLICITARA ANTE ACTUALIZACION DE DISEÑO DE VIABILIDAD DE REDUCTORES DE VELOCIDAD KR 71 Y REVISION DE INTERSECCION CON LA CL 71 ACAPULCO</t>
  </si>
  <si>
    <t>SE RADICA EN ORACLE NO. 180424-000044 EL DIA 24 DE ABRIL 2018.</t>
  </si>
  <si>
    <t>SE SOLICITARA ANTE DSVCT CAMBIO DE SENTIDO VIAL GENERANDOSE UN PAR VIAL ENTRE LAS KR 69P Y KR 69M ENTRE LA AC 72 Y CL 66 LA ESTRADA</t>
  </si>
  <si>
    <t>SE RADICA EN ORACLE NO. 180423-000041 EL DIA 23/04/2018</t>
  </si>
  <si>
    <t xml:space="preserve">REVISAR CON INGENIERA DE APOYO LA VIABILIDAD DE SEÑALIZACION HABILITADA EN LA KR 69 ENTRE CL 26 HASTA CL 49 Y LA DG 44 ENTRE KR 69 Y AV EL DORADO LUIS MARIA FERNANDEZ </t>
  </si>
  <si>
    <t xml:space="preserve">SE RADICA OPERATIVO DE CONTROL EN LA DG 81C 72B 70 HASTA LA 72 Y REALIZAR JORNADA INFORMATIVA EN MINUTO DE DIOS </t>
  </si>
  <si>
    <t>SE REALIZO JORNADA INFORMATIVA EL DIA 27 DE ABRIL DE 2018 POR IEP.
1106052018 RADICADO OPERATIVO EN SDQS EL DIA 30/04/2018</t>
  </si>
  <si>
    <t>ACTA, LISTADOS, FOTOS</t>
  </si>
  <si>
    <t xml:space="preserve">REALIZAR JORNADA INFORMATIVA POR IEP EN ÑLA KR 96 CON CL 71  SOBRETODO LAVADERO DE CARROS LA SALINA </t>
  </si>
  <si>
    <t>REVISAR EN QUE ESTADO SE ENCUENTRA SEÑALIZACION SOLICITADA EN LA CL 74 CON KR 113F.</t>
  </si>
  <si>
    <t xml:space="preserve">SE SOLICITA ANTE LA DSVCT VIABILIDAD DE CSV DE DOBLE A UNICO Y MANTENIMIENTO DE LA SEÑALIZACION HORIZONTAL CON INCLUSION DE LA ZONA ESCOLAR REDUCTORES DE VELOCIDAD. COLEGIO COLSUBSIDIO </t>
  </si>
  <si>
    <t>SE RADICA EN ORACLE NO. 180429-000010  EL DIA 25/04/2018</t>
  </si>
  <si>
    <t xml:space="preserve">SOLICITAR ANTE LA DCV SEÑALIZACION HORIZONTAL Y REDUCTORES DE VELOCIDAD EN LA TV 94L ENTRE LA CL 82 CL 80 C BARRIO BOCHICA </t>
  </si>
  <si>
    <t>06-03-2018 ACTA JORNADA INFORMATIVA
15-03-2018 ACTA RECORRIDO DE VERIFICACION- MENCIONANDO QUE YA SE HABIA VERIFICADO EL TRAMO DE LA KR 50 ENTRE LA AV. CL 100 Y CL126. No ORACLE DE SEGUIMIENTO  11-545-18
13-03-2018 REUNION DE PARTICIPACION CON ALMACEN CARULLA PARA TRATAR EL TEMA DE CARGUE Y DESCARGUE</t>
  </si>
  <si>
    <t xml:space="preserve"> 1) Solicitar Operativos de control por la plataforma SDQS en los tramos viales de la  KR. 45ª No. 101B-02, la CL. 103B No. 50-47, CL. 103B entre Kr. 49 B y KR. 49, y de nuevo en la KR 45ª entre CL. 102 y CL. 106. 
2) Reunión con encargados de la clínica Corpas por el tema de las ambulancias. 
3) Jornada informativa en KR. 45ª No. 101B-02 por invasión de espacio público.  </t>
  </si>
  <si>
    <t>28/02/2018 SOLICITUD DE OPERATIVO DE CONTROL POR PLATAFORMA SDQS CON RADICADO No507332018
21-03-2018 SE REALIZA REUNION EN DONDE PARTICIPA REPRESENTANTE DE LA CLINICA CORPAS, MENCIONANDO LOS AVANCES A LA COMUNIDAD
06-03-2018 ACTA JORNADA INFORMATIVA</t>
  </si>
  <si>
    <t xml:space="preserve"> 06-03-2018 ACTA JORNADA INFORMATIVA
15-03-2018 RECORRIDO DE VERIFICACION
 20-03-2018 SOLICITUD CON NUMERO ORACLE 180320-000021</t>
  </si>
  <si>
    <t>ACTA
NUMERO ORACLE  180320-000021</t>
  </si>
  <si>
    <t>ACTA
RADICADO SDQS No 
635772018</t>
  </si>
  <si>
    <t>20-04-2018 REUNIONES DE PARTICIPACION CON VARIOS ESTABLECIMIENTOS QUE REALIZAN CARGUE Y DESCARGUE. DEBIDO A QUE NO HAY ADMINISTRACION CENTRAL
15-03-2018 RECORRIDO DE VERIFICACION EN EL QUE SE INFORMA QUE NO APLICA LA SEÑALIZACION 
12/03/2018 SOLICITUD DE OPERATIVO DE CONTROL POR PLATAFORMA SDQS CON RADICADO No. 635792018</t>
  </si>
  <si>
    <t>ACTAS
RADICADO SDQS No 
635792018</t>
  </si>
  <si>
    <t>Adelantar campaña informativa  durante el recorrido sobre el código nacional de tránsito y transporte y  figura defensor del ciudadano en CL 128 Bis entre KR 93 y KR96</t>
  </si>
  <si>
    <t xml:space="preserve">23-03-2018 SE REALIZA FERIA DE SERVICIOS EN EL PARQUE AMBERES
15-04-2018 JORNADA INFORMATIVA
</t>
  </si>
  <si>
    <t xml:space="preserve">Se solicitara ante la DTI viabilidad de restriccion de tonelaje y circulacion de vehiculos. </t>
  </si>
  <si>
    <t>12-03-2018 SE SOLICITA ANTE LA DTI PARA SEÑALIZACION DE RESTRICCION DE TONELAJE Y CIRCULACION DE VEHICULOS EN  CL 138ª ENTRE AKR 118 y KR 112 CON NUMERO DE ORACLE 180312-000170</t>
  </si>
  <si>
    <t>NUMERO DE ORACLE 180312-000170</t>
  </si>
  <si>
    <t>Se oficiara ante la Alcaldia Local acciones de recuperacion de Espacio Publico.</t>
  </si>
  <si>
    <t>1) OFICIAR A LA ALS PARA LA RECUPERACION DE LA BAHIA UBICADA EN  CL 152 ENTRE AK 118 Y KR 117</t>
  </si>
  <si>
    <t>RECUPERACION DEL ESPACIO PUBLICO</t>
  </si>
  <si>
    <t>10-04-2018 EN REUNION INTERINSTITUCIONAL CON ALCALDE SE MENCIONA DE LA PROBLEMÁTICA. ACTA</t>
  </si>
  <si>
    <t xml:space="preserve">Se solicitara ante la DCV actualizacion del diseño para su respectiva implementacion. </t>
  </si>
  <si>
    <t>12-03-2018  SE SOLICITA A DCV PARA REALIZAR ACTUALIZACION DE DISEÑO DE SEÑALIZACION EN LA CL 131 ENTRE KR 91 Y KR 94. NUMERO DE ORACLE 180312-000172</t>
  </si>
  <si>
    <t>NUMERO DE ORACLE 180312-000172</t>
  </si>
  <si>
    <t>12-03-2018  SE SOLICITA A DCV PARA REALIZAR ACTUALIZACION DE DISEÑO DE SEÑALIZACION EN LA CL 135ª ENTRE KR 104 y KR 107B. NUMERO DE ORACLE 180312-000173</t>
  </si>
  <si>
    <t>NUMERO DE ORACLE 180312-000173</t>
  </si>
  <si>
    <t>1) Recorrido de verificación y visita técnica en los tramos de la KR 55 entre CL 170 y CL 175, la CL 174ª entre KR 55 y KR 49D y la bahía de la CL 170A con KR 54C por falta señalización horizontal y vertical, especialmente de prohibido parquear. 
2) Recorrido de verificación y visita técnica en la CL 174A entre la KR 55 y KR 45 por reductores de velocidad.
3) Solicitud de operativos de control por la plataforma SDQS en KR 55 entre CL 170 y CL 175; y la CL 172 con KR 55 por invasión de espacio público.</t>
  </si>
  <si>
    <t>15-03-2018 RECORRIDO DE VERIFICACION EN 
EL CUADRANTE DE LA REFERENCIA CL 170 y CL 176 entre AK 45 Y KR 49B, 
20-03-2018 SE SOLICITA CON NUMERO ORACLE 180320-000023 Y 180320-000021 
12/03/2018 SOLICITUD DE OPERATIVO DE CONTROL POR PLATAFORMA SDQS CON RADICADO No.635992018</t>
  </si>
  <si>
    <t xml:space="preserve">ACTA
RADICADO SDQS No 
635992018
NUMERO ORACLE 180320-000023 Y 180320-000021 </t>
  </si>
  <si>
    <t>15-03-2018 RECORRIDO DE VERIFICACION, 20-03-2018 SOLICITUD POR PLATAFORMA ORACLE CON SEGUIMIENTO No.180320-000040 EN EL QUE SE SOLICITA ACTUALIZACION DEL DISEÑO</t>
  </si>
  <si>
    <t>ACTA
NUMERO ORACLE  180320-000040</t>
  </si>
  <si>
    <t xml:space="preserve">15/04/2018 JORNADA INFORMATIVA CON CICLISTAS Y MOTOCICLISTAS </t>
  </si>
  <si>
    <t xml:space="preserve">Se solicitará ante la DSVCT la revisión de sentidos viales para el segmento de la CL 123ª entre KR 47 y KR 49 que ayude a una mejor movilidad en el sector. INCIDENTE No. 180320-000026 </t>
  </si>
  <si>
    <t xml:space="preserve">20-03-2018 SE SUBIO AL ORACLE  SEGÚN INCIDENTE No. 180320-000026 PENDIENTE RESPUESTA DESDE LA DSVCT.  </t>
  </si>
  <si>
    <t xml:space="preserve">NUMERO ORACLE
180320-000026 </t>
  </si>
  <si>
    <t>Se solicitará ante la DCV la  actualización de diseño de la señalizacion en la CL 119 entre la KR 53ª y KR 54B para su respectiva implementaciónante en el sector. INCIDENTE No. 180320-000019</t>
  </si>
  <si>
    <t xml:space="preserve">20-03-2018 SE SUBIO AL ORACLE  SEGÚN INCIDENTE No. 180320-000019 PENDIENTE RESPUESTA DESDE LA DCV  </t>
  </si>
  <si>
    <t>NUMERO ORACLE
INCIDENTE No. 180320-000019</t>
  </si>
  <si>
    <t xml:space="preserve">1) Adelantar recorridos técnicos por falta de señalización y demarcación, sobre la calle 137 con la KR  107, KR 101 a la KR  109 con calle 137.
2) Operativos de control vehículos abandonados en la bahía ubicada en la CL  137 entre KR  108 y KR  109.
3) Jornadas Informativas en la zona escolar Colegio Américas en la CL 136ª entre la KR  109 a la paralela KR  118.Colegio Franciscano KR  111biscon CL 136ª con KR  111b con KR  136 a bahía peligrosa.
4) Operativo control carros abandonados en el parqueadero de la CL  135 con KR  108.  </t>
  </si>
  <si>
    <t>1) RECORRIDOS DE VERIFICACION Y VISITA TECNICA
2) SOLICITUD DE OPERATIVO DE CONTROL POR SDQS
3) JORNADAS INFORMATIVAS
2) SOLICITUD DE OPERATIVO DE CONTROL POR SDQS</t>
  </si>
  <si>
    <t>ACTA
NUMERO ORACLE 180423-000080
SDQS 1124592018</t>
  </si>
  <si>
    <t>CL 165 ENTRE KR 54 KR 55A Se solicitara actualizacion de diseño para su respectiva implementacion.</t>
  </si>
  <si>
    <t>1) SOLICITUD POR ORACLE</t>
  </si>
  <si>
    <t>20-03-2018 SOLICITUD NUMERO ORACLE 180320-000040</t>
  </si>
  <si>
    <t>NUMERO ORACLE 180320-000040</t>
  </si>
  <si>
    <t xml:space="preserve">CL 174A ENTRE KR 49B Y KR 55 Se solicitara mantenimiento de la señalizacion horizontal - reductores de velocidad </t>
  </si>
  <si>
    <t>20-03-2018 SOLICITUD NUMERO ORACLE 
180320-000023</t>
  </si>
  <si>
    <t>NUMERO ORACLE 
180320-000023</t>
  </si>
  <si>
    <t>20-03-2018 SOLICITUD NUMERO ORACLE 
180320-000021</t>
  </si>
  <si>
    <t>NUMERO ORACLE 
180320-000021</t>
  </si>
  <si>
    <t>12-04-2018 ACTA DE REUNION INTERINSTITUCIÓNAL</t>
  </si>
  <si>
    <t xml:space="preserve">15/04/2018 ACTA JORNADA INFORMATIVA CON MOTOCICLISTAS Y BICIUSUARIOS </t>
  </si>
  <si>
    <t>Solicitar operativo de control para recoger vehículo abandonado en la vía en la Carrera 88 A # 130 B 34. 
Solicitar operativo de control nocturno en el parque ubicado en la carrera 99 con calle 137, en el barrio Trinitaria.</t>
  </si>
  <si>
    <t>1) SOLICITUD DE OPERATIVOS DE CONTROL POR SDQS</t>
  </si>
  <si>
    <t>02-05-2018 SOLICITUD OPERATIVO DE CONTROL POR SDQS 1124602018</t>
  </si>
  <si>
    <t xml:space="preserve"> SDQS 1124602018</t>
  </si>
  <si>
    <t xml:space="preserve"> 1) Jornadas informativas en la calle 151 con Cra 128  
2) en la calle 151 con Cra 128 recorrido técnico instalación de reductores de velocidad y semaforización.  
3) Jornada informativa en la calle 124 con Cra 88   </t>
  </si>
  <si>
    <t>1) JORNADA INFORMATIVA
2) RECORRIDO DE VERIFICACION Y VISITA TECNICA 
3) JORNADA INFORMATIVA</t>
  </si>
  <si>
    <t xml:space="preserve">1) Reunión de participación con el colegio Agustiniano, para que se informe cuáles son los documentos que estos el colegio solicita a las rutas escolares para que puedan entrar.
2)  Solicitar operativo de control por SDQS en KR. 70f entre CL. 117 y 117B por IEP, KR. 70G entre CL. 117 y CL. 117A por IEP (haciendo énfasis por la presencia de vehículos sobre todo los días miércoles en horario de 02:00Pm a 06:00 Pm, por iglesia cristiana), CL. 117A entre KR. 70F y KR. 71 por IEP (haciendo énfasis por la presencia de vehículos sobre todo los días domingos en la mañana por visitantes que vienen al parque), CL. 115A entre KR. 70C y Av. Suba por IEP; KR. 70D entre CL. 115A y CL. 117B por IEP (haciendo énfasis en la presencia de vehículos frente al dispensario de la Policía); KR 70C entre CL. 116 y CL. 117B frente al colegio Agustiniano Norte por IEP; CL. 116 No. 70g-86 por IEP; y CL. 114ª No. 70-30 por IEP; KR 70H entre CL 116 y CL 117 (frente al establecimiento OXXO); CL 116ª entre KR 70C y KR 70D; y; CL 117 con KR 70D (principalmente por IEP de camiones). </t>
  </si>
  <si>
    <t>1) REUNIÓN DE PARTICIPACIÓN
2) SOLICITUD DE OPERATIVO DE CONTROL POR PLATAFORMA SDQS</t>
  </si>
  <si>
    <t>02-05-2018 SOLICITUD OPERATIVO DE CONTROL POR SDQS 1124642018</t>
  </si>
  <si>
    <t xml:space="preserve">SDQS 1124642018 </t>
  </si>
  <si>
    <t>02-05-2018 SOLICITUD OPERATIVO DE CONTROL POR SDQS 1124692018</t>
  </si>
  <si>
    <t>SDQS 1124692018</t>
  </si>
  <si>
    <t xml:space="preserve">   Se adelantaran jornadas informativas por invasion de espacio publico, por mal parqueo en el trayecto de la ruta peatonal.    (CL 137B # 157-17)</t>
  </si>
  <si>
    <t>Mencionar en comité de área con la Ing. Bertha y el Ingeniero Gerardo Cortes de la Dirección de Control y Vigilancia los avances y percances que se han dado en la KR 68ª entre Av. Suba y KR 68-CL100. Específicamente referente al retiro de la señal de “pare” y la doble línea amarilla que se implementó en la vía impidiendo la entrada a uno de los conjuntos residenciales, para aclarar</t>
  </si>
  <si>
    <t>REUNION DE COMITÉ DE AREA CON ING DE APOYO E ING DE DCV</t>
  </si>
  <si>
    <t>13-04-2018 ACTA DE COMITÉ DE AREA EN DONDE SE MENCIONA LA PROBLEMÁTICA DE LA KR 68A ENTRE AV SUBA Y CL 100</t>
  </si>
  <si>
    <t>Adelantar Jornada informativa en KR 140 C con CL  132D- CL 132 con KR 140</t>
  </si>
  <si>
    <t>1) Adelantar Jornada informativa en la KR  111 de la CL  159 a y CL  160 a la Avenida Cota. 
2)Recorrido de verificación por señalización y reductores de velocidad KR 111 Avenida Corpas hasta la Avenida Cota</t>
  </si>
  <si>
    <t xml:space="preserve">1) JORNADA INFORMATIVA
2) RECORRIDO DE VERIFICACION Y VISITA TECNICA </t>
  </si>
  <si>
    <t>MEJORAMIENTO DE LA MOVILIDAD EN EL SECTOR Y GARANTIZAR LA SEGURIDAD VIAL</t>
  </si>
  <si>
    <t xml:space="preserve"> 1).Adelantar Jornada informativa en l CL  137entre la KR 91 a la KR 96. 
2). Recorrido de verificación por señalización y reductores de velocidad CL  137 entre KR  91 a la KR 96.</t>
  </si>
  <si>
    <t xml:space="preserve">Realizar jornadas informativas en KR 114 ENTRE CL 145 Y 148. Se solicitarán al SDQS Operativos de Control en la misma dirección. </t>
  </si>
  <si>
    <t>1) JORNADA INFORMATIVA.
2) SOLICITUD DE OPERATIVO DE CONTROL POR SDQS</t>
  </si>
  <si>
    <t>Se solicitará operativo de control por el SDQS en el sector cercano a la CL 128Bis No 93A-61</t>
  </si>
  <si>
    <t>SOLICITUD DE OPERATIVO DE CONTROL POR SDQS</t>
  </si>
  <si>
    <t>02-05-2018 SOLICITUD OPERATIVO DE CONTROL POR SDQS 1124712018</t>
  </si>
  <si>
    <t>SDQS 1124712018</t>
  </si>
  <si>
    <t xml:space="preserve"> 1) Solicitar Operativo de control por plataforma SDQS en los tramos viales de la CL 146B entre Av. Boyacá y KR 58D, KR 58D entre CL 146B y CL 146, CL 146ª con CL 146B, y CL 146 entre KR 58 y KR 58D. 
2) Reunión de participación con el CC. Parque la Colina para tratar el tema de los taxis, paleteros, y espacios adecuados para los taxistas.
3) Reunión de participación con el establecimiento ÉXITO y miembros de Rappi para tratar el tema de la IEP. 
4) Jornadas informativas en lo posible en compañía del grupo guía referente al CNT, en los tramos viales de la CL 146B entre Av. Boyacá y KR 58D, KR 58D entre CL 146B y CL 146, CL 146ª con CL 146B
5) Encuentro Comunitario para el 15 de mayo de 2018</t>
  </si>
  <si>
    <t xml:space="preserve">1) SOLICITUD DE OPERATIVO DE CONTROL POR SDQS
2) REUNION DE PARTICIPACION
3) REUNION DE PARTICIPACION
4) JORNADAS INFORMATIVAS 
5) ENCUENTRO COMUNITARIO </t>
  </si>
  <si>
    <t>Realizar jornada informativa en la Diag. 136 con KR 86. Visita técnica en el sector por señalización</t>
  </si>
  <si>
    <t xml:space="preserve"> 1) Solicitar operativos de control por la plataforma SDQS en los tramos viales de la CL. 144 entre KR 127 y KR 128, la KR 128 entre CL 142d y CL 142, la CL 145 entre KR 128 y KR 136ª. 
2) Reunión de participación con rutas escolares informales que prestan el servicio al colegio para tratar el tema de seguridad vial. 
3)  Recorrido de verificación en los tramos cercanos al Colegio Don Bosco por falta de señalización horizontal y vertical.</t>
  </si>
  <si>
    <t xml:space="preserve">1) SOLICITUD DE OPERATIVO DE CONTROL POR SDQS
2) REUNION DE PARTICIPACION
3) RECORRIDO DE VERIFICACION </t>
  </si>
  <si>
    <t>ACTAS
SOLICITUD DE ORACLE INCIDENTE 180423-000082 E INCIDENTE 180423-000087
SDQS 1124742018</t>
  </si>
  <si>
    <t xml:space="preserve">1) Jornada Informativa en la CL 167 desde la KR 50 hasta la KR 60
2)  Solicitud de operativo de control por SDQS en la CL 167 desde la Aut. Norte hasta la Av. Boyacá  </t>
  </si>
  <si>
    <t>1) JORNADA INFORMATIVA
2) SOLICITUD DE OPERATIVO DE CONTROL POR SDQS</t>
  </si>
  <si>
    <t>Se solicitará la actualización del diseño para viabilidad de reductores de velocidad, ante la DCV. KR 91 ENTRE CL 149 Y CL 147B</t>
  </si>
  <si>
    <t>23-04-2018 SOLICITUD ORACLE CON INCIDENTE
180423-000085</t>
  </si>
  <si>
    <t>Continuar con el proceso de socialización en el sector de Mirandela</t>
  </si>
  <si>
    <t>1) SOCIALIZACIO REDUCTORES DE VELOCIDAD</t>
  </si>
  <si>
    <t xml:space="preserve">SEÑALIZACIÓN </t>
  </si>
  <si>
    <t>Pendiente de recoger informacion (con la adm. Del cc. Mirandela Plaza</t>
  </si>
  <si>
    <t>Se solicitará información sobre el diseño del sector para implementacion de señalizacion de zona escolar con reductores de velocidad. (CL 144 Y CL 143A ENTRE AK 118 Y CL 127C</t>
  </si>
  <si>
    <t>23-04-2018 SOLICITUD DE ORACLE INCIDENTE 180423-000087</t>
  </si>
  <si>
    <t>Se solicitará información sobre viabilidad de intersección semafórica y/o mantenimiento de señalización del sector. (CL 144 CON KR 128)</t>
  </si>
  <si>
    <t xml:space="preserve">23-04-2018 SOLICITUD DE ORACLE INCIDENTE 180423-000082 </t>
  </si>
  <si>
    <t>1) Jornadas pedagogicas- mal parqueo. 
2) Repoortar vehiculos abandonados. 
3) Solicitud operativos. 
4). Viabilidad señal SR-28 
(CL 137 ENTRE KR 104 Y KR 109)</t>
  </si>
  <si>
    <t>1) JORNADA INFORMATIVA
2) SOLICITUD DE OPERATIVO DE CONTROL POR SDQS - REPORTANDO VEHICULOS EN ABANDONO
3) SOLICITUD ORACLE</t>
  </si>
  <si>
    <t>Adelantar Jornada informativa por mal parqueo en la CL 137ª ENTRE KR 108 Y KR 109. Solicitar operativos de control por SDQS.</t>
  </si>
  <si>
    <t xml:space="preserve"> 1)  Solicitar operativos de control a través de la aplicación SDQS en los tramos de la carrera 45 y carrera 45A entre calle 102 y 109, Calle 104 entre KR. 48 y KR. 49, por invasión de espacio público, destacando los frentes de la KR. 50 No. 106-49,  la CL. 105 No. 49-02, la CL. 103B No. 50-47, la curva de la KR 49 con CL 105, CL 101 con KR 49 y KR 49 No 104-25 debido al estacionamiento de vehículos pertenecientes a empresas, construcciones y establecimientos. 
2) Reunión de participación con el establecimiento Pan Pa Ya, de la CL 100 con KR 50, con el objetivo de buscar estrategias para solucionar la IEP y congestión.
 3) Reunión de participación con el establecimiento Terpel, de la CL 100 con KR 50, con el objetivo de buscar estrategias para solucionar la IEP y congestión.</t>
  </si>
  <si>
    <t>1) SOLICITUD DE OPERATIVO DE CONTROL POR SDQS
2) REUNION DE PARTICIPACIÓN
3) REUNIÓN DE PARTICIPACIÓN</t>
  </si>
  <si>
    <t>Solicitar operativo de control por invasión de espacio público a través de la plataforma SDQS en la CL 129 con KR 91, CL 129 entre KR 91 y KR 87B, y,  KR 87B entre CL 129 y CL128, y, KR 128D entre KR 87B y 86B principalmente por el mal parqueo frente al conjunto Villa Alcázar.</t>
  </si>
  <si>
    <t>02-05-2018 SOLICITUD OPERATIVO DE CONTROL POR SDQS 1124802018</t>
  </si>
  <si>
    <t>SDQS 1124802018</t>
  </si>
  <si>
    <t xml:space="preserve">1) Adelantar Jornada Informativa en la calle 155 entre Cra 99 a la Cra 100.
2) Adelantar operativo por SDQR de control en la misma dirección.
3) recorrido técnico para cambio de sentido y por señalización de la misma via.  </t>
  </si>
  <si>
    <t>1) JORNADA INFORMATIVA
2) SOLICITUD DE OPERATIVO DE CONTROL POR SDQS
3) RECORRIDO DE VERIFICACIÓN</t>
  </si>
  <si>
    <t xml:space="preserve">1) Solicitar operativo de control por plataforma SDQS a la
Dirección de Tránsito y Transporte, para que retire vehículos abandonados en la bahía de la CL 152 No. 53ª- 20, frente al Conjunto Residencial Milenio I 
2) Enviar correo a la Dirección de Control y vigilancia para que se organice un operativo de retiro de vehículos en la bahía de la CL 152 No. 53ª-20, frente al Conjunto Residencial Milenio </t>
  </si>
  <si>
    <t>1) SOLICITUD DE OPERATIVO DE CONTROL POR SDQS
2) CORREO A LA DCV</t>
  </si>
  <si>
    <t>Reunión de participación con encargados del Colegio Nueva Zelandia, en lo posible con el rector Jairo</t>
  </si>
  <si>
    <t>1) REUNIÓN DE PARTICIPACIÓN</t>
  </si>
  <si>
    <t>1) Solicitar operativo de control por SDQS en KR. 70f entre CL. 117 y 117B por IEP, KR. 70G entre CL. 117 y CL. 117A por IEP (haciendo énfasis por la presencia de vehículos sobre todo los días miércoles en horario de 02:00Pm a 06:00 Pm, por iglesia cristiana), CL. 117A entre KR. 70F y KR. 71 por IEP (haciendo énfasis por la presencia de vehículos sobre todo los días domingos en la mañana por visitantes que vienen al  parque), CL. 115A entre KR. 70C y Av. Suba por IEP; KR. 70D entre CL. 115A y CL. 117B por IEP (haciendo énfasis en la presencia de vehículos frente al dispensario de la Policía); KR 70C entre CL. 116 y CL. 117B frente al colegio Agustiniano Norte por IEP; CL. 116 No. 70g-86 por IEP; y CL. 114ª No. 70-30 por IEP; KR 70H entre CL 116 y CL 117 (frente al establecimiento OXXO); CL 116ª entre KR 70C y KR 70D; CL 117 con KR 70D (principalmente por IEP de camiones);   CL 116 entre KR 70F y KR 70G frente al establecimiento la canasta campesina, y la IEP en la CL 116 No. 70C-62 por vehículos de carga pesada.
2) Reunión de participación con establecimiento la canasta campesina ubicada en la CL 116 entre KR 70F y KR 70G para tratar la problemática por IEP</t>
  </si>
  <si>
    <t xml:space="preserve">1) SOLICITUD DE OPERATIVO DE CONTROL POR SDQS
2) REUNIÓN DE PARTICIPACIÓN
</t>
  </si>
  <si>
    <t>1. SE ENVIO EMAL 14-02-2018 COPIA DE LA ACTA LISTADO Y COMPROMISO POR PARTE DEL CLM 10   2. EMAIL 14-02-2014 ENVIO DE COPIA DE ACTAS DE ENCUENTRO AL CLM 10, 3. EL 28-02-2018 EMAIL SOLICITANDO COPIA DE LAS ACTAS DE LAS ACTIVIDADES DESARROLLADAS DE ACUERDO A LOS COMPROMISOS AL CLM 10. 4.EMAIL A CLM10 13-03-2018 RECORDANDO LA SOLICITUD DE COPIA  DE LOS SOPORTES DE LAS ACTAS. 5. EMAIL 23-03-2018  A CLM10 13-03-2018 RECORDANDO LA SOLICITUD DE COPIA  DE LOS SOPORTES DE LAS ACTAS. SOPORTE DE ACTA DE LAS ACTIVIDADES FUERON REALIZADAS EN EL MES DE FEBRERO/18 POR EL CLM 10.</t>
  </si>
  <si>
    <t>1. SE ENVIO EMAL 14-02-2018 COPIA DE LA ACTA LISTADO Y COMPROMISO POR PARTE DEL CLM 10   2. EMAIL 14-02-2014 ENVIO DE COPIA DE ACTAS DE ENCUENTRO AL CLM 10, 3. EL 28-02-2018 EMAIL SOLICITANDO COPIA DE LAS ACTAS DE LAS ACTIVIDADES DESARROLLADAS DE ACUERDO A LOS COMPROMISOS AL CLM 10. 4.EMAIL A CLM10 13-03-2018 RECORDANDO LA SOLICITUD DE COPIA  DE LOS SOPORTES DE LAS ACTAS. 5. EMAIL 23-03-2018  A CLM10 13-03-2018 RECORDANDO LA SOLICITUD DE COPIA  DE LOS SOPORTES DE LAS ACTAS.  SOPORTE DE ACTA DE LAS ACTIVIDADES FUERON REALIZADAS EN EL MES DE FEBRERO/18 POR EL CLM 10.</t>
  </si>
  <si>
    <t xml:space="preserve">20-02-2018 Y 21-02-2018 ACTAS RECORRIDOS DE VERIFICACION EN EL POLIGONO, 16-02-2018 ACTA DE REUNION INTERINSTITICONAL CLM12 Y MARIO GARZON PARA CUAL SERA EL POLIGONO DE PRIORIZACION.  SE ENVIO VIA EMAIL 03-04-2018 PARA SU REVISION DEL DIAGNOSTICO DEL BARRIO 7 DE AGOSTO.  06-04-2017 SE REALIZO REUNION INTERINSTITUCIONAL CON MARIO PARA REVISION NUEVA FECHA 12-04-2018 REUNION INTERINSTITUCIONAL  DEFINITIVA CON MARIO. 13-04-2018 REUNION DE PARTICIPACION CON ASOPARTES DEL 7 DE AGOSTO. </t>
  </si>
  <si>
    <t>20-02-2018 ENVIO EMAIL A TODAS LAS ENTIDADES DE LA LOCALIDAD INCLUIDA LA ALBU DE ACCIONES REALIZADAS DURANTE LOS AÑOS 2016 Y 2017 . 09-03-2018  ACTA SE REALIZO RECORRIDO DE VERIFICACION Y SE SACO DIAGNOSTICO DEL POLIGONO. 13-03-2018  ACTA SE REALIZO RECORRIDO DE VERIFICACION Y SE SACO DIAGNOSTICO DEL POLIGONO.</t>
  </si>
  <si>
    <t>EMAIL                                      ACTA</t>
  </si>
  <si>
    <t xml:space="preserve">SE AGENDA 06-04-2018 JORNADA INFORMATIVA CON LOS NIÑOS DEL PROGRAMA BICI AL COLEGIO DE LA LOCALIDAD DE BARRIOS UNIDOS; 10-04-2018 SE REALIZO REUNION INTERINSTITUCIONAL CON EL GRUPO DE BICI AL COLEGIO. 03-05-2018 ACTA SE REALIZO JORNADA INFORMATIVA DE ENTREGA DE KIT A LOS BICIUSUARIOS DEL PROGRAMA AL COLEGIO EN BICI   </t>
  </si>
  <si>
    <t>NO SE PUEDE ENTREGAR KIT PORQUE EL DILE NO  HA AUTORIZADO EL INICIO DEL PROGRAMA EN LA LOCALIDAD POR TAL NO ESTAN INSCRIPTOS OFICIALMENTE.</t>
  </si>
  <si>
    <t>AGENDAMIENTO 18-05-2018  REUNION DE PARTICIPACION CON COMERCIANTES. SE REPROGRAMA 25-04-2018 REUNION DE PARTICIPACION CON LOS COMERCIANTES. 11-04-2018 ACTA DE ENCUENTRO COMUNITARIO.</t>
  </si>
  <si>
    <t xml:space="preserve">1. 06-04-2018 ACTA DE ENCUENTRO COMUNITARIO CON LA IGLESIA SU PRESENCIA. 2. EMAIL 21-03-2018 A DCV Y 22-03-2018 A COORDINACION DSC MARISOL0. ABRIL/18 ACTAS DE OPERATIVO DE CONTROL EN EL MES DE ABRIL.  3.  06-04-2018  RECORRIDO DE VERIFICACION Y VISITA TECNICO. </t>
  </si>
  <si>
    <t xml:space="preserve"> 12-04-2018  RECORRIDO DE VERIFICACION Y VISITA TECNICO</t>
  </si>
  <si>
    <t xml:space="preserve">1. RADICADO # 803342018 DEL 03-04-2018 OPERATIVO DE CONTROL                                    2. 12-04-2018 ACTA DEL  RECORRIDO DE VERIFICACION Y VISITA TECNICO </t>
  </si>
  <si>
    <t>RADICADO SQDS                     ACTA</t>
  </si>
  <si>
    <t>11-04-2018 ACTAS DE JORNADA INFORMATIVA.</t>
  </si>
  <si>
    <t>1. RADICADO # 803442018 DEL 03-04-2018 OPERATIVO DE CONTROL. 2. ACTA 12-04-2018  RECORRIDO DE VERIFICACION Y VISITA TECNICO 3. 27-05-2018  ACTA JORNADA INFORMATIVA</t>
  </si>
  <si>
    <t>RADICADO                                        SDQS                                    ACTA</t>
  </si>
  <si>
    <t xml:space="preserve">ACTA 12-04-2018  RECORRIDO DE VERIFICACION </t>
  </si>
  <si>
    <t>ACTA 12-04-2018  JORNADA INFORMATIVA</t>
  </si>
  <si>
    <t xml:space="preserve"> ELEVAR SOLICITUD A DCV EL ESTUDIO DE LA IMPLEMENTACION DE SR-28 Y CONSTANTE OPERATIVOS DE CONTROL EN LA KR 29B CON CL 77.</t>
  </si>
  <si>
    <t>RADICADO OFICIO SDM-DSC-84009 DEL 18-04-2018</t>
  </si>
  <si>
    <t>RADICADO OFICIO SDM-DSC-86811 DEL 14-03-2018</t>
  </si>
  <si>
    <t>ACTA 12-04-2018  RECORRIDO DE VERIFICACION Y VISITA TECNICO</t>
  </si>
  <si>
    <t>RADICADO # 803462018 SDQS DEL 03-04-2018 OPERATIVO DE CONTROL</t>
  </si>
  <si>
    <t>RADICADO # 803502018 SDQS DEL 03-04-2018 OPERATIVO DE CONTROL</t>
  </si>
  <si>
    <t>RADICADO OFICIO SDM-DSC-86812 DEL 14-03-2018</t>
  </si>
  <si>
    <t>ACTA 10-04-2018  REUNION  INTERINSTITUCIONAL</t>
  </si>
  <si>
    <t xml:space="preserve">1. REALIZAR EL CRONOGRAMA DE OPERATIVOS DE CONTROL EN EL BARRIO LA CASTELLANA POR I.E.P. PARA EL MES DE ABRIL/2018. (IGLESIA EL LUGAR DE SU PRESENCIA) INCLUIDO LOS DÍAS 25,26 Y 27 ABRIL.
2. JORNADAS INFORMATIVAS EN NORMATIVIDAD Y SENSIBILIZAR AL CIUDADANO DEL SECTOR DEL BARRIO LA CASTELLANA.
3. PODER DEL CONO PARA REEDUCAR Y SENSIBILIZAR AL CIUDADANO EN EL SECTOR DEL BARRIO LA CASTELLANA.
</t>
  </si>
  <si>
    <t xml:space="preserve">OPERATIVO DE CONTROL    JORNADAS INFORMATIVAS </t>
  </si>
  <si>
    <t>01 AL 30 ABRIL /2018 ACTA DEL MES DE ABRIL/2018 DE OPERATIVOS DE CONTROL Y JORNADAS INFORMATIVAS</t>
  </si>
  <si>
    <t xml:space="preserve"> OPERATIVO DE CONTROL EN LA CL 70A CON KR 24 POR SDQS</t>
  </si>
  <si>
    <t>RADICADO # 1153832018 SDQS DEL 06-05-2018 OPERATIVO DE CONTROL</t>
  </si>
  <si>
    <t>RECORRIDO DE VERIFICACIÓN Y VISITA TÉCNICA EN EL PREDIO DE LA CONSTRUCCIÓN DEL PARQUEADERO UBICADO EN LA CL 97 # 57-03.</t>
  </si>
  <si>
    <t xml:space="preserve">RECORRIDO DE VERIFICACION Y VISITA TECNICA               </t>
  </si>
  <si>
    <t>ACTA 25-04-2018 DE RECORRIDO DE VERIFICACION</t>
  </si>
  <si>
    <t>REUNION DE PARTICIPACION ASOPARTES</t>
  </si>
  <si>
    <t xml:space="preserve">13-04-2018 ACTA REUNION DE PARTICIPACION </t>
  </si>
  <si>
    <t>JORNADAS INFORMATIVAS EN EL SECTOR CL 78 CON KR 51.</t>
  </si>
  <si>
    <t>ELEVAR OFICIO DE RESULTADO DE SOCIALIZACION CL 65 ENTRE  KR 17 Y KR 19</t>
  </si>
  <si>
    <t>ELEVAR OFICIO A DCV</t>
  </si>
  <si>
    <t>ELEVAR SOLICITUD A DSVCT  SEÑALIZACION SR-28 Y OPERATIVO DE CONTROL POR ORACLE A DCV EN LA CL 77 ENTRE KR 24 Y NQS.</t>
  </si>
  <si>
    <t xml:space="preserve">OPERATIVO DE CONTROL POR ORACLE A DCV Y ELEVAR SOLICITUD DEL INICIDENTE DSCVT </t>
  </si>
  <si>
    <t xml:space="preserve">ELEVAR SOLICITUD A DCV IMPLEMENTACION DE REDUCTORES DE VELOCIDAD EN LA CL 75 ENTRE KR 23 Y KR 24.  </t>
  </si>
  <si>
    <t xml:space="preserve"> ELEVAR SOLICITUD A DSVCT IMPLEMENTACION SEÑALIZACION SR-28 EN LA CL 94 ENTRE KR 59 Y KR 57.</t>
  </si>
  <si>
    <t xml:space="preserve"> ELEVAR SOLICITUD A DSVCT IMPLEMENTACION SEÑALIZACION SR-28 EN LA CL 91 ENTRE KR 60A Y KR 60</t>
  </si>
  <si>
    <t>ELEVAR SOLICITUD A DCV IMPLEMENTACION SEÑALIZACION ZONA ESCOLAR EN LA CL 63D ENTRE KR 27A Y KR 24.</t>
  </si>
  <si>
    <t xml:space="preserve"> ELEVAR SOLICITUD A DCV IMPLEMENTACION SEÑALIZACION HORIZZONTAL Y VERTICAL, SR-28 EN LA KR 23 ENTRE CL 66 Y CL 66A, CL 66A ENTRE KR 24 Y KR 23.  </t>
  </si>
  <si>
    <t xml:space="preserve"> ELEVAR SOLICITUD A DCV SEÑALIZACION SR-28 EN LA CL 67B ENTRE KR 66 Y KR 68.</t>
  </si>
  <si>
    <t>ELEVAR SOLICITUD A DCV SEÑALIZACION SR-28 Y OPERATIVO DE CONTROL EN LA KR 57 ENTRE CL 68 Y CL 72.</t>
  </si>
  <si>
    <t>REUNION INTERINSTITUCIONAL ENTRE CLM 12 Y ENTIDADES LOCALES INCLUIDA ALBU</t>
  </si>
  <si>
    <t xml:space="preserve">ACTA 24-04-2018 REUNION INTERINSTITUCIONAL </t>
  </si>
  <si>
    <t>REUNIÓN DE PARTICIPACIÓN CON LA COMUNIDAD DEL CC METRÓPOLIS.</t>
  </si>
  <si>
    <t xml:space="preserve">REUNION DE PARTICIPACION </t>
  </si>
  <si>
    <t>23-04-2018 ACTA DE REUNION DE PARTICIPACION</t>
  </si>
  <si>
    <t>1. REALIZAR TALLERES DE FORMACIÓN LOS DÍAS 25 ABRIL Y 10 MAYO/2018 CON LOS GRADOS PROPUESTOS EN LA PRESENTE ACTA. 2. GESTIONAR RUTA PILA.</t>
  </si>
  <si>
    <t xml:space="preserve">PENDIENTE TERMINAR DE CAPACITAR A LOS ALUMNOS Y  PROGRAMA CAPACITACION DE RUTA PILA </t>
  </si>
  <si>
    <t>JORNADA INFORMATIVA DE PERSONALIZACIÓN TU LLAVE EN LA FUNDACIÓN UNIVERSITARIA MONSERRATE.</t>
  </si>
  <si>
    <t xml:space="preserve">17-04-2018 ACTA JORNADA INFORMATIVA </t>
  </si>
  <si>
    <t>1. REVISAR ZONAS DE CARGUE Y DESCARGUE. 2.  INDAGAR SOBRE ALTERNATIVAS DE PARQUEO EN LOS ALREDEDORES DE LA PLAZA DE MERCADO.</t>
  </si>
  <si>
    <t>RECORRIDO DE VERIFICAICON Y VISITA TECNICA</t>
  </si>
  <si>
    <t xml:space="preserve">ENCUENTRO COMUNITARIO CON LA COMUNIDAD EN LA CL 94 #59-17 DEL BARRIO RIONEGRO.                                                  </t>
  </si>
  <si>
    <t>ENCUENTRO COMUNITARIO</t>
  </si>
  <si>
    <t xml:space="preserve"> ELEVAR SOLICITUD A DCV POR IMPLEMENTACION DE REDUCTORES DE VELOCIDAD EN LA CL 74 ENTRE KR 58 Y KR 60.</t>
  </si>
  <si>
    <t xml:space="preserve"> ELEVAR SOLICITUD A DCV DE SEÑALIZACION ESCOLAR AL REDEDOR DEL COLEGIO SAN PEDRO NOLASCO UBICADO EN LA CL 68 ENTRE KR 17 Y KR 19 </t>
  </si>
  <si>
    <t xml:space="preserve">ELEVAR SOLICITUD A DCV  SEÑALIZACION SR-28 Y OPERATIVOS DE CONTROL CONSTANTES EN LA KR 19 ENTRE CL 71 Y CL 69 </t>
  </si>
  <si>
    <t>1, JORNADA INFORMATIVA EN LA CR 60 ENTRE CL 66 Y 67 B UN DÍA DOMINGO. 2. REVISAR LA POSICIÓN DE LA SEÑAL DE PARE Y LOS REDUCTORES DE VELOCIDAD IMPLEMENTADOS EN LA CR 57 B CON CL 67</t>
  </si>
  <si>
    <t>JORNADA INFORMATIVA RECORRIDO DE VERIFICACION Y VISITA TECNICA</t>
  </si>
  <si>
    <t xml:space="preserve">RECORRIDO TÉCNICO DE VERIFICACIÓN EN LA KR 54 Y 54A CON CL 64A. </t>
  </si>
  <si>
    <t xml:space="preserve">Reunión de participación para generar acciones que den respuesta a solicitudes de la comunidad </t>
  </si>
  <si>
    <t xml:space="preserve">Reunión de articulación con istancias responsables, teniendo en cuenta que Tránsito no tenía disponibilidad de tiempo, se dio la instrucción de remitir la solicitud formal vía correo con el apoyo necesario en las ferias de alto impacto </t>
  </si>
  <si>
    <t xml:space="preserve">correo remitido a la Mebog </t>
  </si>
  <si>
    <t>solicitud formal vía correo, siguiendo las instrucciones de comisario a cargo</t>
  </si>
  <si>
    <t xml:space="preserve">Recorrido técnico realizado el 14 de febrero  caso incluido en Oracle, incidente N° 180312-000089
ID de incidente: 18943
Asunto: implementación reductores de velocidad
Contacto: [Sin valor]
</t>
  </si>
  <si>
    <t xml:space="preserve">acta de recorrido y número de incidente </t>
  </si>
  <si>
    <t xml:space="preserve">jornada informativa barrio La Magdalena sobre CNT portafolio de servicios y cuidado a las señales de tránsito, teniendo en cuenta la acción popular vigente en el sector, realizada el día 13 de abril </t>
  </si>
  <si>
    <t xml:space="preserve">Acta de recorrido e incidente en Oracle </t>
  </si>
  <si>
    <t xml:space="preserve">re socialización realizada el 22 de marzo </t>
  </si>
  <si>
    <t>jornada informativa en articulación con líderes comunales  realizada con rutas escolares el día 24 de abril de 2018</t>
  </si>
  <si>
    <t>programar recorrido técnico en el Campín , convocar a líder integrante de la JAC para aclarar los puntos reportados por la comunidad para la visita t</t>
  </si>
  <si>
    <t>Realizar recorrido técnico para mirar viabilidad de las solicitudes realizadas por la comunidad</t>
  </si>
  <si>
    <t xml:space="preserve">dar cumplimiento a las necesidades técnicas del territorio reportadas por la comunidad </t>
  </si>
  <si>
    <t xml:space="preserve">recorrido técnico realizado el 13 de abril 180416-000010
ID de incidente: 22275
Asunto: Recorrido técnico solicitud reductores de velocidad
Contacto: Ciudadanía Bogotá
       ID de contacto: 37
</t>
  </si>
  <si>
    <t>Realizar informe final , estudio de aceptación de la medida Quirinal KR 50 CL 63</t>
  </si>
  <si>
    <t xml:space="preserve">realizar informe final a cargo de la ingeniera de apoyo </t>
  </si>
  <si>
    <t xml:space="preserve">remitir informe con base a resultados de la socialización </t>
  </si>
  <si>
    <t xml:space="preserve">INGENIERA DE APOYO </t>
  </si>
  <si>
    <t xml:space="preserve">Informe coordinación ingenieros </t>
  </si>
  <si>
    <t>realizar diagnóstico técnico y gestión a nivel interno, dg 61c con cra 27 Campín</t>
  </si>
  <si>
    <t xml:space="preserve">generar diagnóstico a otras dependencias de la SDM </t>
  </si>
  <si>
    <t>esperar viabilidad de la medida</t>
  </si>
  <si>
    <t xml:space="preserve">Iinforme emitido por ingeniera de apoyo 
180416-000010
ID de incidente: 22275
Asunto: Recorrido técnico solicitud reductores de velocidad
Contacto: Ciudadanía Bogotá
       ID de contacto: 37
</t>
  </si>
  <si>
    <t>realizar radicación sistema SDQS para operativos de control en la vía cra 28 con calle 62</t>
  </si>
  <si>
    <t xml:space="preserve">soliicitar a Tránsito intervención en la zona por IEP </t>
  </si>
  <si>
    <t xml:space="preserve">mitigar problemática en la vía </t>
  </si>
  <si>
    <t>se radica a través de SDQS 935502018.</t>
  </si>
  <si>
    <t>radicado SDQS</t>
  </si>
  <si>
    <t xml:space="preserve">realizar informe final, estadística de aceptación según jornada realizada calle 40 cra 18a </t>
  </si>
  <si>
    <t xml:space="preserve">informe final según actas de socialización </t>
  </si>
  <si>
    <t xml:space="preserve">informe realizado por ingeniera de apoyo </t>
  </si>
  <si>
    <t xml:space="preserve">Realizar jornada informativa de sensibilización sobre el uso adecuado de las ciclo rutas  </t>
  </si>
  <si>
    <t xml:space="preserve">sensibilozar a la ciudadanía sobre el uso adecuado de las ciclo rutas </t>
  </si>
  <si>
    <t xml:space="preserve">promover los buenos habítos en la vía </t>
  </si>
  <si>
    <t xml:space="preserve">Jornada informativa realizada  el 18 de abril, sobre las carreras 16 y 18, de sensibilización a ciclistas en relación con el buen uso de este medio de transporte </t>
  </si>
  <si>
    <t xml:space="preserve">acta de jornada informativa </t>
  </si>
  <si>
    <t>programar operatios atravez del SDQS en los puntos reportados por la comunidad: KR 35A CON CL 57 - CL 62 # 45-50  - CL 60 # 46-54</t>
  </si>
  <si>
    <t>se radica a través de SDQS 1011102018</t>
  </si>
  <si>
    <t>Realizar diagnosticotecnico y gestionar ante la DSV-CT TV 27 CON CL 57</t>
  </si>
  <si>
    <t>generar diagnóstico a otras dependencias de la SDM</t>
  </si>
  <si>
    <t xml:space="preserve">180430-000089
ID de incidente: 23746
Asunto: solicitud de recorrido por accidentalidad
Contacto: Ciudadanía Bogotá
       ID de contacto: 37
</t>
  </si>
  <si>
    <t>Agendar 2a jornada de socializacion en la Kr 16a entre cl 28a y cl 28b</t>
  </si>
  <si>
    <t xml:space="preserve">realizar  jornada de socialización a predios donde no hubo respuesta agendar mes de mayo </t>
  </si>
  <si>
    <t>Realizar recorrido tecnico de verificacion para dar respuesta a las necesidades de la comunidad 1.  CL 57 CON KR 36 Estoperoles, 2. cl 56 con kr 36a Reductores no cumplen su funcion.</t>
  </si>
  <si>
    <t>CLM1 3</t>
  </si>
  <si>
    <t xml:space="preserve">Gestionar con equipo de pedagogía de la Dirección de Seguridad Vial, las capacitaciones requeridas   </t>
  </si>
  <si>
    <t xml:space="preserve">realizar capacitaciones solicitadas en artivulación con Seguridad Vial </t>
  </si>
  <si>
    <t xml:space="preserve">capacitar a través de la dirección de seguridad vial a  estudiantes de la Universidad ECCI en seguridad vial </t>
  </si>
  <si>
    <t>gestión ante equipo de pedagog+ía de  la DSV-CT para atender la solicitud de la universidad, correo remitido el 30 de abril de 2018</t>
  </si>
  <si>
    <t xml:space="preserve">Correo electrónico a coordinador </t>
  </si>
  <si>
    <t xml:space="preserve">Realizar jornada informativa a ciclistas por la 30 frente al Campin.    </t>
  </si>
  <si>
    <t>SE ANEXA SOLICITUD VIA EMAIL DE LA ACTA 13 DE MARZO DEL 2018</t>
  </si>
  <si>
    <t>SE REALIZO LA JORNADA INFORMATIVA EL DIAS 10 DE ABRIL DEL 2018</t>
  </si>
  <si>
    <t xml:space="preserve">SE REALIZO  EL DIA  26 DE FEBRERO DEL 2016 CON LOS RADICADOS ,SDM DSC,24096-16 OTRO  16-3-2016 SDM -DCV-33738-16, 12-04-2016 SDM 46526-13 26-02-2016 SDM -DSC-24124-16  </t>
  </si>
  <si>
    <t>SE  REALIZO EL DIA 13 DE MARZO DEL 2018 EL RECORRIDO CON EL ING DE APOYO CLM</t>
  </si>
  <si>
    <t>SE REALIZO RECORRIDO DE VERIFICACION EL DIA 6 DE ABRIL DEL 2018</t>
  </si>
  <si>
    <t xml:space="preserve">SE REALIZO RECORRIDO DE VERIFICACION EL DIA 6 DE ABRIL DEL 2018 </t>
  </si>
  <si>
    <t xml:space="preserve">SE REALIZO LA JORNADA INFORMATIVA EL 27 DE  MARZO DEL 2018 </t>
  </si>
  <si>
    <t>SE REALIZO LA JORNADA INFORMATIVA EL DIA 10 DE ABRIL DEL 2018</t>
  </si>
  <si>
    <t>REALIZAR VISITA TECNICA PARA SOLICITAR REDUCTORES DE VELOCIDAD, SEÑALIZACION DE ZOANA ESCOLAR Y SEMAFORIZACION.COLEGIO ANTONIA SANTOS  KR 22 # 12 49</t>
  </si>
  <si>
    <t>SE REALIZO EL RECORRIDO CON EL ING  APOYO CLM EL DIA 17 DE ABRIL DEL 2018</t>
  </si>
  <si>
    <t>SE REALIZARA  JORNADA INFORMATIVA EN LA DIRECION KR 28 CON CALLE 3</t>
  </si>
  <si>
    <t>SE REASLIZARA JORNADA INFORMATIVA IEP EN MES DE ABRIL.2018</t>
  </si>
  <si>
    <t>SE REALIZARA RECORRIDO DE VERIFICACION CON EL ING KR 15 BIS  ENTRE CALLE 7Y 8</t>
  </si>
  <si>
    <t>SE REALIZARA EL RECORRIDO CON EL ING MES DE ABRIL DEL 2018</t>
  </si>
  <si>
    <t>SE REALIZO EL DIA 6 DE ABRIL DEL 2018</t>
  </si>
  <si>
    <t>SE REALIZA JORNADA INFORMATIVA EN LA CALLE 22 KR 27  IEP Y OPERATIVO EN LA CALLE 19 Y 22 CON KR 27 Y 22</t>
  </si>
  <si>
    <t>SE REALIZARA JORNADA INFORMATIVA Y OPERATIVO EN PALOQUEMADO EN EL MES DE ABRIL DEL 2018</t>
  </si>
  <si>
    <t>SE REALIZO LA JORNADA INFORMATIVA EL DIA 17 DE ABRIL DEL 2017 Y SE REALIZO EL OPERATIVO EL DIA 26 DE ABRIL DEL 2018.</t>
  </si>
  <si>
    <t>SE REALIZO EL RECORRIDO EN LA KR 19 CON CALLE 8 DONDE ELEVAR SOLICITUD A DCV</t>
  </si>
  <si>
    <t>SE REALIZO EL RECORRIDO DE VERIFICACION CON EL ING EN KR 19 CON LA CALLE 8 DONDE SE ELEVAR SOLICITUD A DCV</t>
  </si>
  <si>
    <t>SE REALIZO EL RECORRIDO EL 19 DE ABRIL.DEL 2018 RADICADO 180400-000051</t>
  </si>
  <si>
    <t>SE REALIZA EL RECORRIDO EN LA CALLE 8 ENTRE KR 18 Y KR 19 Y SE ELEVARA ASOLICITUD A DTI</t>
  </si>
  <si>
    <t>SE REALIZO EL RECORRIDO EL 19 DE ABRIL DEL 2018 RADICADO  180411-000053</t>
  </si>
  <si>
    <t>SE REALIZA EL RECORRIDO CON EL ING EN LA KR 15 BIS ENTRE CALLE 7 A,Y 8  DONDE ELEVAR SOLICITUD A DCV</t>
  </si>
  <si>
    <t>SE REALIZO EL DIA 19 DE ABRIL DEL 2018 RADICADO 180411-000054</t>
  </si>
  <si>
    <t>SE REALIZA EL RECORRIDO CON EL ING  EN LA DIRECION KR 15 CON CALLE 8 DONDE ELEVAR  SOLICITUD A DTI</t>
  </si>
  <si>
    <t>SE REALIZO EL DIA 19 DE ABRIL DEL 2018 RADICADO 180419- 000027</t>
  </si>
  <si>
    <t>SE REALIZA VISITA TECNICA PARA SENTIDO VIAL DE LA CALLE 24 ENTRE  KR 17 Y 22</t>
  </si>
  <si>
    <t>SE REALIZO  EL RECORRIDO TECNICO CON EL ING DONDE SE ELEVARA LA SOLICITUD A DSVCT</t>
  </si>
  <si>
    <t xml:space="preserve"> SE SOLICITA  VISITA TECNICA DE UN SOLO SENTIDO EN LA CALLE 14 ENTRE  KR 19 Y 23 EN SENTIDO OCCIDENTE Y ORIENTE.</t>
  </si>
  <si>
    <t>SE REALIZO EL RECORRIDO CON EL ING DONDE VIA ESTA DOBLE SENTIDO POR LO CUAL ESTA DE UN SENTIDO POR LA OBRA QUE ESTA EJECUTANDO Y LA SEÑALIZACION ES TEMPORAL EN EL SECTOR.</t>
  </si>
  <si>
    <t>SE REALIZA RECORRIDO CON EL ING EN LA CALLE 24  ENTRE KR 17 Y 22 DONDE SE ELEVARA SOLICITUD A DSVCT</t>
  </si>
  <si>
    <t>SE REALIZO EL RECORRIDO CON EL ING EL DIA 17 DE ABRIL DEL 2018 NUMERO INCIDENTE ES 180430-000120</t>
  </si>
  <si>
    <t>SE REALIZA EL RECORRIDO CON EL ING  KR 23 # 12-46 DONDE SE  REVISARA LOS ANTECEDENTES DEL REQUIREMIENTO Y VERIFICAR ANTECEDENTES Y TRASMITIR SI O NO ESISTE SOLICITUD.</t>
  </si>
  <si>
    <t>SE REALIZO EL DIA 17 DE ABRILCON ING EN SEGUIMIEMTO 14-213-17</t>
  </si>
  <si>
    <t>SE REALIZARA LA JORNADA INFORMATIVA EN EL SECTOR  CALLE 9 B CON KR 20</t>
  </si>
  <si>
    <t xml:space="preserve">SE SOLICITA OPERATIVO DE CONTROL SOBRE KR 18 A Y CALLE 1 C BIS </t>
  </si>
  <si>
    <t>SE REALIZARA JORNADA INFORMATIVA  EN LA KR 26 # 22-50</t>
  </si>
  <si>
    <t>SE REALIZO LA JORNADA INFORMATIVA EN EL SECTOR  24 DE ABRIL DEL 2018</t>
  </si>
  <si>
    <t>SE SOLICITA OPERATIVO EN CALLE 11 AV CARACAS HASTA KR 18</t>
  </si>
  <si>
    <t>JORNADA INFORMATIVA EN VIA Y OPERATIVO DE CONTROL  EN EL MISMO SECTOR  KR 19 ENTRE CALLE 12 Y 13</t>
  </si>
  <si>
    <t>SEGUIMIENTO DER LA SOLICITUD DE ZONA ESCOLAR CALLE 5 A # 25 A-65</t>
  </si>
  <si>
    <t>SE SOLICITA INFORMACION SOBRE CARGUE Y DESCARGUE DTI DEL BARRIO PALOQUEMADO</t>
  </si>
  <si>
    <t>SE SOLICITA INFORMACION SOBRE CARGUE Y DESCARGUE  DTI DEL BARRIO PALOQUEMADO</t>
  </si>
  <si>
    <t xml:space="preserve">SE ENVIO LA SOLICITUD VIA EMAIL A LA DIRECION DE DTI EL DIA DE HOY 30DE ABRIL DEL 2018 </t>
  </si>
  <si>
    <t>INGRESADO AL APLICATIVO ORACLE MEDIANTE INCIDENTE No 180226-000197</t>
  </si>
  <si>
    <t>APLICATIVO ORACLE 180226-000197</t>
  </si>
  <si>
    <t>SE REALIZA RECORRIDO DE VERIFICACIÓN CON ING. DE APOYO EL DÍA 4/04/2018 PARA EVALUAR LA VIABILIDAD DE IMPLEMENTACIÓN DE REDUCTORES DE VELOCIDAD</t>
  </si>
  <si>
    <t>VER ACTA 4/04/2018</t>
  </si>
  <si>
    <t>MEDIANTE MEMORANDO # SDM-DSC 66699-18</t>
  </si>
  <si>
    <t>MEMORANDO # SDM-DSC 66699-18</t>
  </si>
  <si>
    <t>RADICAR OPERATIVO DE CONTROL POR HERRAMIENTA SDQS EN LA KR 18 ENTRE CLL 19 SUR HASTA  CLL  20</t>
  </si>
  <si>
    <t>RADICAR OPERATIVO DE CONTROL POR HERRAMIENTA SDQS EN LA CL 38A SUR CON CRA 34D</t>
  </si>
  <si>
    <t xml:space="preserve">REALIZAR INFORME FINAL SOBRE VIABILIDAD DE IMPLEMENTACIÓN DE REDUCTORES EN CRA 29 ENTRE CLL 26 SUR Y CLL 27 SUR </t>
  </si>
  <si>
    <t>MEDIANTE MEMORANDO A DCV SDM-DSC # 72708-18</t>
  </si>
  <si>
    <t>MEMORANDO A DCV SDM-DSC # 72708-18</t>
  </si>
  <si>
    <t>ENVIAR SOLICITUD DE REDUCTORES DE VELOCIDAD  PARA LA AK 30 ENTRE CL 31 SUR A KR 27 A LA DCV</t>
  </si>
  <si>
    <t xml:space="preserve"> SE RADICA SOLICITUD DE REDUCTORES DE VELOCIDAD MEDIANTE ORACLE 180326-000065 </t>
  </si>
  <si>
    <t xml:space="preserve">ORACLE 180326-000065 </t>
  </si>
  <si>
    <t>SE RADICA SOLICITUD DE REDUCTORES DE VELOCIDAD MEDIANTE ORACLE # 180326-000059</t>
  </si>
  <si>
    <t>ORACLE # 180326-000059</t>
  </si>
  <si>
    <t>MEDIANTE MEMORANDO A DCV SDM-DSC # 66709-18</t>
  </si>
  <si>
    <t>MEMORANDO A DCV SDM-DSC # 66709-18</t>
  </si>
  <si>
    <t xml:space="preserve"> SE RADICA SOLICITUD DE SEMAFORIZACIÓN MEDIANTE ORACLE 180326-000056 </t>
  </si>
  <si>
    <t xml:space="preserve">ORACLE 180326-000056 </t>
  </si>
  <si>
    <t xml:space="preserve">ENVIAR SOLICITUD DE REDUCTORES DE VELOCIDAD PARA LA TV 24I CRA 14 Y 14A  </t>
  </si>
  <si>
    <t>SE RADICA SOLICITUD DE REDUCTORES DE VELOCIDAD MEDIANTE ORACLE # 180326-000055</t>
  </si>
  <si>
    <t>ORACLE 180326-000055</t>
  </si>
  <si>
    <t>SE RADICA SOLICITUD DE DEMARCACIÓN HORIZONTAL MEDIANTE ORACLE # 180326-000052</t>
  </si>
  <si>
    <t>ORACLE 180326-000052</t>
  </si>
  <si>
    <t>ENVIAR A DCV LA SOLICITUD PARA ESTUDIO DE VIABILIDAD PARA SEÑAL DE PARE SR-01 EN LA KRA 29C CLL 31 SUR</t>
  </si>
  <si>
    <t>SE RADICA SOLICITUD DE IMPLEMENTACIÓN SEÑALIZACIÓN SR-01 MEDIANTE ORACLE # 180326-000051</t>
  </si>
  <si>
    <t>ORACLE 180326-000051</t>
  </si>
  <si>
    <t>JORNADA INFORMATIVA POR IEP EN COLEGIO MARIA MONTESORI SEDE B CLL 12 SUR CON AVENIDA CARACAS</t>
  </si>
  <si>
    <t xml:space="preserve">SE REALIZA JRNADA INFORMATIVA EL 27/04/2018 </t>
  </si>
  <si>
    <t>VER ACTA 27/04/2018</t>
  </si>
  <si>
    <t>SE ENVIARA SOLICITUD DCV DE IMPLEMENTACIÓN DE REDUCTORES EN LA CL 8SUR CON CRA 29</t>
  </si>
  <si>
    <t>SE RADICA SOLICITUD DE REDUCTORES DE VELOCIDAD MEDIANTE ORACLE # 180417-000007</t>
  </si>
  <si>
    <t>ORACLE # 180417-000007</t>
  </si>
  <si>
    <t>SE ENVIARA SOLICITUD DE SEÑAL SR-28 A DTI EN LA CL 4 SUR CON 14 Y 14B</t>
  </si>
  <si>
    <t>SE RADICA SOLICITUD DE REDUCTORES DE VELOCIDAD MEDIANTE ORACLE # 180417-000006</t>
  </si>
  <si>
    <t>ORACLE # 180417-000006</t>
  </si>
  <si>
    <t xml:space="preserve">REDICAR OPERATIVO DE CONTROL MEDIANTE HERRAMIENTA SDQS OPERATIVO DE CONTROL POR IEP EN LA CRA 31 ENTRE AV PRIMERO DE MAYO HASTA CL 27SUR  </t>
  </si>
  <si>
    <t>SE RADICA EL DIA 9/04/2018 OPERATIVO DE CONTROL POR HERRAMIENTA SDQS CON # DE RADICADO 876292018</t>
  </si>
  <si>
    <t># DE RADICADO 876292018</t>
  </si>
  <si>
    <t xml:space="preserve">RADICAR OPERATIVOS DE CONTROL POR MEDIO DE HERRAMIENTA SDQS EN LA CRA 19 ENTRE CL 16SUR HASTA DG 19 SUR </t>
  </si>
  <si>
    <t>SE RADICA EL DIA 9/04/2018 OPERATIVO DE CONTROL POR HERRAMIENTA SDQS CON # DE RADICADO 876322018</t>
  </si>
  <si>
    <t># DE RADICADO 876322018</t>
  </si>
  <si>
    <t>RADICAR OPERATIVO DE CONTROL POR HERRAMIENTA SDQS EN LA AC 11 SUR ENTRE AV CARACAS HASTA CRA 14A</t>
  </si>
  <si>
    <t>SE RADICA EL DIA 16/04/2018 OPERATIVO DE CONTROL POR HERRAMIENTA SDQS CON # DE RADICADO 945562018</t>
  </si>
  <si>
    <t># DE RADICADO 945562018</t>
  </si>
  <si>
    <t>RADICAR OPERATIVO DE CONTROL POR HERRAMIENTA SDQS EN LA CL 12 SUR CON AV CARACAS / CL 10 SUR # 13-25</t>
  </si>
  <si>
    <t>SE RADICA EL DIA 16/04/2018 OPERATIVO DE CONTROL POR HERRAMIENTA SDQS CON # DE RADICADO 945732018</t>
  </si>
  <si>
    <t># DE RADICADO 945732018</t>
  </si>
  <si>
    <t>RADICAR OPERATIVO DE CONTROL POR HERRAMIENTA SDQS EN LA CL 19BSUR CON CRA 16</t>
  </si>
  <si>
    <t>SE RADICA EL DIA 16/04/2018 OPERATIVO DE CONTROL POR HERRAMIENTA SDQS CON # DE RADICADO 945972018</t>
  </si>
  <si>
    <t># DE RADICADO 945972018</t>
  </si>
  <si>
    <t>RADICAR OPERATIVO DE CONTROL POR HERRAMIENTA SDQS EN LA CL 4SUR ENTRE CRA 14BBIS HASTA CRA 14A</t>
  </si>
  <si>
    <t>SE RADICA EL DIA 16/04/2018 OPERATIVO DE CONTROL POR HERRAMIENTA SDQS CON # DE RADICADO 946142018</t>
  </si>
  <si>
    <t># DE RADICADO 946142018</t>
  </si>
  <si>
    <t>AGENDAR OPERATIVO DE CONTROL EN LA CR 17 X CL 16 BARRIO RESTREPO POR IEP POR LA HERRAMIENTA SDQS.</t>
  </si>
  <si>
    <t>SE RADICA EL DIA 16/04/2018 OPERATIVO DE CONTROL POR HERRAMIENTA SDQS CON # DE RADICADO 946262018</t>
  </si>
  <si>
    <t># DE RADICADO 946262018</t>
  </si>
  <si>
    <t>AGENDAR OPERATIVOS DE CONTROL EN LA CRA 24D CON CL 20 SUR POR IEP POR LA HERRAMIENTA SDQS</t>
  </si>
  <si>
    <t>SE RADICA EL DIA 16/04/2018 OPERATIVO DE CONTROL POR HERRAMIENTA SDQS CON # DE RADICADO 946392018</t>
  </si>
  <si>
    <t># DE RADICADO 946392018</t>
  </si>
  <si>
    <t>INFORME SOCIALIZACIÓN / REDUCTORES DE VELOCIDAD EN LA CL 10BSUR - KR 16 - TV 18BIS - CL 11SUR</t>
  </si>
  <si>
    <t>MEDIANTE MEMORANDO A DCV SDM-DSC # 72771-18</t>
  </si>
  <si>
    <t>AGENDAR OPERATIVOS DE CONTROL EN LA CL 18SUR CON CRA 18 BARRIO RESTREP POR IEP CON LA HERRAMIENTA SDQS</t>
  </si>
  <si>
    <t>SE RADICA EL DIA 16/04/2018 OPERATIVO DE CONTROL POR HERRAMIENTA SDQS CON # DE RADICADO 946512018</t>
  </si>
  <si>
    <t># DE RADICADO 946512018</t>
  </si>
  <si>
    <t>AGENDAR OPERATIVOS DE CONTROL EN LA CL 20 SUR CON CRA 24D  POR IEP CON LA HERRAMIENTA SDQS</t>
  </si>
  <si>
    <t>SE RADICA EL DIA 16/04/2018 OPERATIVO DE CONTROL POR HERRAMIENTA SDQS CON # DE RADICADO 946582018</t>
  </si>
  <si>
    <t># DE RADICADO 946582018</t>
  </si>
  <si>
    <t>AGENDAR OPERATIVOS DE CONTROL EN LA CL 17 X KR 16 BARRIO RESTREPO POR IEP POR LA HERRAMIENTA SDQS</t>
  </si>
  <si>
    <t>SE RADICA EL DIA 23/04/2018 OPERATIVO DE CONTROL POR HERRAMIENTA SDQS CON # DE RADICADO 1014672018</t>
  </si>
  <si>
    <t># DE RADICADO 1014672018</t>
  </si>
  <si>
    <t>AGENDAR OPERATIVOS DE CONTROL EN LA CL 19SUR X CR 18 BARRIO RESTREPO POR IEP POR LA HERRAMIENTA SDQS</t>
  </si>
  <si>
    <t>SE RADICA EL DIA 23/04/2018 OPERATIVO DE CONTROL POR HERRAMIENTA SDQS CON # DE RADICADO 1014742018</t>
  </si>
  <si>
    <t># DE RADICADO 1014742018</t>
  </si>
  <si>
    <t xml:space="preserve">REALIZAR JORNADA INFORMATIVA EN LA CL 8SUR ENTRE CR 11 Y 11 B </t>
  </si>
  <si>
    <t xml:space="preserve">SE REALIZA JORNADA IFORMATIVA EL 27/04/2018 </t>
  </si>
  <si>
    <t>VER ACTA DEL 27/04/2018</t>
  </si>
  <si>
    <t>RADICAR OPERATIVO DE CONTROL POR MEDIO DE HERRAMIENTA SDQS EN LA CL 8 SUR ENTRE CR 11 Y 11B</t>
  </si>
  <si>
    <t>SE RADICA EL DIA 23/04/2018 OPERATIVO DE CONTROL POR HERRAMIENTA SDQS CON # DE RADICADO 1014892018</t>
  </si>
  <si>
    <t># DE RADICADO 1014892018</t>
  </si>
  <si>
    <t>AGENDAR OPERATIVOS DE CONTROL EN LA CL 14SUR X CR 16 BARRIO RESTREPO POR IEP POR LA HERRAMIENTA SDQS</t>
  </si>
  <si>
    <t>SE RADICA EL DIA 23/04/2018 OPERATIVO DE CONTROL POR HERRAMIENTA SDQS CON # DE RADICADO 1014992018.</t>
  </si>
  <si>
    <t># DE RADICADO 1014992018</t>
  </si>
  <si>
    <t>AGENDAR OPERATIVOS DE CONTROL EN LA KR 18 X CL 15SUR  BARRIO RESTREPO POR IEP POR LA HERRAMIENTA SDQS</t>
  </si>
  <si>
    <t>SE RADICA EL DIA 23/04/2018 OPERATIVO DE CONTROL POR HERRAMIENTA SDQS CON # DE RADICADO 1015052018.</t>
  </si>
  <si>
    <t># DE RADICADO 1015052018</t>
  </si>
  <si>
    <t>AGENDAR OPERATIVOS DE CONTROL EN LA KR 17 CON CL 16SUR BARRIO RESTREPO POR IEP POR LA HERRAMIENTA SDQS</t>
  </si>
  <si>
    <t>SE RADICA EL DIA 23/04/2018 OPERATIVO DE CONTROL POR HERRAMIENTA SDQS CON # DE RADICADO 1015122018</t>
  </si>
  <si>
    <t># DE RADICADO 1015122018</t>
  </si>
  <si>
    <t>AGENDAR OPERATIVO DE CONTROL EN LA CR 19 CON CL 18SUR POR LA HERRAMIENTA SDQS POR IEP</t>
  </si>
  <si>
    <t>SE RADICA EL DIA 23/04/2018 OPERATIVO DE CONTROL POR HERRAMIENTA SDQS CON # DE RADICADO 1021792018</t>
  </si>
  <si>
    <t># DE RADICADO 1021792018</t>
  </si>
  <si>
    <t>RADICAR OPERATIVO DE CONTROL POR MEDIO DE HERRAMIENTA SDQS EN LA CL 18 SUR DESDE KR 24 HASTA KR 24H POR IEP</t>
  </si>
  <si>
    <t>SE RADICA EL DIA 25/04/2018 OPERATIVO DE CONTROL POR HERRAMIENTA SDQS CON # DE RADICADO 1108222018</t>
  </si>
  <si>
    <t># DE RADICADO 1108222018</t>
  </si>
  <si>
    <t>RADICAR OPERATIVO DE CONTROL POR MEDIO DE HERRAMIENTA SDQS EN LA CL 34 SUR HASTA 36SUR Y TV 33 CON CL 38A SUR POR IEP</t>
  </si>
  <si>
    <t xml:space="preserve">REALIZAR JORNADA INFORMATIVA EN LA CL 3 Y 4 SUR ENTRE CR 10 Y AV CARACAS POR IEP </t>
  </si>
  <si>
    <t xml:space="preserve">SE ELEVARA SOLICITUD DE DEMARCACIÓN A LA DCV EN LA CL 1C CON CR 10 Y CR 10C </t>
  </si>
  <si>
    <t xml:space="preserve">SE ELEVARA SOLICITUD DE REDUCTORES DE VELOCIDAD EN LA KR 34C ENTRE CL 34SUR Y 36 SUR  </t>
  </si>
  <si>
    <t xml:space="preserve">SOLICITUD DE SEÑAL SR-10 PROHIBIDO GIRAR EN UN V ALA DCV PARA LA KR 27 CON CL17 SUR </t>
  </si>
  <si>
    <t>SE ELEVARA SOLICITUD  PROHIBIDO GIRAR EN U EN LA KR 30 / CL 17SUR A LA DCV</t>
  </si>
  <si>
    <t>RADICAR POR MEDIO DE HERRAMIENTA SDQS OPERATIVO DE CONTROL NOCTURNO EN  CL 14 SUR CON KR 29B POR IEP</t>
  </si>
  <si>
    <t xml:space="preserve">REALIZAR RECORRIDO TECNICO CON ING DE APOYO PARA VERIFICAR LA VIABILIDAD DE IMPLEMENTAR SEÑALIZACIÓN SR-28 CIRCUNDANDO EL PARQUE LA FRAGUA </t>
  </si>
  <si>
    <t xml:space="preserve">CLM 15 E ING DE APOYO </t>
  </si>
  <si>
    <t>RADICAR OPERATIVO DE CONTROL POR MEDIO DE HERRAMIENTA SDQS EN LA KR 24 CON CL 19SUR POR IEP</t>
  </si>
  <si>
    <t>SE RADICA EL DIA 30/04/2018 OPERATIVO DE CONTROL POR HERRAMIENTA SDQS CON # DE RADICADO 1108312018.</t>
  </si>
  <si>
    <t># DE RADICADO 1108312018</t>
  </si>
  <si>
    <t xml:space="preserve">SE DA TRAMITE A NIVEL INTERNO MEDIANTE MEMO SDM-DSC-29957-2017 </t>
  </si>
  <si>
    <t xml:space="preserve">SDM-DSC-29957-2017 </t>
  </si>
  <si>
    <t>SE DA TRAMITE MEDIANTE HERRAMIENTA ORACLE
 INCIDENTE  No  180327-000131</t>
  </si>
  <si>
    <t>SE DA TRAMITE MEDIANTE HERRAMIENTA ORACLE
 INCIDENTE  No  No  180327-000131</t>
  </si>
  <si>
    <t>SE DA TRAMITE MEDIANTE HERRAMIENTA S.D.Q.S 776152018</t>
  </si>
  <si>
    <t>SE DA TRAMITE MEDIANTE HERRAMIENTA ORACLE
 INCIDENTE  No  180327-000133</t>
  </si>
  <si>
    <t>SE DA TRAMITE MEDIANTE HERRAMIENTA ORACLE
 INCIDENTE  No  180327-000135</t>
  </si>
  <si>
    <t>SE DA TRAMITE MEDIANTE HERRAMIENTA ORACLE
 INCIDENTE  No  180327-000134</t>
  </si>
  <si>
    <t>SE DA TRAMITE MEDIANTE HERRAMIENTA ORACLE
 INCIDENTE  No  180327-000136</t>
  </si>
  <si>
    <t>SE REALIZA JORNADA INFORMATIVA EL DIA 26 DE ABRIL A LAS NUEVE DE LA MAÑANA Y RECORRIDO DE VERIFICACION A LAS 11:30 AM POR ESTABLESIMIENTO DE MECANICA EN VIA.                                                                SE REALÑIZA RADICADO SDQS MEDIENTE # 1065902018 A LAS 12:35 PM.</t>
  </si>
  <si>
    <t xml:space="preserve">SE DESARROLLARA RECORRIDO TECNICO CON LA INGENIERA PARA MITIGAR PROBLEMATICAS DE ACCIDENTALIDAD EN EL SECTOR DE GAITAN CORTEZ </t>
  </si>
  <si>
    <t>SE REALIZA VISITA CON EL FIN DE ATENDER SOLICITUD DE VELOCIDAD EN LA CL2D CON KR 39A</t>
  </si>
  <si>
    <t>ACTA 
Se radica incidente 
180416-000143</t>
  </si>
  <si>
    <t>SE PROGRAMA RECORRIDO TECNICO EN EL BARRIO PONDEROSA EN COMPAÑIA DE LA INGENIERA DAYANA LOPEZ</t>
  </si>
  <si>
    <t>SE REALIZA RECORRIDO TECNICO EL DIA 21 DE MARZO A LAS 9:00 AM, 9:30 AM,  9:50 AM Y 10:00 AM EN DONDE POR PARTE DE LA INGENIERA SE TRAMITARAN LAS SOLICITUDES PARA REDUCTORES DE VELOCIDAD.</t>
  </si>
  <si>
    <t xml:space="preserve">ACTA
</t>
  </si>
  <si>
    <t>SE DA TRAMITE MEDIANTE HERRAMIENTA ORACLE
 INCIDENTE  No 180416-000143</t>
  </si>
  <si>
    <t>INCIDENTE  
No 180416-000143</t>
  </si>
  <si>
    <t>SE DA TRAMITE MEDIANTE HERRAMIENTA ORACLE
 INCIDENTE  No 180416-000144</t>
  </si>
  <si>
    <t xml:space="preserve"> INCIDENTE 
 No 180416-000144</t>
  </si>
  <si>
    <t>SE DA TRAMITE MEDIANTE HERRAMIENTA ORACLE
 INCIDENTE  No 180416-000145</t>
  </si>
  <si>
    <t xml:space="preserve"> INCIDENTE  
No 180416-000145</t>
  </si>
  <si>
    <t>SE DA TRAMITE MEDIANTE HERRAMIENTA ORACLE
 INCIDENTE  No 180416-000146</t>
  </si>
  <si>
    <t xml:space="preserve"> INCIDENTE  
No 180416-000146</t>
  </si>
  <si>
    <t>SE DA TRAMITE MEDIANTE S.D.Q.S 
No. 1084782018</t>
  </si>
  <si>
    <t>SE DA PROGRAMA JORNADA ACTAS DE ACEPTACION PARA EL PROXIMO 17-04-2018</t>
  </si>
  <si>
    <t>ACTA 17-04-2018</t>
  </si>
  <si>
    <t>REALIZAR INFORME FINAL DE LAS ACTAS DE ACEPTACION
43B CON 5A</t>
  </si>
  <si>
    <t>SE DA TRAMITE MEDIANTE 
SDM-DSC80743-18</t>
  </si>
  <si>
    <t>SDM-DSC80743-18</t>
  </si>
  <si>
    <t xml:space="preserve">SE DESARROLLARA RECORRIDOS DE VERIFICACION PARA IDENTIFICAR PROBLEMÁTICA </t>
  </si>
  <si>
    <t>PROGRAMAR RECORRIDO DE VERIFICACION</t>
  </si>
  <si>
    <t>SE REALIZA RECORRIDO DE VERIFICACION EL DIA 6 DE ABRIL A LAS DOS Y MEDIA DE LA TARDE DONDE SOLO SE VERIFICA LA IEP POR UN CAMION, SE REALIZA RECORRIDO DE VERIFICACION EL DIA 11 DE ABRIL A LAS ONCE DE LA MAÑANA PARA VERIFICAR ESTADO DE UNA VIA.</t>
  </si>
  <si>
    <t xml:space="preserve">AGENDAR SEGUNDA JORNADA DE SOCIALIZACION
TV 47 CON DG 5F </t>
  </si>
  <si>
    <t xml:space="preserve">REALIZAR INFORME FINAL DE LAS ACTAS DE ACEPTACION
TV 43B CON CRR 42C </t>
  </si>
  <si>
    <t xml:space="preserve">REALIZAR INFORME FINAL JORNADA DE ACTAS DE SOCIALIZACION 
CRR 34 CON 4B
</t>
  </si>
  <si>
    <t>REALIZAR RADICADOS SDQS PARA OPERATIVOS DE CONTROL SALAZAR GOMEZEN LA CALLE 12 CON CARRERA 65</t>
  </si>
  <si>
    <t xml:space="preserve">GENERAR RADICADO SDQS </t>
  </si>
  <si>
    <t xml:space="preserve">SE REALIZA RADICADO SDQS BAJO EL NUMERO 1021262018 EL DIA 23 DE ABRIL A LAS 4:14 PM </t>
  </si>
  <si>
    <t xml:space="preserve">REALIZAR RADICADO SDQS AL IDU PARA ARREGLO DE ESTA VIA </t>
  </si>
  <si>
    <t xml:space="preserve">INTERVENCION O RESPUESTA POR PARTE DE IDU </t>
  </si>
  <si>
    <t xml:space="preserve">CLM 16 - IDU </t>
  </si>
  <si>
    <t xml:space="preserve">SE REALIZA RADICADO SDQS BAJO EL NUMERO 1021492018 EL DIA 23 DE ABRIL A LAS 4:19 PM </t>
  </si>
  <si>
    <t xml:space="preserve">SOLICITUD DE OPERATIVOS DE CONTROL POR PARTE DEL PROGRAMA RUTA PILA, RECORRIDOS TECNICOS PARA SEÑALIZACION ALREDEDOR DEL PLANTEL Y CAMBIOS DE SENTIDO VIAL </t>
  </si>
  <si>
    <t xml:space="preserve">TRASLADAR A RUTA PILA INFORMACION PARA OPERATIVOS Y REALIZAR RECORRIDOS TECNICOS </t>
  </si>
  <si>
    <t xml:space="preserve">ASISTIR A ENCUENTRO COMUNITARIO </t>
  </si>
  <si>
    <t xml:space="preserve">ASISTIR A ENCUENTRO COMUNITARIO POR PROBLEMATICAS DE MOVILIDAD EN EL SECTOR </t>
  </si>
  <si>
    <t xml:space="preserve">ASISTIR A REUNION PROGRAMADA </t>
  </si>
  <si>
    <t>SE ASISTE AL ENCUENTRO COMUNITARIO EL DIA 19 DE ABRIL SIENDO LAS DOS Y MEDIA DE LA TARDE PARA ESCUCHAR PROBLEMATICAS DE MOVILIDAD POR PARTE DE LA COMUNIDAD.</t>
  </si>
  <si>
    <t xml:space="preserve">DESARROLLO DE JORNADAS INFORMATIVAS EN EL SECTOR PARA SOCIALIZAR LAS PROPUESTAS DE LA SECRETARIA DE MOVILIDAD FRENTE A CARGUE Y DESCARGUE </t>
  </si>
  <si>
    <t xml:space="preserve">SOCIALIZAR EN EL SECTOR LA MEDIDA DE CARGUE Y DESCARGUE Y DE IEP POR LOS VEHICULOS PARTICULARES </t>
  </si>
  <si>
    <t xml:space="preserve">SUMINISTRAR INFORMACION </t>
  </si>
  <si>
    <t>SE REALIZAN DOS JORNADAS DE SOCIALIZACION DESDE EL DIA 17 DE ABRIL A LAS OCHO DE LA MAÑANA Y EL DIA 19 DE ABRIL A LAS ONCE DE LA MAÑANA EN DONDE SE SOCIALIZA LA INFORMACION A LA COMUNIDAD, COMERCIANTES Y COMUNIDAD FLOTANTE.</t>
  </si>
  <si>
    <t xml:space="preserve">REALIZAR EL INFORME ACTAS DE SOCIALIZACION  </t>
  </si>
  <si>
    <t>REALIZAR EL INFORME FINAL DE LA JORNADA DE SOCIALIZACION ACATAS DE ACEPTACION  CRR 39A ENTRE CALL 2B Y 2D</t>
  </si>
  <si>
    <t>DAR RESPUESTA A LA SOLICITUD</t>
  </si>
  <si>
    <t>INFORME FINAL DE LA JORNADA DE SOCIALIZACION  CALLE 3B CON CR 41 A</t>
  </si>
  <si>
    <t xml:space="preserve">REALIZAR INFORME FINAL CR 42 BIS ENTRE CLL 13 Y AV AMERICAS </t>
  </si>
  <si>
    <t>RECORRIDO DE VERIFICACION EN LA TV 47 ENTRE DG 5F BIS A LA CL 6</t>
  </si>
  <si>
    <t xml:space="preserve">REALIZAR RECORRIDO DE VERIFICACION </t>
  </si>
  <si>
    <t xml:space="preserve">EVIDENCIAR PROBLEMÁTICA DE IEP EN EL SECTOR </t>
  </si>
  <si>
    <t>SE REALIZA RECORRIDO DE VERIFICACION EL DIA 25 DE ABRIL SIENDO LAS 3:30 PM EN DONDE SE VERIFICA IEP POR PARTE DE VEHICULOS EN ABANDONO POR LOS DOS COSTADOS DE LA VIA.</t>
  </si>
  <si>
    <t>SOLICITAR OPERATIVOS DE CONTROL POR MEDIO DE LA SDQS EN LA CARRERA 64 ENTRE CALLE 3 Y CALLE 4G.              PROGRAMAR RECORRIDO TECNICO PARA CAMBIO DE SENTIDO VIAL EN LA CARRERA 64 ENTRE CALLE 3 Y CALLE 4G.</t>
  </si>
  <si>
    <t xml:space="preserve">REALIZAR RADICADO SDQS Y RECORRIDO TECNICO </t>
  </si>
  <si>
    <t xml:space="preserve">DAR TRAMITE A LAS SOLICITUDES </t>
  </si>
  <si>
    <t>SE REALIZA RADICADO MEDIANTE LA SDQS BAJO EL NUMERO 1024852018 EL DIA 24 DE ABRIL A LAS 7:52 AM.                                             SE REALIZA RECORRIDO TECNICO EL DIA 24 DE ABRIL A LAS 2:30 PM EN DONDE POR PARTE DE LA INGENIERA SE TRAMITARAN LOS CAMBIOS DE SENTIDO VIAL POR LA CALLE 64 Y LA CALLE 63A.</t>
  </si>
  <si>
    <t>SDQS Y ACTA</t>
  </si>
  <si>
    <t xml:space="preserve">REALIZAR RADICADO SDQS A TRANSMILENIO </t>
  </si>
  <si>
    <t xml:space="preserve">SE REALIZA RADICADO SDQS BAJO EL NUMERO 1008452018 EL DIA 23 DE ABRIL </t>
  </si>
  <si>
    <t xml:space="preserve">REALIZAR OPERATIVO DE CONTROL </t>
  </si>
  <si>
    <t xml:space="preserve">INFORME FINAL JORNADA DE SOCIALIZACION </t>
  </si>
  <si>
    <t>JORNADA DE SOCIALIZACION BANDAS EN AGREGADO EN LA CALLE 40 SUR 51B Y CALL 40 SUR CON CR 51</t>
  </si>
  <si>
    <t xml:space="preserve">REALIZAR DIAGNOSTICO TECNICO Y GESTIONAR ANTE HERRAMIENTA ORACLE </t>
  </si>
  <si>
    <t xml:space="preserve">DAR TRAMITE POR SDQS PARA AGENDAR OPERATIVO DE CONTROL </t>
  </si>
  <si>
    <t>SE GENERA POR MEDIO DE SDQS CON EL NUMERAL 1100952018</t>
  </si>
  <si>
    <t>DIAGNOSTICO TECNICO Y GESTION PLATAFORMA ORACLE</t>
  </si>
  <si>
    <t>DAR TRAMITE MEDIANTE ORACLE  ANTE LA DCV
CARRERA 51 CLL 39 A SUR</t>
  </si>
  <si>
    <t>DAR TRAMITE MEDIANTE ORACLE  ANTE LA DCV
CALL 12A CRR 42A</t>
  </si>
  <si>
    <t>REALIZAR RADICADO SDQS PARA OPERATIVO DG 2 ENTRE TV 53A Y 56A</t>
  </si>
  <si>
    <t xml:space="preserve">DAR TRAMITE MEDIANTE EL SDQS EN LA DIG 2 ENTRE TV 53A Y CRR 56A </t>
  </si>
  <si>
    <t xml:space="preserve">DAR RESPUESTA A LA SOLICITUD </t>
  </si>
  <si>
    <t>SE GENERA POR MEDIO DE SDQS CON EL NUMERAL 1101192018</t>
  </si>
  <si>
    <t>EL CLM REALIZO LA REUNION INTERINSTITUCIONAL CON ELALCALDE LOCAL Y EL PADRINO DE LA LOCALIDAD EL DIA 12 DE ABRIL EN LAS INSTALACIONES DE LA LA ALCALDIA.</t>
  </si>
  <si>
    <t>EL CLM AGENDA RECORRIDO PARA FINES PERTINETES EL DIA 5 DE ABRIL DEL 2018 , DONDE SE REPROGRAMO DEBIDO A LA SITUACION CLIMATICA DE LLUVIAS ,DONDE  SE ESTABLECIO EL DIA 20 DE ABRIL/2018  . POR LO TANTO, NO SE ASISTIO DEBIDO A QUE LA GESTORA LOCAL TENIA LA PARTICIPACION  UNA REUNION EN LA SDM , DADO A ESTO, SE LE SOLICITARA EL ACTA AL REFERENTE  DE LA ALCALDIA.</t>
  </si>
  <si>
    <t>EL CLM ELEVO A LA DCV LA SOLICITUD DE ACOMPAÑAMIENTO CORRESPONDIENTE (GRUPO GUIA) PARA DEL DIA 20 DE ABRIL EL GRUPO GUIA NO PUDO ASISTIR DEBIDO A QUE EL  MAYOR PARDO INFORMO QUE NO HABIA DISPONIBLIDAD DE RECURSO HUMANO PARA LA JORNADA , PERO LA GESTORA LOCAL ASISTIO AL EVENTO DE LA FARRA BUENA A LAS 6:00 P.M  YA QUE LA AUTORA DEL PROYECTO INFORMO QUE  LA REALIZACION DE LA ACTIVIDAD ERA A LAS 11:00 P.M .POR LO TANTO EL CLM  CUMPLIO CON EL EVENTO .</t>
  </si>
  <si>
    <t xml:space="preserve">ABRIL </t>
  </si>
  <si>
    <t>SOLICITA LA CIUDADANIA PIDE POR MEDIO DE MOVILIDAD QUE SE REALICE UN RECORRIDO EN LA CALLE 1C ENTRE LAS CARRERAS 1 Y 3 PARA LA IMPLEMENTACIO DE SEÑALIZACION.</t>
  </si>
  <si>
    <t>SE AGENDARA CON LA INGENIERA DE APOYO EL RECORRIDO CORRESPONDIENTE PARA LA SOLCIITUD DE LA SEÑAL DE TRANSITO.</t>
  </si>
  <si>
    <t>ACTA Y LISTADO DE LA EVIDENCIA.</t>
  </si>
  <si>
    <t>SOLICITA LA COMUNIDAD  PIDE POR MEDIO DE MOVILIDAD QUE SE REALICE JORNADA INFORMATIVA  EN LA CALLE 7 CON CARRERA 9 DE INVASION DEL ESPACIO PUBLICO .</t>
  </si>
  <si>
    <t>SE AGENDARA PARA LA REALIZACION DE LA JORNADA INFORMATIVA EN LA ZONA CORRESPONDIENTE.</t>
  </si>
  <si>
    <t>CLM17</t>
  </si>
  <si>
    <t>Incidente No.180312-000118.                                               CONCEPTO TECNICO 18-505                                       Incidente No.180312-000119.                                               CONCEPTO TECNICO 18-506                                  Incidente No.180312-000121.                                               CONCEPTO TECNICO 18-507</t>
  </si>
  <si>
    <t xml:space="preserve">Incidente No. 180312-000118. DIAGNÓSTICO DE LA VISITA: La Kr 18A y la Cl 32 sur son vías que pertenece a la malla vial local de la ciudad, la Cl 32 sur se encuentra construida en asfalto en buen estado, de 9m de ancho aproximadamente, opera en doble sentido de circulación, posee demarcación deteriorada de flechas direccionales, línea de borde y línea central de camellón, y se ubican señales SR-28 al costado sur, pero a pesar de ello se estacionan vehículos dificultando la visibilidad sobre la Kr 18A; también se observan vehículos estacionados al costado norte de la Cl 32 sur. La Kr 18A se encuentra construida en asfalto en regular estado hacia el sur de la Cl 32 sur y en concreto en buen estado hacia el norte de esta calle, posee 7m de ancho aproximadamente, opera en doble sentido de circulación, no presenta demarcación, se observa señal SR-01 que da prioridad a la Cl 32 sur, la cual no es acatada, así como alto estacionamiento al costado oriental de la vía. En la visita se observan conflictos en la intersección por altas velocidades y giros sin precaución hacia la izquierda desde la Cl 32 sur para tomar la Kr 18A hacia el sur. REQUERIMIENTO: Dado lo observado en la visita, se solicita a la DCV evaluar la implementación de reductores de velocidad sobre la Kr 18A.                                               Incidente No. 180312-000119. DIAGNÓSTICO DE LA VISITA: La Kr 23 es una vía que pertenece a la malla vial local, se encuentra construida en asfalto en buen estado, posee 7 m de ancho aproximadamente, opera en doble sentido, se observa demarcación deteriorada de pictograma de zona escolar, sendero peatonal, señal dúplex SP-47/SR-30-30 (zona escolar / velocidad máxima 30Km/h). REQUERIMIENTO: Se solicita a la DCV mantenimiento de la señalización de zona escolar por la presencia del Colegio Quiroga Alianza.                                                                  Incidente No. 180312-000121. DIAGNÓSTICO DE LA VISITA: La Kr 23 y Cl 33 sur son vías que pertenece a la malla vial local e intermedia de la ciudad, respectivamente, se encuentran construidas en asfalto en buen estado en su mayor parte, pero regular en la intersección, poseen 7 m de ancho aproximadamente. La Cl 33 sur opera en doble sentido, se observa señal SR-01 que da prioridad a la Kr 23, la cual no es acatada, así como demarcación deteriorada de pictograma de zona escolar, flechas direccionales, sendero peatonal, señal dúplex SP-47/SR-30 (zona escolar / velocidad máxima 30Km/h) y señales SR-28 a ambos costados, con presencia de paraderos del SITP. La Kr 23 opera en doble sentido y es cerrada hacia el norte de la Cl 33 sur, presenta demarcación deteriorada de zona escolar. Sobre la Kr 23, a la altura de la Cl 34 sur, se ubica el Colegio Quiroga Alianza.  REQUERIMIENTO: La comunidad informa de las altas velocidades de los vehículos y choques presentados en la intersección, por lo cual solicitan implementación de alguna medida de pacificación, sin embargo considerando el regular estado la vía en la intersección, se solicita a la DCV evaluar la posibilidad de implementar reductores de velocidad sobre la Kr 23 y sobre la Cl 33 sur.                                              </t>
  </si>
  <si>
    <t>Incidente No.180321-000143                            Concepto técnico 18-388-17</t>
  </si>
  <si>
    <t>DIAGNÓSTICO DE LA VISITA: La Dg 38F sur (nueva Kr 10 Bis) pertenece a la malla vial intermedia, se encuentra en concreto en buen estado, con flujo vehicular medio, doble sentido de circulación, presencia de transporte público y no se observa señalización; al momento de la visita se evidencia estacionamiento irregular de vehículos frente al Jardín Infantil Las Lomas, en un espacio con morfología semejante a bahía. Se informa que mediante memorando SDM-DCV-65160 17, la DCV indicó: “… Esta Dirección programó la implementación de señalización que restrinja el parqueo en el espacio citado en el asunto, según los lineamientos dados por la Dirección de Transporte e Infraestructura –DTI…”. REQUERIMIENTO: Dado el nuevo requerimiento de la comunidad y observando que aún persiste el alto estacionamiento frente al jardín infantil, se solicita a la DCV información del estado del proceso del memorando SDM-DCV-65160-17.</t>
  </si>
  <si>
    <t>Incidente No.180321-000144                            Concepto técnico 18-502</t>
  </si>
  <si>
    <t xml:space="preserve"> DIAGNÓSTICO DE LA VISITA: La Dg 32A Bis B sur es una vía que pertenece a la malla vial local de la ciudad, opera en doble sentido de circulación, con bajo flujo vehicular y peatonal, sin presencia de transporte público, se encuentra construida en concreto en buen estado, con 7 m de ancho aproximadamente, pendiente media y las vías aledañas con pendiente alta y demarcación en ellas, pero no en la Dg 32A Bis B sur. La comunidad informa de las altas velocidades de algunos vehículos por lo cual solicitan reductores de velocidad. La Dg 32A Bis B sur es vía de paso para los estudiante del Colegio José Martí Sede A. REQUERIMIENTO: Dado lo observado en la visita, se solicita a la DCV evaluar la implementación de reductores de velocidad.</t>
  </si>
  <si>
    <t>Mediante oficio SDM-DSC-66301-18 se solicita a la Alcaldía Reparación de la vía.</t>
  </si>
  <si>
    <t>DIAGNÓSTICO DE LA VISITA: Se realiza de nuevo visita al sector por solicitud de la comunidad, observando que aún no ha sido implementada la señalización solicitada ni elementos adicionales que solucionen la problemática. La Cl 40 sur pertenece a la malla vial local de la ciudad, se encuentra construida en asfalto en buen estado en su mayor parte, opera en doble sentido de circulación,  con un ancho aproximado de 9m, existen reductores de velocidad tipo estoperol desgastados, señalización horizontal en mal estado. Señalización vertical vandalizada.  REQUERIMIENTO: Se solicita a la DCV información del estado del proceso del oficio SDM-DCV-133286-17, mediante el cual informa a la Inspectora de Policía de Rafael Uribe ADRIANA LUCIA DEAZA CASTILLO, Referencia SDM-117975-17: “Para el sector… esta Entidad elaboró el diseño de señalización vial identificado como CPS_676_EM_18_143, con el objetivo de advertir a los usuarios sobre alguna condición a tener en cuenta sobre la vía, así como reglamentar las prohibiciones o restricciones existentes en la zona acorde con las características viales y de movilidad presentes. Dentro de la señalización implementada, la zona cuenta con señalización vertical de tipo SR-30 (velocidad máxima "30 Km/h"), SP-47 (zona escolar), señalización que se encuentra en buen estado. Ahora bien, con el fin de complementar las medidas de seguridad vial en la zona se tiene prevista la implementación de dispositivos de señalización adicional (incluidos los reductores de velocidad tipo estoperol) acorde con las características de movilidad y los equipamientos presentes en el sector…”  Ver concepto técnico 18-236.</t>
  </si>
  <si>
    <t>Incidente No 180312-000116                            Concepto técnico 18-503</t>
  </si>
  <si>
    <t>DIAGNÓSTICO DE LA VISITA: La Kr 23 y Cl 33 sur son vías que pertenece a la malla vial local e intermedia de la ciudad, respectivamente, se encuentran construidas en asfalto en buen estado en su mayor parte, pero regular en la intersección, poseen 7 m de ancho aproximadamente. La Cl 33 sur opera en doble sentido, se observa señal SR-01 que da prioridad a la Kr 23, la cual no es acatada, así como demarcación deteriorada de pictograma de zona escolar, flechas direccionales, sendero peatonal, señal dúplex SP-47/SR-30 (zona escolar / velocidad máxima 30Km/h) y señales SR-28 a ambos costados, con presencia de paraderos del SITP. La Kr 23 opera en doble sentido y es cerrada hacia el norte de la Cl 33 sur, presenta demarcación deteriorada de zona escolar. Sobre la Kr 23, a la altura de la Cl 34 sur, se ubica el Colegio Quiroga Alianza.  REQUERIMIENTO: La comunidad informa de las altas velocidades de los vehículos y choques presentados en la intersección, por lo cual solicitan implementación de alguna medida de pacificación, sin embargo considerando el regular estado la vía en la intersección, se solicita a la DCV evaluar la posibilidad de implementar reductores de velocidad sobre la Kr 23 y sobre la Cl 33 sur.</t>
  </si>
  <si>
    <t>DIAGNÓSTICO DE LA VISITA: Se realiza de nuevo visita al sector por solicitud de la comunidad, observando que aún no ha sido implementada la señalización solicitada ni elementos adicionales que solucionen la problemática. La Cl 37 sur pertenece a la malla vial local de la ciudad, se encuentra construida en asfalto en buen estado, opera en doble sentido de circulación, con un ancho aproximado de 9m, se observa señalización horizontal en mal estado. Es necesario resaltar, que mediante memorando SDM-DSC-156492-15 se enviaron los resultados de la socialización para la implementación de reductores de velocidad tipo resalto portátil a la DCV. Equipamiento cercano: Colegio Distrital Bravo Páez. REQUERIMIENTO: Se solicita a la DCV información del estado del proceso del oficio SDM-DCV-133286-17, mediante el cual informa a la Inspectora de Policía de Rafael Uribe ADRIANA LUCIA DEAZA CASTILLO, Referencia SDM-117975-17: “Para el sector… esta Entidad elaboró el diseño de señalización vial identificado como CPS_676_EM_18_143, con el objetivo de advertir a los usuarios sobre alguna condición a tener en cuenta sobre la vía, así como reglamentar las prohibiciones o restricciones existentes en la zona acorde con las características viales y de movilidad presentes. Dentro de la señalización implementada, la zona cuenta con señalización vertical de tipo SR-30 (velocidad máxima "30 Km/h"), SP-47 (zona escolar), señalización que se encuentra en buen estado. Ahora bien, con el fin de complementar las medidas de seguridad vial en la zona se tiene prevista la implementación de dispositivos de señalización adicional (incluidos los reductores de velocidad tipo estoperol) acorde con las características de movilidad y los equipamientos presentes en el sector…”  Ver concepto técnico 18-238.</t>
  </si>
  <si>
    <t>DIAGNÓSTICO DE LA VISITA: La Kr 18A y la Cl 32 sur son vías que pertenece a la malla vial local de la ciudad, la Cl 32 sur se encuentra construida en asfalto en buen estado, de 9m de ancho aproximadamente, opera en doble sentido de circulación, posee demarcación deteriorada de flechas direccionales, línea de borde y línea central de camellón, y se ubican señales SR-28 al costado sur, pero a pesar de ello se estacionan vehículos dificultando la visibilidad sobre la Kr 18A; también se observan vehículos estacionados al costado norte de la Cl 32 sur. La Kr 18A se encuentra construida en asfalto en regular estado hacia el sur de la Cl 32 sur y en concreto en buen estado hacia el norte de esta calle, posee 7m de ancho aproximadamente, opera en doble sentido de circulación, no presenta demarcación, se observa señal SR-01 que da prioridad a la Cl 32 sur, la cual no es acatada, así como alto estacionamiento al costado oriental de la vía. En la visita se observan conflictos en la intersección por altas velocidades y giros sin precaución hacia la izquierda desde la Cl 32 sur para tomar la Kr 18A hacia el sur. REQUERIMIENTO: Dado lo observado en la visita, se solicita a la DCV evaluar la implementación de reductores de velocidad sobre la Kr 18A.</t>
  </si>
  <si>
    <t>DIAGNÓSTICO DE LA VISITA: La Cl 49 sur es una vía que pertenece a la malla vial local de la ciudad, opera en sentido único de circulación oriente - occidente, con bajo flujo vehicular, sin presencia de transporte público, se encuentra construida en asfalto en buen estado, con 9 m de ancho aproximadamente, pendiente alta, señales SR-38, SR-28 costado sur, y SR-01 que dan prioridad a la Cl 49 sur, demarcación deteriorada de sendero peatonal, flechas direccionales y línea central, se observan reductores de velocidad tipo estoperol en buen estado que no son acatados, por lo cual la comunidad solicita reductores de velocidad tipo portátil u otros más restrictivos. Sobre la Cl 49 sur se ubica el Colegio Diana Turbay Ayacucho Sede B. Al momento de la visita se observan algunos vehículos a altas velocidades y otros en contravía. REQUERIMIENTO: Dado lo observado en la visita y la presencia del Colegio Diana Turbay Sede B, se solicita a la DCV evaluar la implementación de reductores de velocidad más restrictivos en el sector.</t>
  </si>
  <si>
    <t>DIAGNÓSTICO DE LA VISITA: La Kr 5A y Cl 49A sur son vías que pertenece a la malla vial intermedia de la ciudad, la Kr 5A opera en sentido único de circulación oriente – occidente con alta pendiente y la Cl 49A sur opera en sentido único de circulación sur – norte, desde la Kr 5A , también con alta pendiente, presentan bajo flujo vehicular, con presencia de transporte público y paraderos del SITP sobre la CL 49A sur; ésta vía se encuentra construida en concreto en buen estado, con 6 m de ancho aproximadamente con demarcación deteriorada de resalto virtual y pictograma de zona escolar, y sin señalización horizontal ni vertical en la intersección. La comunidad informa de las altas velocidades de los vehículos dadas las pendientes de la vía y la geometría en la intersección, por lo cual solicitan implementación de alguna medida de pacificación. La Kr 5A y Cl 49A sur son vías de paso para los estudiante del Colegio San Agustín, Colegio Integrado Santo Toribio de Mogrovejo y para los feligreses de la Parroquia Santo Toribio Mogrovejo, ubicada en la mencionada intersección. REQUERIMIENTO: Dado lo observado en la visita, el accidente presentado y la presencia de equipamientos que atraen menores de edad, personas de la tercera edad y discapacitados, se solicita a la DSVCT evaluar alguna medida de pacificación de tránsito en la intersección.</t>
  </si>
  <si>
    <t>LA ING LIDA DE LA PEÑA SE COMPROMETE A SOLICITAR A LA DCV MANTENIMIENTO DE REDUCTORES DE VELOCIDAD Y ZONA ESCOLAR DG 46 SUR N° 12 F -30</t>
  </si>
  <si>
    <t>Incidente No.180312-000126.                                 concepto técnico 18-511</t>
  </si>
  <si>
    <t>DIAGNÓSTICO DE LA VISITA: La Dg 46 sur pertenece a la malla vial intermedia de la ciudad, opera en único sentido Occidente-Oriente, se encuentra construida en concreto actualmente en buen estado, cuenta con ancho de calzada aproximado de 7 metros. Se evidencia demarcación deteriorada de resalto virtual, líneas de borde, de carril, sendero peatonal, flechas direccionales, pictogramas de zona escolar y pérdida de reductores de velocidad tipo estoperol; en cuanto a señalización vertical se evidencia sobre el costado sur SR-28, SR-38 (indicando sentido único W-E), señal dúplex SP-47/SR-30-30 (zona escolar / velocidad máxima 30Km/h) y paradero del SITP. REQUERIMIENTO: Se solicita a la DCV mantenimiento de la señalización de zona escolar por la presencia del Colegio Reino de Holanda Sede B.</t>
  </si>
  <si>
    <t xml:space="preserve">LA ING LIDA DE LA PEÑA SE COMPROMETE A SOLICITAR A LA DCV MANTENIMIENTO DE SEÑALIZACION  ZONA ESCOLAR KR 24 B POR CL 32 SUR </t>
  </si>
  <si>
    <t xml:space="preserve">LA ING LIDA DE LA PEÑA SE COMPROMETE A SOLICITAR A LA DCV MANTENIMIENTO DE Y ZONA ESCOLAR KR 24 B POR CL 32 SUR </t>
  </si>
  <si>
    <t>Incidente No.180312-000129.                                 concepto técnico 18-513</t>
  </si>
  <si>
    <t xml:space="preserve"> DIAGNÓSTICO DE LA VISITA: La Kr 24B pertenece a la malla vial local de la ciudad, opera en doble sentido, se encuentra construida en asfalto en buen estado, cuenta con ancho de calzada aproximado de 7 metros. Se observa demarcación deteriorada de líneas de borde, de carril, sendero peatonal, flechas direccionales, pictogramas de zona escolar, resalto virtual y pérdida de reductores de velocidad tipo estoperol; en cuanto a señalización vertical se evidencia señal dúplex SP-47/SR-30-30 (zona escolar / velocidad máxima 30Km/h). REQUERIMIENTO: Se solicita a la DCV mantenimiento de la señalización de zona escolar por la presencia del Colegio Libertador Sede A.</t>
  </si>
  <si>
    <t>LA ING LIDA DE LA PEÑA SE COMPROMETE A SOLICITAR A LA DCV MANTENIMIENTO DE SEÑALIZACION  Y AVERIGUAR ESTADO DEL PROCESO  DG 32 BIS N° 14-97</t>
  </si>
  <si>
    <t>Incidente No.180312-000127.                                 concepto técnico 18-512</t>
  </si>
  <si>
    <t xml:space="preserve"> DIAGNÓSTICO DE LA VISITA: La Kr 12G pertenece a la malla vial local de la ciudad, opera en doble sentido, se encuentra construida en concreto en buen estado en su mayor parte, cuenta con ancho de calzada aproximado de 6 metros con alta pendiente. Se observa demarcación deteriorada de resalto virtual, sendero peatonal y pictograma de velocidad máxima de 30Km/h; en cuanto a señalización vertical se evidencia señal dúplex SP-47/SR-30-30 (zona escolar / velocidad máxima 30Km/h). Es importante resaltar que mediante memorando SDM-DCV-125333-15, la DCV informó: “Para el sector se cuenta con el diseños de señalización identificados como EX_18_353_1561_10, el cual establece señalización para zonas escolares; dicho diseño establece señalización vertical SP-47/SR-30 (Zona Escolar / Velocidad Máxima Permitida 30 km/h.). En cuanto a demarcación contempla reductores de velocidad tipo franjas de estoperol, resaltos virtuales, senderos peatonales, líneas de carril, entre otros. Por lo anterior, se programó dentro de la base de compromisos la implementación de la señalización anteriormente descrita…” REQUERIMIENTO: Se solicita a la DCV información del estado del proceso del memorando SDM-DCV-125333-15, dada la presencia del Colegio José Martí Sede A. Ver concepto técnico 18-322.</t>
  </si>
  <si>
    <t xml:space="preserve">*SOLICITAR CAMBIO DE SENTIDO VIAL SOBRE LA DG 45 B SUR DESDE LA KR 19 HASTA LA KR 10 PARA INGRESO                          *SOLICITAR CAMBIO DE SENTIDO VIAL SOBRE LA DG 45 BIS B SUR DESDE LA AV CARCAS HASTA LA KR 10 DE SALIDA              *SOLICITUD DE IMPLEMENTACION DE MEDIDAS DE PACIFICACION AL FRENTE DEL BANCO BBVA PARA EVITAR PARQUEO Y CONGESTION                    *SOLICITAR CAMBIO DE LA RUTA ALIMENTADORA RAFAEL URIBE 7,1 EL CUAL SE DEBERIA UTILIZAR LA KR 20 Y SALIR A LA DG 45 B PARA INGRESAR AL BARRIO Y NO PASAR POR LA CL 46 SUR </t>
  </si>
  <si>
    <t xml:space="preserve">SE REALIZA RECORRDIOS TECNICOS EL 11 DE ABRIL DEL 2018 Incidente No. 180413-000095, Concepto Técnico 18-518. Y SE RADICA POR LA SDQS LA SOLICITUD A TRANSMILENIO CON NUMERO DE RADICADO 945772018 </t>
  </si>
  <si>
    <t>. DIAGNÓSTICO DE LA VISITA: La comunidad propone un par vial entre la Cl 43 sur y la Cl 42 sur, entre la AK 10 y la Avenida Caracas, sin embargo, una vez realizada la visita técnica y dadas las condiciones geométricas de las vías, se observa que la propuesta sería para la Cl 43 sur desde la Tv 12A hasta la Dg 45B sur y la Dg 45B sur entre Cl 43 sur y Kr 20 y para la Cl 42 sur desde la Tv 12A hasta la Tv 13D Bis B y la Dg 45 Bis B sur entre Tv 13D Bis B y la Avenida Caracas. La Cl 43 y Dg 45B sur pertenecen a la malla vial intermedia de la ciudad, operan en sentido único de circulación oriente - occidente, con presencia de transporte público, se encuentran construidas en asfalto en buen estado, con 8 m de ancho aproximadamente, se observa demarcación deteriorada de sendero peatonal, flechas direccionales, línea central y pictogramas de zona escolar, y señalización vertical de zona escolar. La Cl 42 sur y la Dg 45 Bis B sur son vías locales, operan en sentido único de circulación occidente – oriente, construidas en concreto en buen estado, con 7 m de ancho aproximadamente, se observa demarcación en buen estado de sendero peatonal, flechas direccionales y líneas de borde, presencia de señales SR-38. REQUERIMIENTO: De acuerdo con lo informado por la comunidad, en cuanto a mejorar la movilidad y acceso a la UPZ Marco Fidel Suárez, se solicita a la DSVCT evaluar la posibilidad de realizar el cambio de sentido de la Cl 43 y Dg 45B sur de único oriente - occidente a único occidente - oriente y de la Cl 42 sur y la Dg 45 Bis B sur de único occidente - oriente a único oriente – occidente.</t>
  </si>
  <si>
    <t>*SOLICITAR MANTENIMIENTO SEÑALIZACION ESCOLAR (DSV-CT)  * SOLICITUD DE SR28 Y REUNION CON LOS COMERCIANTES COLEGIO CAMPO DAVID (DCV) CL 46 Sur #21-27</t>
  </si>
  <si>
    <t>*SOLICITAR MANTENIMIENTO SEÑALIZACION ESCOLAR (DSV-CT)  * SOLICITUD DE SR28 Y REUNION CON LOS COMERCIANTES COLEGIO CAMPO DAVID (DCV)</t>
  </si>
  <si>
    <t>DSV-CT Y DCV</t>
  </si>
  <si>
    <t xml:space="preserve">SE COORDINO REUNION CON LOS COMERCIANTES, ACRREADORES, COMUNIDAD Y COLEGIO CAMPO DAVID EL 26 DE ABRIL DEL 2018 Y LA SEÑAL SR28 LA SOLICITO EL ING FELIX ALVAREZ  </t>
  </si>
  <si>
    <t xml:space="preserve">LA ING LIDA DE LA PEÑA ENVIARA INFORME A LA DCV CON LOS RESULTADOS DE LA SOCIALIZACION KR 3 B ENTRE CL 48 Y  BIS SUR Y CL 49 SUR </t>
  </si>
  <si>
    <t>LA PRIMERA SEMANA DE MAYO SE ENVIARA INFORME DE LA SOCIALIZAION</t>
  </si>
  <si>
    <t>SOLICITAR A LA DSV-CT CAMBIOS DE SENTIDOS VIALES DG 45 Y DG 42 ENTRE AV CARACAS Y KR 10</t>
  </si>
  <si>
    <t>Incidente No. 180413-000095                              Concepto Técnico 18-518</t>
  </si>
  <si>
    <t xml:space="preserve">SOLICITAR A LA DSV-CT CUALQUIER POSIBILIDAD DE CAMBIO DE SENTIDO VIAL KR 12 B POR CL 24 SUR </t>
  </si>
  <si>
    <t>Incidente No.180413-000097                             Concepto Técnico 18-520</t>
  </si>
  <si>
    <t>DIAGNÓSTICO DE LA VISITA: La Kr 12B es una vía local que opera en doble sentido, de 7m de ancho aproximadamente y bajo flujo vehicular, no se observa demarcación y actualmente se encuentra una parte del tramo en construcción. Equipamientos cercanos: Colegio Nuestra Señora de la Sabiduría, Universidad Antonio Nariño, Uniminuto, Colegio Gustavo Restrepo, Poliandino, Colegio Liceo Femenino Mercedes Nariño y Colegio Parroquial Juan Bautista de la Salle. REQUERIMIENTO: De acuerdo con lo informado por la comunidad, en cuanto a mejorar la movilidad y la presencia de equipamientos estudiantiles se solicita a la DSVCT evaluar la posibilidad de realizar el cambio de sentido de la Kr 12B de doble a único sur – norte.</t>
  </si>
  <si>
    <t xml:space="preserve">SOLICITAR DCV INFORMACION DEL ESTADO DEL PROCESO KR 12 B CON CL 24 SUR </t>
  </si>
  <si>
    <t>Incidente No.180413-000096                           Concepto Técnico 18-519</t>
  </si>
  <si>
    <t>DIAGNÓSTICO DE LA VISITA: Se realiza de nuevo visita al sector por solicitud de la comunidad, observando que aún no han sido implementados los reductores de velocidad portátiles socializados en el mes de mayo de 2016. La Kr 12B y la Cl 24 sur son vías locales que operan en doble sentido, de 7m de ancho aproximadamente y bajo flujo vehicular. En la Cl 24 sur se encuentra demarcación en buen estado de flechas direccionales, línea central, línea de pare, sendero peatonal, resalto virtual, pictogramas de zona escolar y señal dúplex SP-47/SR-30-30 (zona escolar / velocidad máxima 30Km/h). Se observa que los vehículos no acatan las señales SR-01 sobre la Cl 24 sur. La comunidad informa de un accidente en días pasados con una persona fallecida por las altas velocidades.  REQUERIMIENTO: Se solicita a la DCV información del estado del proceso del memorando SDM-DCV-70480-17, mediante el cual informa: “…Una vez verificada la base de datos, el compromiso de implementación de los resaltos portátiles se encuentra incluido en la base de datos de compromisos de la Entidad…”.</t>
  </si>
  <si>
    <t xml:space="preserve">SOLICITAR DCV MANTENIMIENTO DE LA SEÑALIZACION ESCOLAR KR 23 POR CL 35 SUR </t>
  </si>
  <si>
    <t>Incidente No. 180312-000119                          Concepto Técnico 18-506</t>
  </si>
  <si>
    <t>DIAGNÓSTICO DE LA VISITA: La Kr 23 es una vía que pertenece a la malla vial local, se encuentra construida en asfalto en buen estado, posee 7 m de ancho aproximadamente, opera en doble sentido, se observa demarcación deteriorada de pictograma de zona escolar, sendero peatonal, señal dúplex SP-47/SR-30-30 (zona escolar / velocidad máxima 30Km/h). REQUERIMIENTO: Se solicita a la DCV mantenimiento de la señalización de zona escolar por la presencia del Colegio Quiroga Alianza.</t>
  </si>
  <si>
    <t xml:space="preserve">Solicitar operativo ruta pila en los colegios 
José Martí Sede B Nazaret (DG 32 B sur N° 13 b -17 )
Colegio Cafam  Santa Lucia ( DG 36 sur N°16 B -26) granjas de san pablo 
Enrique Olaya Herrera  (Kr 10 N° 31-29 sur ) 
Carmen Teresiano   (KR 11A No.32-49) </t>
  </si>
  <si>
    <t xml:space="preserve">SE ENVIA CORREO ELCTRONICO A LA ENCARGADA DE LA SDM scorjuela@movilidadbogota.gov.co PARA SOLICITAR LOS OPERATIVOS  DONDE LA REEFERENTE INFORMA QUE SE REALIZARAN LOS OPERATIVOS DE ACUERDO A EL CRONOGRAMA Y ORDEN DE LLEGADA DE LA SOLICITUD </t>
  </si>
  <si>
    <t xml:space="preserve">CORREO ELECTRONICO </t>
  </si>
  <si>
    <t xml:space="preserve">SOLICITAR SEÑALIZACION SR01 (PARE) Y COMPLEMENTOS DE SEÑALIZACION CL 24 N° 24 F -16 COLEGIO DOMINGO SABIO </t>
  </si>
  <si>
    <t>SOLICITAR SEÑALIZACION SR01 (PARE) Y COMPLEMENTOS DE SEÑALIZACION CL 24 N° 24 F -16</t>
  </si>
  <si>
    <t xml:space="preserve">SOLICITAR SEÑALIZACION POR ALTA ACCIDENTALIDAD CL 24 CON KR 24 F COLEGIO DOMINGO SABIO </t>
  </si>
  <si>
    <t xml:space="preserve">SOLICITAR SEÑALIZACION POR ALTA ACCIDENTALIDAD CL 24 CON KR 24 F </t>
  </si>
  <si>
    <t xml:space="preserve">LA GESTORA DE ALTO IMPACTO SE COMPROMETE  Y CARLOS URREGO ARQUITECTO A ARTICULAR MESA DE TRABAJO CON ALCALDIA LOCAL SDM Y COMUNIDAD A TRAVEZ DE JAIRO SOLER DELEGADO DE ALCALDIA LOCAL </t>
  </si>
  <si>
    <t xml:space="preserve">CARLOS URREGO Y MYRIAM BARBOSA </t>
  </si>
  <si>
    <t>EL ARQUITECTO CARLOS URREGO AGENDA REUNION EL DIA 2 DE MAYO DEL 2018 EN LA SECRETARIA DE GOBIERNO</t>
  </si>
  <si>
    <t xml:space="preserve">• Se debería tener una ruta alimentadora para el sector de cultivos puede ser una complementaria en horas pico de 5:00 am a 9:00 am  y de 5:00 pm a 9:00 pm 
• Sería importante conocer por parte de movilidad cual es el PMT que se tiene para esta obra 
• En los puentes de San Agustín se le debía prohibir el paso de vehículos pesados 
• La recuperación del espacio público es importante en la CL 48 x entre kr 1 y la Kr 5 es importante realizar operativos permanentes ya que cada uno se toma la vía como parqueadero y la obra la dejaron tirada 
• El espacio público por  parte de Alcaldía Local ya que los comerciantes sacan las mercancías a los andenes y la vía.
• Se han solicita do reductores de velocidad en la CL 49 b su entre kr 2 este y kr 1 y nada de respuesta, ya que los SITP pasan a altas velocidades en una zona que se tienen 3 colegios
• Dg 32 a bis a N° 11 g -05 operativos de control en horas de la noche por parqueo de vehículos 
• Dg 32 d n° 12 b -41 sur  operativos de control en el día y la noche 
</t>
  </si>
  <si>
    <t xml:space="preserve">SDM </t>
  </si>
  <si>
    <t xml:space="preserve">SE SOLICITA POR LA SDQS LOS *ruta alimentadora 1069812018  * PMT  * 1069922018 * VEHICULOS PESADOS 1070162018 * IEP 1070252018 * ALCALDIA LOCAL 1070342018 * REDUCTORES DE VELOCIDAD 1070442018 * 1070522018 </t>
  </si>
  <si>
    <t xml:space="preserve">SOLCITAR SEÑALIZACION, REDUCTORES DE VELOCIDAD, OPERATIICO RUTA PILA Y REALIZAR TALLER DE SENSIBILIZACION Cra. 10 No. 31 - 29 Sur COELGIO OLAYA HERRERA </t>
  </si>
  <si>
    <t xml:space="preserve">DTI </t>
  </si>
  <si>
    <t xml:space="preserve">REALIZAR JORNADA INFORMATIVA EN EL SECTOR DE LA CL 27 A CON AV CARACAS EL MIIERCOLES 2 DE MAYO DEL 2018 A LAS 9:00 AM DANDO A CONOCER EL DISEÑO DEL PROYECTO </t>
  </si>
  <si>
    <t>SE REALIZA JORNADA INFORMATIVA 13/03/2018</t>
  </si>
  <si>
    <t>SE REALIZA TALLER DE SENSIBILIZACION EN EL COLEGIO 05/04/2018</t>
  </si>
  <si>
    <t xml:space="preserve">EL DIA 12/03/2018 SE ENVIA CORREO DE SOLICITUD A SR SERGIO JIMENEZ DE SEGURIDAD VIAL </t>
  </si>
  <si>
    <t>SE ASITE A COMISION EL 28/03/2018</t>
  </si>
  <si>
    <t xml:space="preserve">EL INGENIERO HACE REVISION CON SOLICITUDES Y RECORRIDOS ANTERIORES E INFORMA EL DIA 13/04/2018 MEDIANTE ACTA QUE ESTA DIRECCION YA TIENE REDUCTORES APROBADOS </t>
  </si>
  <si>
    <t>SE DA RESPUESTA DESDE LA INFORMACION DEL ING SOBRE  UN PROCESO EN ESE MISMO PUNTO DADO DESDE EL NUMERO DE IDENTIFICACION  19-431,19-239 Y 19-200 DE LOS SEGUIMIENTOS TECNICOS  SE DEJA ACTA EL DIA 09/04/2018</t>
  </si>
  <si>
    <t>DAR INFORMACION DEL SEGUIMIENTO PARA EL TEMA DE REDUCTORES SOLICITADOS EN EL SECTOR CARRERA 77A Nº 57 R SRA PATRICIA 3212319277</t>
  </si>
  <si>
    <t>SE REALIZA RECORRIDO TECNICO EL DIA 13/04/2018</t>
  </si>
  <si>
    <t xml:space="preserve">POR AGENDA DE INGENIERO NO SE REALIZA ANTES EL RECORRIDO </t>
  </si>
  <si>
    <t>SE REALIZA ENCUENTRO COMUNITARIO 16/04/2018</t>
  </si>
  <si>
    <t>Se realiza SDQS el dìa 9/04/2018 Nª 870522018</t>
  </si>
  <si>
    <t>Se realiza SDQS el dìa 9/04/2018 Nª 870222018</t>
  </si>
  <si>
    <t>SE REALIZA JORNADA INFORMATIVA IEP EL 13/04/2018</t>
  </si>
  <si>
    <t>SE REALIZO LA REUNION EL DIA 5 DE ABRIL EN LA DIRECCION KR 42  nº 58C 72</t>
  </si>
  <si>
    <t xml:space="preserve">SE ENVIA INFORMACIÒN POR AL CORREO ELECTRÒNICO jairoalfredobejarano@gmail.com. ACERCA DE REQUISITOS DE RESTRICCIÒN DE  PICO PLACA </t>
  </si>
  <si>
    <t>SE SOLICITA ESPACIO PARA TALLERES DE SENSIBILIZACION AL OPERADOR SUMA VAIL EMAIL EL 16/04/2018</t>
  </si>
  <si>
    <t>SE REALIZA RECORRIDO TECNICO EL 13/04/2018</t>
  </si>
  <si>
    <t>EL INGENIERO HACE REVISION CON SOLICITUDES Y RECORRIDOS ANTERIORES E INFORMA EL DIA 13/04/2018 MEDIANTE ACTA QUE ESTA DIRECCION NO CUENTA CON VIABILIDAD PARA SEÑALIZACION DE CARGA DADO A LOS PERMISOS QUE TIENEN LAS CANTERAS DE OPERACIÓN HASTA EL 2025</t>
  </si>
  <si>
    <t xml:space="preserve">EN REUNIÓN CON EL EQUIPO DE CIUDAD BOLIVAR SE INFORMA QUE LOS RECORRIDOS  A LA KR 18B CON CLLE 80 SUR EN URAPANES  Y LA CL 62 SUR  CON TV 73 B YA SE REALIZARON Y EN URAPANES Y LA JOYA YA HAY REDUCTORES  DE VELOCIDAD </t>
  </si>
  <si>
    <t xml:space="preserve">SE REALIZA RECORRIDO TECNICO EL DIA 13/04/2018 </t>
  </si>
  <si>
    <t xml:space="preserve">SE REALIZAN DOS PUNTOS CON DOS ACTAS EN EL SECTOR </t>
  </si>
  <si>
    <t>EN REUNIÓN CON EL EQUIPO DE CIUDAD BOLIVAR SE INFORMA QUE LOS RECORRIDOS  A LA KR 18B CON CLLE 80 SUR EN URAPANES  Y LA CL 62 SUR  CON TV 73 B SECTOR RINCON DE LA ESTANCIA YA HAY PROCESO CON INCIDENTE  N° 170918-000037</t>
  </si>
  <si>
    <t xml:space="preserve">PROGRADO PARA EL 17 ABRIL. SE ENVIA INFORMACIÒN DE RUTAS POR PARTE DE LA GESTORA DE TRASMILENIO. ELIZABETH. PACAVITA. </t>
  </si>
  <si>
    <t>GESTIONAR  REUNION CON EL ADMINISTRADOR DE MIRADOR EL TUNAL.</t>
  </si>
  <si>
    <t xml:space="preserve">SE PROGRAMA ENCUENTRO COMUNITARIO MIRADOR DEL TUNAL CON LA SRA OLGA 3142394121  PARA EL 18/04/2018 A LAS 2:00 PM </t>
  </si>
  <si>
    <t>Se realiza SDQS el dìa 9/04/2018 Nª 870372018</t>
  </si>
  <si>
    <t xml:space="preserve">GESTIONAR ENCUENTRO COMUNITARIO CON LOS RESIDENTES DEL CONJUNTO ASI COMO- JORNADA INFORMATIVA PASO SEGURO </t>
  </si>
  <si>
    <t>SE REALIZA COMISION EL 26/04/2018</t>
  </si>
  <si>
    <t>RECORRIDO DE VERIFICACION HECTOR ARMANDO 7182245/3138823610</t>
  </si>
  <si>
    <t xml:space="preserve">SE REALIZÒ RECORRIDO TÈCNICO EN EL SECTOR </t>
  </si>
  <si>
    <t>SE PROGRAMA RECORRIDO TECNICO: KRA 73 H Nº 62D -04 SUR CANDELARIA MARIA EMILIA : 7777237</t>
  </si>
  <si>
    <t>SE PROGRAMA RECORRIDO TECNICO: KRA 73 Nº 62D -04 SUR CANDELARIA MONICA EMILIA : 7777237</t>
  </si>
  <si>
    <t>GESTIONAR SOLICITUD A LA ENTIDAD DE COMPETENCIA VIA CARRERA 42 A nº58C ARBOLIZADRORA BAJA JAIRO 3115717569</t>
  </si>
  <si>
    <t>SE ENVIA CORREO AL INGENIERO JULIO CESAR GONZALEZ, DE LA ALCALDÌA LOCAL INFORMANDO ACERCA DEL ESTADO DE LA VÌA.</t>
  </si>
  <si>
    <t>ELEVAR OP EN CALLE 67C SUR Nº 18N-25 BARRIO JUAN PABLO SEGUNDO</t>
  </si>
  <si>
    <t xml:space="preserve"> SE REALIZA RADICADO EL 23/04/2018 RADICADO #1013852018 </t>
  </si>
  <si>
    <t>REALIZAR SOCIALIZACIÒN EN LOS PUNTOS CLLE 70 C SUR POR CR 17 F Y CLLE 78 POR CR 17 L</t>
  </si>
  <si>
    <t>SE REALIZA LA SOCIALIZACIÒN DE DICHA IMPLEMTENTACIÒN EN EL SECTRO DE QUINTAS.</t>
  </si>
  <si>
    <t xml:space="preserve">OFICIAR A DCV, MOSTRANDO RESULTADOS </t>
  </si>
  <si>
    <t>RADICADO SDM- DSC- 68825-2018</t>
  </si>
  <si>
    <t xml:space="preserve">OFICIAR A DCV PARA EVALUAR LA VIABILIDAD DE IMPLEMENTAR LA SEÑALIZACIÒN SOLICITADA TV 73B ENTRE CLL62B SUR Y CLL62B SUR </t>
  </si>
  <si>
    <t>NUMERO DE INCIDENTE 180416-000061</t>
  </si>
  <si>
    <t xml:space="preserve">BARRIO GALICIA </t>
  </si>
  <si>
    <t>OFICIAR A DCV PARA EVALUAR LA VIABILIDAD DE IMPLEMENTAR  SEÑALIZACIÒN SOBRE EL SEGMENTO  DG69 M ENTRE KR 47 B Y KR47</t>
  </si>
  <si>
    <t>NUMERO DE INCIDENTE 180416-000066</t>
  </si>
  <si>
    <t>BARRIO SIERRA MORENA</t>
  </si>
  <si>
    <t>OFICIAR A DCV QUE EVALUEN LA POSIBILIDAD DE IMPLEMENTAR Y REALIZAR MANTENIMIENTO A LOS REDUCTORES EXISTENTES  KR 18A ENTRE CLL 73 SUR Y CLL70B</t>
  </si>
  <si>
    <t>NUMERO DE INCIDENTE 180416-000075</t>
  </si>
  <si>
    <t xml:space="preserve">BARRIO LA ESTRELLA </t>
  </si>
  <si>
    <t xml:space="preserve">OFICIAR A DCV PARA QUE EVALUEN LA VIABILIDAD DE IMPLEMENTAR REDUCTORES SOBRE EL SEGMENTO VIAL KR 18 ENTRE CLL 73 SUR Y CLL70B </t>
  </si>
  <si>
    <t>NUMERO DE INCIDENTE 180416-000076</t>
  </si>
  <si>
    <t>OFICIAR A DCV PARA QUE EVALUEN LA VIABILIDAD DE IMPLEMENTAR LA SEÑALIZACIÒN SOLICITADA CLL79 SUR ENTRE 18 F Y KR 18</t>
  </si>
  <si>
    <t>NUMERO DE INCIDENTE 180416-000078</t>
  </si>
  <si>
    <t>LA JOYA</t>
  </si>
  <si>
    <t>OFICIAR A DCV PARA QUE EVALUEN LA VIABILIDAD DE IMPLEMENTAR LA SEÑALIZACIÒN SOLICITADA CLL 63C SUR CON KR 63</t>
  </si>
  <si>
    <t>NUMERO DE INCIDENTE 180416-000079</t>
  </si>
  <si>
    <t xml:space="preserve">SANTA ROSA </t>
  </si>
  <si>
    <t xml:space="preserve">OFICIAR A DCV PARA QUE EVALUEN LA VIABILIDAD DE IMPLEMENTAR LA SEÑALIZACIÒN SOLICITADA KR 77 A ENTRE CLL57P Y AUTO SUR </t>
  </si>
  <si>
    <t>NUMERO DE INCIDENTE 180416-000073</t>
  </si>
  <si>
    <t xml:space="preserve">PRIMAVERA </t>
  </si>
  <si>
    <t>REALIZAR JORNADA INFORMATIVA DE IEP EN EL SECTOR ARBOLIZADORA ALTA :SEÑORA DORA. 3124686921</t>
  </si>
  <si>
    <t>SE REALIZA JORNADA INFORMATIVA EL DÍA 17 DE ABRIL DE 2018. DE IEP</t>
  </si>
  <si>
    <t>ACTA.</t>
  </si>
  <si>
    <t xml:space="preserve">CONVOCAR ENCUENTRO COMUNITARIO CASA GRANDE </t>
  </si>
  <si>
    <t>SE REALIZARÀ ENCUENTRO COMUNITARIO EL DÌA 19 DE ABRIL DE 2018. 3:00pM</t>
  </si>
  <si>
    <t>ENCUENTRO COMUNITARIO. CRA 18P BIS A Nº 61C 38 SUR. ALTOS DE JALISCO . MARIA ROSALBA 3223073307</t>
  </si>
  <si>
    <t>EN CUENTRO COMUNITARIO. CRA 18P BIS A Nº 61C 38 SUR. ALTOS DE JALISCO . MARIA ROSALBA 3223073307</t>
  </si>
  <si>
    <t>SE REALIZA ENCUENTRO COMUNITARIO EL DIA 24/04/18</t>
  </si>
  <si>
    <t xml:space="preserve">RECORRIDO TÉCNICO. CAMBIO DE SENTIDO, CONEXIÓN LOCALIDAD CIUDAD BOLÍVAR  TUNJUELITO. TONELAJE. CERCA COLEGIO INELPRES, SIMONCITO FUNDACIÓN </t>
  </si>
  <si>
    <t>SENSIBILIZACIÓN AL SEÑOR QUE OCASIONA LA IEP. DG 68 SUR # 37A 49</t>
  </si>
  <si>
    <t xml:space="preserve">REALIZAR SOCIALIZACIÓN DE REDUCTORES DE VELOCIDAD </t>
  </si>
  <si>
    <t>OP. POR TECNICOMECANICA Y ESTADO DEL VEHICULO A INFORMALES EN EL SECTOR MANUELA BELTRAN-HASTA CLL 68 SUR CON CR 45 Y CL 62SUR CON 45</t>
  </si>
  <si>
    <t>SE REALIZA RADICADO EL DIA 23/04/2018 CON #1014712018</t>
  </si>
  <si>
    <t>CONVOCAR TELEFONICAMENTE CONFIRMANDO ENCUENTRO DEL 26 DE ABRIL DE 2018</t>
  </si>
  <si>
    <t>CONVOCAR TELEFONICAMENTE CONFIRMANDO ENCUETRO DEL 26 DE ABRIL DE 2018</t>
  </si>
  <si>
    <t xml:space="preserve">ELEVAR OPERATIVO DE CONTROL POR IEP POR LA ENTREGA PRINCIPAL DE LUCERO ALTO HASTA EL CAI </t>
  </si>
  <si>
    <t>ELEVAR OP EN LA VIA SOLICITADA DIAGONAL 57 Z CARRERA 75-60a Y DIAGONAL 57 Z CON CARRERA 74 NOCTURNO, GESTIONAR INFORMACION CON TM DE RUTAS PROYECTADAS DEL SECTOR ESTANCIA, GESTIONAR INFORMACION CON IDU SOBRE MANTENIMIENTO DE VIA DEL TRAZADO ALIMENTADOR PERDOMO.</t>
  </si>
  <si>
    <t>ELEVAR OPERATIVOS POR IEP EN LOS ALREDEDORES DEL HSPITAL DE MEISSEN</t>
  </si>
  <si>
    <t>SE REALIZARÁ RECORRIDO TÉCNICO SEÑALIZACIÓN COLEGIO SAN ISIDRO LABRADOR</t>
  </si>
  <si>
    <t>PROGRAMAR TALLER DE SENSIBILIZACIÓN CON LA U DISTRITAL.  CON EL SEÑOR MANUEL BARRERO. 3002161077</t>
  </si>
  <si>
    <t>ASISTIR A LA PROXIMA REUNIÓN DE COMISIÓN</t>
  </si>
  <si>
    <t xml:space="preserve">JORNADA INFORMATIVA IEP BARRIO SOTAVENTO </t>
  </si>
  <si>
    <t>ELEVAR OPERATIVO POR SDQS. CRA 27 B ENTRE CLLE 71P SUR Y CLLE 71 H SUR</t>
  </si>
  <si>
    <t xml:space="preserve">REALIZAR JORNADA INFORMATIVA POR IEP EN LA CLLE 72C SUR CON TV 27 H </t>
  </si>
  <si>
    <t>El día 15 de febrero, mediante correo electrónico, la administradora de ALTOS DE SANTA ANA informa no estar de acuerdo con la medida a implementar.                             El día 26 de febrero mediante comunicación telefónica con la administradora de CAMINOS DE SANTA ANA se informa que aún no se ha diligenciado la totalidad de los listados. El día 8 de marzo en tercera visita se recogen listados de CAMINOS DE SANTA ANA y se informa que no se diligenció la totalidad de los listados.  Dada la nueva propuesta de cambios de sentido de la adminsitradora de ALTOS DE SANTA ANA, y de la cual se informa al Ingeniero Gonzalo de la DSVCT los días 15 y 20 de febrero por correo electrónico, la DSVCT evaluará propuesta para informar a la comunidad. Dado que la DSVCT evaluó la propuesta y no la encontró viable, solicita a la DSC que envíe informe de socialización con los resultados llegados a la fecha al CLM, de esta manera el 9 de abril MEDIANTE MEMORANDO SDM-DSC-66493-18 SE ENVIAN RESULTADOS A LA DSVCT</t>
  </si>
  <si>
    <t>Dado que no fue posible contactar a los administradores de los conjuntos del sector o coordinar reuniones con la comunidad por la proximidad a semana santa, el día 10 de abril MEDIANTE OFICIO SDM-DSC-66488-18 SE INFORMA A LOS EDIFICIOS DEL SECTOR LA MEDIDA A IMPLEMENTAR.  El día 17 de abril  En segunda visita realizada se informa que:En el Conjunto Habitacional San Antonio Norte no se encontraron los listados, se dejan nuevamente, en Balzares, la administradora se compromete a diligenciar los listados que aún no se han diligenciado, en Edificio Newton no se encuentran los listados, por lo cual se dejan nuevamente, en Andalucía Real tampoco se encontraron listados, por lo cual se dejan nuevamente, en las casas no se encontraron residentes adicionales.  El día 4 de mayo, En tercera visita realizada se informa que: En el Conjunto Habitacional San Antonio Norte los listados están bajo llave, el vigilante se compromete a dejarlos en portería sin llave, en Balzares, se recogen los listados, en Edificio Newton no se encuentran los listados diligenciados, informando el vigilante que nadie estaba interesado en firmar, en Andalucía Real tampoco se encontraron listados. El representante de Villas de Andalucía informa que entregará las notificaciones a las 48 casas que se ubican sobre la Cl 181C, dado que no había sido posible el acceso por las rejas y portones que poseen.  El día 18 de mayo,  En comunicación telefónica con el señor Gabriel Vargas, representante de Villas de Andalucía, se informa que no ha sido posible el diligenciamiento de los listados dado que no encuentra a los propietarios oi residentes de las viviendas, solicita que sean recogidos los listados en dos semanas y que informará en ese periodo al mayor número de personas. El día 1 de junio, En cuarta visita realizada se recogen listados de San Antonio Norte, Andalucía Real y Villas de Andalucía; se notifica por segunda ocasión a los apartamentos en los cuales no se recibió información.  Se informa que los días 15 de marzo, 20 de abril, 23 de abril, 30 de abril y 2 de junio se reciben correos electrónicos con opiniones de la medida a implementar. El día 12 de junio  Mediante memorando SDM-DSC-121182-2018, se envían resultados de la socialización.</t>
  </si>
  <si>
    <t>REALIZAR SEGUNDA VISITA. Dado los correos recibidos por la comunidad en contra de la medida a implementar, se amplía la información a los administrazdores mediante oficios SDM-DSC-66481, 68836, 68844, 68853, 68856-2018. Se realizan visitas los días 10, 17, 19, 20 de abril y 4 de mayo, dado que los vigilantes extraviaban los listados o no los diligenciaba la comunidad o los administradores los tenían guardados.  El 17 de mayo mediante memorando SDM-DSC-99355-2018, se envían resultados de la socialización.</t>
  </si>
  <si>
    <t>Se informa que la misma solicitud había sido atendida en recorrido el día 2 de febrero mediante Incidente No. 180122-000095 y CONCEPTO TECNICO 01-552 y el día 10 de abril Mediante oficio SDM-DSC-66355-18 se publica en cartelera.</t>
  </si>
  <si>
    <t>SE REALIZA LA JORNADA INFORMATIVA POR INVASION DE ESPACIO PUBLICO  EL 5 DE MAYO DEL 2018</t>
  </si>
  <si>
    <t>SE SOLICITO MEDIANTE EL CORREO ELECTRONICO EL PODER DEL CONO EL 13 DE ABRIL DEL 2018                                                  Incidente No. 180423-000143.                              CONCEPTO TECNICO 01-599 SE RADICA EL  OPERATIVO DE CONTROL POR LA PLATAFORMA SDQS# 1220292018</t>
  </si>
  <si>
    <t>SE SOLICITO MEDIANTE EL CORREO ELECTRONICO EL PODER DEL CONO EL 13 DE ABRIL DEL 2018                                                                        DIAGNÓSTICO DE LA VISITA: La Kr 11 pertenece a la malla vial local de la ciudad, está construida en asfalto en buen estado, opera en doble sentido, posee ancho variable entre la Cl 140 y la Cl 147, entre 7m y 9m aproximadamente, alto volumen vehicular, presenta demarcación de línea central de camellón, línea de borde, flechas direccionales, pictograma de zona escolar, sendero peatonal, línea de pare y reductores de velocidad tipo estoperol; en cuanto a señalización vertical se observa señal dúplex SP-46/SR-30-30 (peatones en la vía / velocidad máxima 30Km/h), SP-47/SR-30-30 (zona escolar / velocidad máxima 30Km/h) y SR-28 a ambos costados; se evidencia intersección semafórica en la Cl 140 y Cl 142. La zona en su mayor parte es de uso residencial con presencia de algunos locales comerciales. La comunidad solicita el cambio de sentido de doble a único sur – norte por los choques presentados y alto estacionamiento dificultando la movilidad por la presencia de la Parroquia San Tarsicio y el parque Cedritos, especialmente.  REQUERIMIENTO: Dado lo informado por la comunidad, se solicita a la DSVCT evaluar la posibilidad del cambio de sentido vial de doble a único sur – norte de la Kr 11 entre Cl 140 y Cl 147.</t>
  </si>
  <si>
    <t>Incidente No. 180409-000172.                              CONCEPTO TECNICO 01-595</t>
  </si>
  <si>
    <t>DIAGNÓSTICO DE LA VISITA: La Cl 103A pertenece a la malla vial local de la ciudad, está construida en asfalto en buen estado, posee 7m aproximadamente de ancho, opera en doble sentido. Presenta demarcación en buen estado de línea central, flechas direccionales, sendero peatonal, línea de pare en la bocacalle con la AK 9; en cuanto a señalización vertical se observa señal SR-01 que da prioridad a la AK 9 y SR-28 al costado norte. En la visita se observan algunos vehículos que toman la Cl 103A hacia el oriente desde la AK 9 a altas velocidades, por lo cual la comunidad realiza la solicitud.  REQUERIMIENTO: Dado lo anterior, se solicita a la DCV evaluar la posibilidad de implementar reductores de velocidad sobre la Cl 103A.</t>
  </si>
  <si>
    <t>SE REALIZA LA JORNADA INFORMATIVA EL 5 MAYO DEL 2018 POR INVACION DE ESPACIO PUBLICO</t>
  </si>
  <si>
    <t>Se realiza de nuevo visita al sector</t>
  </si>
  <si>
    <t xml:space="preserve">El día 17 de abril  En segunda visita realizada se informa que:En el Conjunto Habitacional San Antonio Norte no se encontraron los listados, se dejan nuevamente, en Balzares, la administradora se compromete a diligenciar los listados que aún no se han diligenciado, en Edificio Newton no se encuentran los listados, por lo cual se dejan nuevamente, en Andalucía Real tampoco se encontraron listados, por lo cual se dejan nuevamente, en las casas no se encontraron residentes adicionales.  El día 4 de mayo, En tercera visita realizada se informa que: En el Conjunto Habitacional San Antonio Norte los listados están bajo llave, el vigilante se compromete a dejarlos en portería sin llave, en Balzares, se recogen los listados, en Edificio Newton no se encuentran los listados diligenciados, informando el vigilante que nadie estaba interesado en firmar, en Andalucía Real tampoco se encontraron listados. El representante de Villas de Andalucía informa que entregará las notificaciones a las 48 casas que se ubican sobre la Cl 181C, dado que no había sido posible el acceso por las rejas y portones que poseen.  El día 18 de mayo,  En comunicación telefónica con el señor Gabriel Vargas, representante de Villas de Andalucía, se informa que no ha sido posible el diligenciamiento de los listados dado que no encuentra a los propietarios oi residentes de las viviendas, solicita que sean recogidos los listados en dos semanas y que informará en ese periodo al mayor número de personas. El día 1 de junio, En cuarta visita realizada se recogen listados de San Antonio Norte, Andalucía Real y Villas de Andalucía; se notifica por segunda ocasión a los apartamentos en los cuales no se recibió información.  Se informa que los días 15 de marzo, 20 de abril, 23 de abril, 30 de abril y 2 de junio se reciben correos electrónicos con opiniones de la medida a implementar.  El 12 de junio Mediante memorando SDM-DSC-121182-2018, se envían resultados de la socialización.                                                    </t>
  </si>
  <si>
    <t>SE REALIZA LA JORNADA INFORMATIVA RL 5 DE MAYO DEL 2018 POR INVACION DE ESPACIO PUBLICO</t>
  </si>
  <si>
    <t xml:space="preserve">Se realiza de nuevo visita al sector </t>
  </si>
  <si>
    <t>Se entregan volantes de divulgación y se dejan listados de personas informadas en las porterías de los edificios, no se enviarán oficios dado que las medidas ya fueron implementadas y no se tiene conocimiento si habian sido socializadas.</t>
  </si>
  <si>
    <t>SE RADICA POR LA PLATAFORMA SDQS#1220252018</t>
  </si>
  <si>
    <t>Se recogen listados en edificio Tribk</t>
  </si>
  <si>
    <t>Se envían oficios de notificación para la implementación de reductores de velocidad tipo bandas en agregado en la Kr 20 entre Cl 118 y Cl 122, con radicados No. 86094, 86096, 86099, 86102, 86107, 86112, 86113, 86114, 86116, 86118</t>
  </si>
  <si>
    <t>Se envían oficios de notificación para la implementación de reductores de velocidad tipo bandas en agregado en la Kr 23 entre Cl 118 y Cl 122, con radicados No. 86328, 86329, 86331, 86334, 86336, 86339, 86343, 86345, 86348, 86352, 86356, 86360, 86364, 86369</t>
  </si>
  <si>
    <t>SE REALIZA NOTIFICACION EN LOS APARTAMENTOS EN LOS CUALES NO SE OBTUVO ALGÚN TIPO DE RESPUESTA. A LA FECHA NO SE HAN RECIBIDO CORREOS. SE ENVIARÁ INFORME A LA DCV</t>
  </si>
  <si>
    <t>El día 20 de abril se recibe por correo electrónico opinión de un residente del sector, dado que al día 17 de mayo no se han recibido más respuestas a la medida a implementar, mediante memorando SDM-DSC-99348-2018 se envía resultados de la socialización.</t>
  </si>
  <si>
    <t>SE REALIZO LA JORNADA INFORMATIVA EL 5 DE MAYO DEL 2018 POR INVACION DE ESPACIO PUBLICO</t>
  </si>
  <si>
    <t>SE RADICA POR LA PLATAFORMA SDQS#  1220762018 SE REALIZA LA JORNADA INFORMATIVA EL 5 DE MAYO DEL 2018 POR INVACION DE ESPACIO PUBLICO</t>
  </si>
  <si>
    <t xml:space="preserve">Incidente No.180409-000171                              CONCEPTO TECNICO 01-594                        </t>
  </si>
  <si>
    <t xml:space="preserve">Incidente No. 180409-000171. DIAGNÓSTICO DE LA VISITA: La Cl 122 pertenece a la malla vial local de la ciudad, está construida en asfalto en regular estado, opera en doble sentido, posee 7 m aproximadamente de ancho, presenta demarcación deteriorada de flechas direccionales, sendero peatonal, línea y pictograma de pare; en cuanto a señalización vertical se observa señal SR-01 que da prioridad a la Kr 13 y señal dúplex SP-47/SR-30-30 (zona escolar / velocidad máxima 30Km/h. Al momento de la visita se observa estacionamiento irregular al costado norte y alto flujo vehicular. REQUERIMIENTO: De acuerdo con lo anterior se solicita a la DTI evaluar la implementación de señales SR-28 sobre la Cl 122 entre Kr 12 y Kr 13.                                                                                                                                                                           </t>
  </si>
  <si>
    <t xml:space="preserve">Incidente No.180409-000168                              CONCEPTO TECNICO 01-591 </t>
  </si>
  <si>
    <t>SE REALIZA LA JORNADA INFORMATIVA RL 5 DE MAYO DEL 2018 POR INVACION DE ESPACIO PUBLICO SE RADICA EL OPERATIVO DE CONTROL POR LA PLATAFORMA SDQS#1220832018</t>
  </si>
  <si>
    <t>JORNADA INFORMATIVA EN LA CL 127 CON AV 19 Y 20 OPERATIVO DE CONTROL EN CL 127 CON AV 19</t>
  </si>
  <si>
    <t>SE REALIZA JORNADA INFORMATIVA EL 5 DE MAYO DE 2018 POR INVACION DE ESPACIO PUBLICO SE RADICA EL OPERATIVO DE CONTROL POR LA PLATAFORMA SDQS# 1220952018</t>
  </si>
  <si>
    <t>mayo</t>
  </si>
  <si>
    <t>OPERATIVOS DE CONTROL KR 15A CON CL 188 A 189     SEÑALIZACION DE VIA CERRADA EN LA CL 188 A LA 189 CON KR 15BIS</t>
  </si>
  <si>
    <t>AGENDAR OPERATIVO Y RECORRIDO</t>
  </si>
  <si>
    <t>Incidente No.180507-000125                             CONCEPTO TECNICO 01-602 SE RADICA EL OPERATIVO DE CONTROL POR LA PLATAFORMA SDQS #1221082018</t>
  </si>
  <si>
    <t>DIAGNÓSTICO DE LA VISITA: La Kr 15 Bis corresponde a una vía local cerrada hacia la Cl 189 en el canal San Antonio, se encuentra en concreto en buen estado con 9m de ancho aproximadamente, no se observa demarcación sobre la Kr 15 Bis. La comunidad informa del alto estacionamiento en el tramo vial, en especial de camiones en las noches, por lo cual solicita señal SR-28. En la visita se observan dos vehículos estacionados y se informa que se solicita al centro local realizar jornadas informativas acerca del uso adecuado de las vías.  
REQUERIMIENTO: De acuerdo con lo informado por la comunidad, se solicita a la DTI evaluar la implementación de señales SR-28 sobre la Kr 15 Bis.</t>
  </si>
  <si>
    <t xml:space="preserve">JORNADA INFORMATIVA LA CL 138 # 11-90 OPERATIVO DE CONTROL LA CL 138 # 11-90 Y RECORRIDO TECNICO DE SEÑALIZACION DE SR 28 EN CL 138 # 11-90 </t>
  </si>
  <si>
    <t xml:space="preserve">JORNADA INFORMATIVA LA CL 138 # 11-90 OPERATIVO DE CONTROL LA CL 138 # 11-90 Y RECORRIDO TECNICO DE SEÑALIZACION EN CL 138 # 11-90 </t>
  </si>
  <si>
    <t xml:space="preserve">AGENDAR JORNADAS  OPERATIVO Y RECORRIDO </t>
  </si>
  <si>
    <t>SE REALIZA LA JORNADA INFORMATIVAA EL 3 DE MAYO DEL 2018 POR INVACION DE ESPACIO PUBLICO Incidente No.180507-000126                             CONCEPTO TECNICO 01-603 SE RADICA EL OPERATIVO DE CONTROL POR LA PLATAFORMA SDQS # 1221132018</t>
  </si>
  <si>
    <t>DIAGNÓSTICO DE LA VISITA: La Cl 138 corresponde a una vía local cerrada, está construida en asfalto en buen estado, posee 6m aproximadamente de ancho, presenta demarcación de línea central, flechas direccionales, sendero peatonal y línea de pare, en cuanto a señalización vertical se observa señalización SR-01 que da prioridad a la Kr 11 y señal de “VÍA CERRADA”. En la visita se observan varios vehículos estacionados, los cuales según la comunidad son dejados en la vía la mayor parte del día; el CLM informa que ha realizado jornadas informativas acerca del uso adecuado de las vías, en el sector.  
REQUERIMIENTO: De acuerdo con lo informado por la comunidad, se solicita a la DTI evaluar la implementación de señales SR-28 sobre la Cl 138.</t>
  </si>
  <si>
    <t>OPERATIVO DE CONTROL EN LA KR 12 # 140 -22 RESTAURANTE CARACOL ROJO  JORNADA INFORMATIVA KR 12 # 140-22    SEÑALIZACION DE SR 28 KR 12# 140-22</t>
  </si>
  <si>
    <t>Incidente No.180507-000127                             CONCEPTO TECNICO 01-604 SE RADICA EL OPERATIVO DE CONTROL POR LA PLATAFORMA SDQS # 1221212018 LA JORNADA INFORMATIVA SE REALIZA LA JORNADA INFORMATIVA EL 26 DE JUNIO DEL 2018</t>
  </si>
  <si>
    <t>En recorrido se observa que existen señales SR-28 a ambos costados de la Kr 12, por lo cual se solicita al CLM jornadas iinformativas.</t>
  </si>
  <si>
    <t>ENVIAR INFORME DE SOCIALIZACION DSVCT EN LA CL 124 ENTRE AK 9 Y AK 11</t>
  </si>
  <si>
    <t>SE ENVIARA INFORME TERCERA SEMANA DE MAYO</t>
  </si>
  <si>
    <t>Mediante memorando SDM-DSC-99355-2018, se envían resultados de la socialización.</t>
  </si>
  <si>
    <t>RECOGER LISTADOS Y NOTIFICAR APARTAMENTOS DONDE NO RESPONDIERON EN TERCERA VISITA. KR 20 ENTRE CL 118 Y CL 122</t>
  </si>
  <si>
    <t>AGENDAR</t>
  </si>
  <si>
    <t>SE REALIZARA TERCERA VISITA EL VIERNES 18 DE MAYO</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</si>
  <si>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20 forma parte de una solicitud de socialización de 5 tramos más, ubicados en la Kr 21, Kr 22 y Kr 23 entre Cl 118 y Cl 122, de la Cl 108 - Kr 16 y CL 109 - Kr 14, según memorandos 82920-2017 y  131368-2017 de la DCV.                                                                                          Mediante oficios SDM-DSC-86094, 86096, 86099, 86102, 86107, 86112, 86113, 86114, 86116, 86118, se informa de la medida a implementar en la Kr 20.                                                                                                                          El 23 de mayo se realiza tercera visita de socialización en la Kr 20 recogiendo listados de porterías. </t>
  </si>
  <si>
    <t>OFICIAR EDIFICIOS DEL SECTOR Y REALIZAR 2 VISITA  NOTIFICANDO A OFICINAS APTOS Y CASAS CL 123 CON KR 7A</t>
  </si>
  <si>
    <t>SE OFICIARA Y SE REALIZARA SEGUNDA VISITA LA TERCERA SEMANA DE JUNIO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</si>
  <si>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A la fecha del 12 de junio no se han concluido las demás socializaciones en curso, dado el poco interés de algunos adminsitradores de propietarios y administradores en la Localidad. El día 26 de junio se realiza segunda visita al sector dejando notificaciones y listados en porterías de edificios y socializando en casas.</t>
  </si>
  <si>
    <t>RECOGER LISTADOS DE FIRMAS DE PERSONAS INFORMADAS  EN LA CL  108 CON KR 16</t>
  </si>
  <si>
    <t>SE REALIZARA SEGUNDA VISITA EL VIERNES 18 DE MAYO</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</si>
  <si>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Cl 108 - Kr 16 forma parte de una solicitud de socialización de 5 tramos más, ubicados en la Kr 20, Kr 21, Kr 22 y Kr 23 entre Cl 118 y Cl 122 y CL 109 - Kr 14, según memorandos 82920-2017 y  131368-2017 de la DCV.                                                                                                      El 23 de mayo se realiza tercera visita de socialización, recogiendo listados de porterías </t>
  </si>
  <si>
    <t>RECOGER LISTADOS Y NOTIFICAR APTOS DONDE NO RESPONDIERON EN 3 VISITA KR 23 ENTRE CL 118 Y CL 122</t>
  </si>
  <si>
    <t xml:space="preserve">La Kr 23 forma parte de una solicitud de socialización de 5 tramos más, ubicados en la Kr 21, Kr 22 y Kr 20 entre Cl 118 y Cl 122, de la Cl 108 - Kr 16 y CL 109 - Kr 14, según memorandos 82920-2017 y  131368-2017 de la DCV.                                              El día 2 de mayo mediante oficios SDM-DSC-86328, 86329, 86331, 86334, 86336, 86339, 86343, 86345, 86348, 86352, 86356, 86360, 86364, 86369-2018, se informa de la medida a implementar en la  Kr 23.                                                                                                  El 18  de mayo se realiza tercera visita de socialización en la Kr 23, recogiendo listados de porterías y notificando a apartamentos que no firmaron. Los edificios Denver, Astorga y Camino de Mallorca, no entregaron listados, llamar a administradores. </t>
  </si>
  <si>
    <t>RECOGER LISTADOS DE FIRMAS  DE PERSONAS INFORMADAS EN LA CL 109 CON KR 14</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</si>
  <si>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Cl 109 - Kr 14 forma parte de una solicitud de socialización de 5 tramos más, ubicados en la Kr 20, Kr 21, Kr 22 y Kr 23 entre Cl 118 y Cl 122 y CL 108 - Kr 16, según memorandos 82920-2017 y  131368-2017 de la DCV.                                                                                                      El 23 de mayo se realiza tercera visita de socialización, recogiendo listados de porterías </t>
  </si>
  <si>
    <t>SE ESPERARA CONCEPTO DE LA DCV EN CUANTO A SOCIALIZAR ACEPTACION  O SOLO INFORMAR  ALA COMUNIDAD DE LOS REDUCTORES EN LA KR  9B ENTRE CL 117A Y 119</t>
  </si>
  <si>
    <t>EN ESPERA DE RESPUESTA DE ACCION A SEGUIR POR PARTE DE DCV DADO QUE SE OBSERVA EN CAMPO QUE SE ADELANTA LA IMPLEMENTACION DE LOS DISEÑOS DE SEÑALIZACION QUE INCLUYEN REDUCTORES DE VELOCIDAD</t>
  </si>
  <si>
    <t>Dado que la DCV no respondió acciones a seguir, la DSC realiza visita al sector, evidenciando que los reductores de velocidad tipo resalto portátil ya fueron implementados, con lo cual se concluye el proceso.</t>
  </si>
  <si>
    <t>OFICIAR A EDIFICIOS Y REALIZAR SEGUNDA VISITA PARA NOTIFICAR POR MEDIO DE VOLANTES  KR 22 ENTRE CL 118   Y 122</t>
  </si>
  <si>
    <t>SE OFICIARA Y SE REALIZARA SEGUNDA VISITA EL VIERNES 18 DE MAYO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</si>
  <si>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22 forma parte de una solicitud de socialización de 5 tramos más, ubicados en la Kr 21, Kr 23 y Kr 20 entre Cl 118 y Cl 122, de la Cl 108 - Kr 16 y CL 109 - Kr 14, según memorandos 82920-2017 y  131368-2017 de la DCV.                                              El día 17 de mayo mediante oficios SDM-DSC-99587, 99588, 99589, 99591, 99592, 99595, 99597, 99598, 99599, 99600, 99601-2018, se informa de la medida a implementar en la Kr 22.                                                                                                                   El día 1 de junio se realiza segunda visita de socialización en la Kr 22,  notificando a cada residente del sector acerca de la medida a implementar. El día 14 de junio se realiza tercera visita de socialización en la Kr 22, recogiendo listados en porterías de edificios, en dos edificios se dejan de nuevo listados por no estar diligenciados. El día 20 de junio se recogen listados en edificios faltantes.</t>
  </si>
  <si>
    <t>SOLICITAR ALA DCV REDUCTORES DE VELOCIDAD  EN LA AK 9 CON 103A</t>
  </si>
  <si>
    <t>OFICIAR A EDIFICIOS Y REALIZAR SEGUNDA VISITA PARA NOTIFICAR POR MEDIO DE VOLANTES  KR 21 ENTRE CL 118 Y 122</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</si>
  <si>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21 forma parte de una solicitud de socialización de 5 tramos más, ubicados en la Kr 21, Kr 22 y Kr 20 entre Cl 118 y Cl 122, de la Cl 108 - Kr 16 y CL 109 - Kr 14, según memorandos 82920-2017 y  131368-2017 de la DCV.                                              El día 17 de mayo mediante oficios  SDM-DSC-99509, 99514, 99520, 99528, 99532, 99539, 99546, 99551, 99555-2018, se informa de la medida a implementar en la Kr 21.                                                                                                                                                                El día 23 de mayo se realiza segunda visita de socialización en la Kr 21,  notificando a cada residente del sector acerca de la medida a implementar. El día 14 de junio se realiza tercera visita de socialización en la Kr 21, recogiendo listados en porterías de edificios, en dos edificios se dejan de nuevo listados por no estar diligenciados. El día 20 de junio se recogen listados en edificios faltantes.</t>
  </si>
  <si>
    <t>OFICIAR A EDIFICIOS Y REALIZAR SEGUNDA VISITA PARA NOTIFICAR POR MEDIO DE VOLANTES POR CADA APTO CL 112 CON KR 17 Y KR 18</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</si>
  <si>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SDM-DSC-99660, 99661, 99662, 99664, 99665, 99666, 99667, 99669, 99671, 99672, 99674, 99675-2018, se informa de la medida a implementar.                                                                                                                                                                El día 1 de junio se realiza segunda visita de socialización,  notificando a cada residente del sector acerca de la medida a implementar, se dejan listados en porterías.  El día 20 de junio se realiza tercera visita de socialización en la Cl 112 - Kr 17, recogiendo listados en porterías de edificios,</t>
  </si>
  <si>
    <t>SOLICITAR ALA DTI SEÑAL SR 28 CL 138 CON KR 11</t>
  </si>
  <si>
    <t>Incidente No.180507-000126                             CONCEPTO TECNICO 01-603</t>
  </si>
  <si>
    <t>OFICIAR A EDIFICIOS Y REALIZAR SEGUNDA VISITA PARA NOTIFICAR POR MEDIO DE VOLANTES POR CADA APTO CL 112 CON KR 14 Y 14B</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</si>
  <si>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SDM-DSC-99678, 99679, 99680, 99681, 99682, 99683, 99684, 99685-2018, se informa de la medida a implementar.                                                                                                                                                                El día 1 de junio se realiza segunda visita de socialización,  notificando a cada residente del sector acerca de la medida a implementar, se dejan listados en porterías. El día 20 de junio se realiza tercera visita de socialización en la Cl 112 - Kr 14, recogiendo listados en porterías de edificios,</t>
  </si>
  <si>
    <t>OFICIAR A EDIFICIOS Y REALIZAR SEGUNDA VISITA PARA NOTIFICAR A CASAS Y APTOS DEL SECTOR CL 148 ENTRE AK 7 Y 9</t>
  </si>
  <si>
    <t>El día 9 de mayo Mediante correo electrónico a Rut se solicita: "Buen día Rut, de acuerdo con el memorando SDM-DCV-108492-17; con  el ASUNTO: Solicitud implementación reductores de velocidad en el sector de la Cl 148 entre AK 7 y AK 9, REFERENCIA: SDM-DSVCT-8914-17; el cual dice: "[…] Con el fin de dar respuesta al requerimiento del memorando en referencia y dando alcance a las recomendaciones por parte de su Dirección respecto a las medidas de pacificación en el sector del asunto, se informa lo siguiente: Se incluyó dentro de las bases de compromisos de la Entidad la actualización~ del diseño de señalización EX_01..:...334_1236_11, acorde a lo establecido en el Manual de Señalización Vial vigente y a las condiciones operativas y de movilidad del sector. No obstante, es importante precisar que la implementación de medidas de pacificación que incluyen reductores de velocidad altamente restrictivos como es el caso de los resaltos portátiles, está supeditado a la aceptación por parte de la comunidad del sector, mediante actas de socialización, teniendo en cuenta los impactos de vibración y ruido que generan ante el tránsito vehicular. En consecuencia, copia de éste comunicado se remite a la Dirección de Servicio al Ciudadano para que de acuerdo a su competencia adelante las actividades de socialización con la comunidad; se aclara además que dependiendo del porcentaje de aceptación de la medida, se continuará con el proceso de diseño y posterior implementación." Informo que el pasado 4 de mayo se dio inicio a la socialización en el sector solicitando datos de administradores de cada edificio para oficiar la medida a implementar en un primer acercamiento con la comunidad, sin embargo, con el objeto de continuar el proceso de socialización, solicito amablemente, me indiques si ya se encuentran definidos los diseños a implementar."                                                                                                              El día 17 de mayo Mediante correo electrónico Rut responde los días 10 y 17 de Mayo: "Una vez revisada la base de actualización de diseños para la zona norte (actualizada a fecha 8 de mayo de 2018), se informa que el diseño EX_01_334_1236_11 se encuentra en actualización." y en correo posterior el 17 de mayo: "Considero pertinente contar primero con el diseño actualizado, antes de socializar; lo anterior, con el fin de evitar inconvenientes en la información que se pueda suministrar a la comunidad."                                                                                                   De acuerdo con lo anterior se suspende el proceso de socialización hasta que la DCV entregue diseños.</t>
  </si>
  <si>
    <t>OFICIAR A EDIFICIOS QUE NO ENTREGARON LISTADOS  Y NOTIFICAR APTOS DONDE NO FIRMARON EN LOS DEMAS EDIFICIOS EN LA  CL 174  ENTRE AK7 Y KR 8H</t>
  </si>
  <si>
    <t>OFICIAR A EDIFICIOS QUE NO ENTREGARON LISTADOS  Y NOTIFICAR APTOS DONDE NO FIRMARON EN LOS DEMAS EDIFICIOS EN LA  CL 17A  ENTRE AK7 Y KR 8H</t>
  </si>
  <si>
    <t>SE OFICIARA Y SE REALIZARA CUARTA VISITA EL VIERNES 18 DE MAYO</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</si>
  <si>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11 de mayo mediante oficios Mediante oficios SDM-DSC-94376, 94379-2018, se informa de la medida a implementar.                                                                                                                                                              El día 18 de mayo en nueva visita se notifica a apartamentos en los cuales no se encontraron listados, que corresponden a Redil de Castilla I, Kr 8H No. 173-48 y Quintas del Redil C, Kr 8 No. 173-50. En los conjuntos residenciales, Altos del Redil Cl 174 No. 7-80, y Kr 7A No. 173-21, se entregan notificaciones en los apartamentos en los cuales no se obtuvo respuesta y no firmaron listados. El día 18 de junio se realiza encuentro comunitario, la administrdora informa que en el transcurso de la semana entregara listados.</t>
  </si>
  <si>
    <t>OPERATIVO DE CONTROL EN BAHIAS EN LA KR 11 ENTRE CL 180 Y 183 VILLAS DE ANDA LUCIA    REDUCTORES DE VELOCIDAD EN LA CL 183 HASTA LA 180 CON KR 11      PROHIBIDO PARQUEAR EN LAS BAHIAS DE LA KR 11 ENTRE CL 180 Y 183</t>
  </si>
  <si>
    <t>Incidente No.180507-000128                            CONCEPTO TECNICO 01-605 SE RADICA EL OPERATIVO DE CONTROL POR LA PLATAFORMA SDQS # 1221382018</t>
  </si>
  <si>
    <t>Incidente No.180507-000128                            CONCEPTO TECNICO 01-605 SE RADICA EL OPERATIVO DE CONTROL POR LA PLATAFORMA SDQS # 1221382018. Dado a que aun se encuentra en ejecución la socialización de reductores de velocidad sobre la Cl 181C con Kr 11, se enviarán las observaciones en el informe de resultados de la socialización pues la comunidad no está de acuerdo con la socialización.</t>
  </si>
  <si>
    <t>OPERATIVOS DE CONTROL EN LA KR 7 BIS CON CL 108</t>
  </si>
  <si>
    <t>SE RADICA EL OPERATIVO DE CONTROL POR LA PLATAFORMA SDQS # 1221432018</t>
  </si>
  <si>
    <t>OFICIAR A EDIFICIOS QUE NO ENTREGARON LISTADOS Y APARTAMENTOS QUE NO FIRMARON CL 181 CON KR 11</t>
  </si>
  <si>
    <t>SE OFICIARA Y SE REALIZARA CUARTA VISITA EL VIERNES 18 DE MAYO. Mediante memorando SDM-DSC-121182-2018, se envían resultados de la socialización.</t>
  </si>
  <si>
    <t xml:space="preserve">El día 4 de mayo, En tercera visita realizada se informa que: En el Conjunto Habitacional San Antonio Norte los listados están bajo llave, el vigilante se compromete a dejarlos en portería sin llave, en Balzares, se recogen los listados, en Edificio Newton no se encuentran los listados diligenciados, informando el vigilante que nadie estaba interesado en firmar, en Andalucía Real tampoco se encontraron listados. El representante de Villas de Andalucía informa que entregará las notificaciones a las 48 casas que se ubican sobre la Cl 181C, dado que no había sido posible el acceso por las rejas y portones que poseen.  El día 18 de mayo,  En comunicación telefónica con el señor Gabriel Vargas, representante de Villas de Andalucía, se informa que no ha sido posible el diligenciamiento de los listados dado que no encuentra a los propietarios oi residentes de las viviendas, solicita que sean recogidos los listados en dos semanas y que informará en ese periodo al mayor número de personas. El día 1 de junio, En cuarta visita realizada se recogen listados de San Antonio Norte, Andalucía Real y Villas de Andalucía; se notifica por segunda ocasión a los apartamentos en los cuales no se recibió información.  Se informa que los días 15 de marzo, 20 de abril, 23 de abril, 30 de abril y 2 de junio se reciben correos electrónicos con opiniones de la medida a implementar.  Dado que la medida fue ampliamente divulgada, se entregará informe de socialización y no se oficiará de nuevo a edificios.                                                 </t>
  </si>
  <si>
    <t>JORNADA INFORMATIVA EN CL 137 # 19-05     RECORRIDO CAMBIO DE SENTIDO VIAL EN LA CL 137 CON 18A ACTUALMENTE ESTA DOBLE VIA LA COMUNIDAD SOLICITA DEJAR EN UN SOLO SENTIDO NORTE     OPERATIVO DE CONTROL CL 136 # 18-45</t>
  </si>
  <si>
    <t>Incidente No.180524-000054.                            CONCEPTO TECNICO 01-607                                  SE REALIZA LA JORNADA INFORMATIVA POR INVACION DE ESPACIO PUBLICO EL 26 DE JUNIO DEL 2018 SE RADICA EL OPERATIVO DE CONTROL POR LA PLATAFORMA SDQS #1410292018</t>
  </si>
  <si>
    <t>SE REALIZA RECORRIDO EL 6 DE JUNIO. DIAGNÓSTICO DE LA VISITA: La Cl 137 y la Kr 18A corresponden a vías locales de la ciudad, dispuestas en “L”, operan en doble sentido, están construidas en asfalto en regular estado, poseen 7m aproximadamente de ancho, presentan demarcación deteriorada de línea central de camellón, línea de borde, flechas direccionales, sendero peatonal y línea de pare, en cuanto a señalización vertical se observa señalización SR-01 (pare) sobre la Cl 137 que da prioridad a la AK 19, SR-01 sobre la Kr 18A que da prioridad a la Cl 140, señal dúplex SP-46/SR-30-30 (peatones en la vía / velocidad máxima 30Km/h) sobre la Kr 18A y SR-28 a ambos costados de la Kr 18A y la Cl 137, pero a pesar de ello, se observa en el momento de la visita, alto estacionamiento irregular en ambas vías, generando, según la comunidad riesgo de choques y dificultad en la libre circulación; razón por la cual realizan la solicitud de cambio de sentido de la Cl 137 de doble sentido a único sentido occidente - oriente y de la Kr 18A de doble sentido a único sentido sur – norte. El sector es de uso residencial y comercial, en la zona se ubica el centro comercial Sorpresas, Funeraria Jardines del Recuerdo y Parroquia San Juan de Ávila.
REQUERIMIENTO: De acuerdo con lo informado por la comunidad, además de la gran afluencia de personas por los equipamientos presentes, se solicita a la DSVCT evaluar la posibilidad de cambio de sentido de la Cl 137 de doble sentido a único sentido occidente - oriente y de la Kr 18A de doble sentido a único sentido sur – norte.</t>
  </si>
  <si>
    <t>SOLICITAR ALA DSVCT POSIBILIDAD DE CAMBIO DE SENTIDO DE DOBLE A UNICO S-N EN LA KR 11 ENTRE CL 140 Y 147</t>
  </si>
  <si>
    <t>Incidente No. 180423-000143.                            CONCEPTO TECNICO 01-599</t>
  </si>
  <si>
    <t>DIAGNÓSTICO DE LA VISITA: La Kr 11 pertenece a la malla vial local de la ciudad, está construida en asfalto en buen estado, opera en doble sentido, posee ancho variable entre la Cl 140 y la Cl 147, entre 7m y 9m aproximadamente, alto volumen vehicular, presenta demarcación de línea central de camellón, línea de borde, flechas direccionales, pictograma de zona escolar, sendero peatonal, línea de pare y reductores de velocidad tipo estoperol; en cuanto a señalización vertical se observa señal dúplex SP-46/SR-30-30 (peatones en la vía / velocidad máxima 30Km/h), SP-47/SR-30-30 (zona escolar / velocidad máxima 30Km/h) y SR-28 a ambos costados; se evidencia intersección semafórica en la Cl 140 y Cl 142. La zona en su mayor parte es de uso residencial con presencia de algunos locales comerciales. La comunidad solicita el cambio de sentido de doble a único sur – norte por los choques presentados y alto estacionamiento dificultando la movilidad por la presencia de la Parroquia San Tarsicio y el parque Cedritos, especialmente.  REQUERIMIENTO: Dado lo informado por la comunidad, se solicita a la DSVCT evaluar la posibilidad del cambio de sentido vial de doble a único sur – norte de la Kr 11 entre Cl 140 y Cl 147.</t>
  </si>
  <si>
    <t>SOLICITAR ALA DTI SEÑAL SR 28 KR 15 BIS ENTRE CL 188 Y CL 189</t>
  </si>
  <si>
    <t>Incidente No.180507-000125                            CONCEPTO TECNICO 01-602</t>
  </si>
  <si>
    <t>JORNADA INFORMATIVA CL 127 # 3-96</t>
  </si>
  <si>
    <t>SE REALIZA LA JORNADA INFORMATIVA EL 26 DE JUNIO DEL 2018 POR INVACION DE ESPACIO PUBLICO</t>
  </si>
  <si>
    <t>JORNADA INFORMATIVA DG 163 # 2B -17             SEÑALIZACION  DG 163 # 2B- 17</t>
  </si>
  <si>
    <t xml:space="preserve">AGENDAR JORNADAS Y RECORRIDO </t>
  </si>
  <si>
    <t>Incidente No.180524-000057.                            CONCEPTO TECNICO 01-608                                SE REALIZA LA JORNADA INFORMATIVA EL 26 DE JUNIO DEL 2018 POR INVACION DE ESPACIO PUBLICO</t>
  </si>
  <si>
    <t>SE REALIZA RECORRIDO EL 1 DE JUNIO. 
DIAGNÓSTICO DE LA VISITA: La Kr 2B y la Dg 163 pertenecen a la malla vial local de la ciudad, están construidas en concreto en buen estado, operan en doble sentido, poseen 3.5 m de ancho aproximadamente, con alta pendiente, curva peligrosa y bajo volumen vehicular; no presentan demarcación, se evidencia señal SR-31 (peso máximo bruto permitido de 7 toneladas). Al momento de la visita se observa transporte informal a altas velocidades.
REQUERIMIENTO: Dadas las condiciones de alta pendiente, no se recomiendan reductores de velocidad altamente restrictivos, sin embargo se solicita a la DCV la implementación de los diseños de señalización acordes al tipo de vía y que prevenga al conductor de los riesgos de accidente.</t>
  </si>
  <si>
    <t>OPERATIVOS DE CONTROL AV KR 45 # 224-80    SOLICITAR PASOS SEGUROS Y SEÑALIZACION EN LA KR 45 # 224-80</t>
  </si>
  <si>
    <t xml:space="preserve">AGENDAR OPERATIVOS  Y RECORRIDO </t>
  </si>
  <si>
    <t>Incidente No.180524-000058.                          CONCEPTO TECNICO 01-609                         SE RADICA EL OPERATIVO DE CONTROL POR LA PLATAFORMA SDQS # 1410322018</t>
  </si>
  <si>
    <t xml:space="preserve">SE REALIZA RECORRIDO EL 1 DE JUNIO. DIAGNÓSTICO DE LA VISITA: La Autopista Norte (AK 45) es una vía arterial de la ciudad, opera en doble sentido de circulación con separador central, alto volumen vehicular. Dada la presencia del centro comercial Muebles Guaymaral y Bima, se genera gran atracción de peatones y población infantil. La comunidad informa del estacionamiento irregular frente a la placa 224-80, en la bahía del centro comercial Muebles Guaymaral, por lo cual se solicita paradero del SITP y/o señalización SR-28, además de paso seguro por la Autopista Norte. Transmilenio informa que está dispuesto a implementar un paradero del SITP, siempre y cuando la DTI lo autorice.
REQUERIMIENTO: Dado lo anterior, se solicita a la DTI evaluar la implementación de señales SR-28 frente al centro comercial Muebles Guaymaral y/o implementación de un paradero del SITP; y a la DSVCT evaluar la posibilidad de paso seguro sobre la Autopista norte entre la Cl 232 y Cl 234. </t>
  </si>
  <si>
    <t>OPERATIVOS DE CONTROL EN LA AV 9 # 117A-63</t>
  </si>
  <si>
    <t xml:space="preserve">AGENDAR OPERATIVOS  </t>
  </si>
  <si>
    <t>SE RADICA EL OPERATIVO DE CONTROL POR LA PLATAFORMA SDQS # 1410342018</t>
  </si>
  <si>
    <t>OPERATIVOS DE CONTROL EN LA CL 182 CON KR 7</t>
  </si>
  <si>
    <t>SE RADICA EL OPERATIVO DE CONTROL POR LA PLATAFORMA SDQS # 1410392018</t>
  </si>
  <si>
    <t>JORNADA INFORMATIVA EN LA KR 13 CON CL 125</t>
  </si>
  <si>
    <t>REDUCTORES DE VELOCIDAD EN LA 127 A CON 11      SEÑALIZACION ZONA ESCOLAR COLEGIO REYES CATOLICOS Y COLEGIO PEDAGOGICO      JARDIN INFANTIL VUELTA CANELA 127 CON KR 11B SEÑALIZACION   OPERATIVOS DE CONTROL CL 127 CON KR 11B</t>
  </si>
  <si>
    <t>Incidente No. 180524-000060.                         CONCEPTO TECNICO 01-610                       Incidente No. 180524-000061                          CONCEPTO TECNICO 01-611                               SE RADICA EL OPERATIVO DE CONTROL POR LA PLATAFORMA SDQS # 1410422018</t>
  </si>
  <si>
    <t>SE REALIZA RECORRIDO EL 6 DE JUNIO. DIAGNÓSTICO DE LA VISITA: La Kr 11B Bis A pertenece a la malla vial local de la ciudad, está construida en asfalto en buen estado, opera en doble sentido entre la Cl 127A y la Cl 127C y en sentido único S-N entre la AC 127 y la Cl 127A, posee 8 m de ancho aproximadamente; no presentan demarcación, se evidencia señal SR-38 (sentido único de circulación) a la altura de la AC 127 que indica único sentido S-N, SP-30 (reducción de la calzada a la izquierda), señal dúplex SP-47/SR-30-30 (zona escolar / velocidad máxima 30Km/h), SR-04 (No pase), SR-11 (circulación en ambos sentidos) y SR-01 (pare) a la altura de la Cl 127A. Equipamientos adyacentes al tramo: colegios Reyes Católicos e Instituto Pedagógico Nacional. Al momento de la visita se observan algunos vehículos a altas velocidades.
REQUERIMIENTO: Dada la presencia de población infantil y el óptimo estado del pavimento, se solicita a la DCV implementación de los diseños de señalización de zona escolar en el sector que incluyan reductores de velocidad.</t>
  </si>
  <si>
    <t>MANTENIMEINTO DE LA CANALIZACION DE LA 121 CON 7    AVISO DE VIA CERRADA EN LA CL 123 CON KR 6  PARE EN LA 126 CON KR 6 Y REDUCTORES DE VELOCIDAD EN LA KR 6 CON 123</t>
  </si>
  <si>
    <t>Incidente No.180524-000062.                         CONCEPTO TECNICO 01-612                       Incidente No.180524-000063                          CONCEPTO TECNICO 01-613          EL MANTENIMIENTO DE LA CANALIZACION SE RADICA POR LA PLATAFORMA SDQS #  1623402018</t>
  </si>
  <si>
    <t>SE REALIZA RECORRIDO EL 6 DE JUNIO. DIAGNÓSTICO DE LA VISITA: La Kr 6 pertenece a la malla vial local de la ciudad, está construida en asfalto en regular estado en algunos sectores, con 7.5 m aproximadamente de ancho, es una vía cerrada a la altura de la Cl 126 y de la Cl 123, es el acceso a conjuntos residenciales y al Centro Empresarial Paseo Real; el ingreso a esta vía se realiza por la Cl 123A, la cual presenta pendiente media, no se observa demarcación y se evidencian reductores de velocidad implementados sobre la Kr 6 entre la Cl 123A y la Cl 126, al parecer por la comunidad. La comunidad solicita señalización de vía cerrada, señal SR-01 a la altura de la Cl 126 y reductores de velocidad sobre la Kr 6.
REQUERIMIENTO: Dado lo observado en la visita, se solicita a la DCV implementar señalización de VIA CERRADA y evaluar la posibilidad de implementar reductores de velocidad entre la Cl 123 y la Cl 123A, dado que en este sector el pavimento se encuentra en buen estado y señal SR-01 a la altura de la Cl 124.</t>
  </si>
  <si>
    <t>OPERATIVOS DE CONTROL KR 14 # 151-60   REUNION PROXIMO MARTES 22 DE MAYO</t>
  </si>
  <si>
    <t>AGENDAR  OPERATIVOS</t>
  </si>
  <si>
    <t>SE REALIZO LA REUNION EL 22 DE MAYO CON LOS VEEDORES IDU Y LAS ENTIDADES PERTINENTES  JUNTO CON LA SDM PARA TRATAR TEMAS DE LA COMUNIDAD SE RADICA EL OPERATIVO DE CONTROL POR LA PLATAFORMA SDQS # 1410492018</t>
  </si>
  <si>
    <t>GRUPO GUIA EN LA KR 7 CON CL 183</t>
  </si>
  <si>
    <t>SE ENVIA LA SOLICITUD DEL GRUPO GUIA MEDIENTE CORREO ELECTRONICO EL DIA 28 DE MAYO DEL 2018</t>
  </si>
  <si>
    <t>OPERATIVO DE CONTROL EN COFFI PAN SAN PEDRO PLAZA VILLA MARANTA  AUTOPISTA NORTE # 187-06     SOLICITAN MALETINES PARA MITIGAR EL DESCENSO DE PASAJEROS SOBRE LA AUTO NORTE</t>
  </si>
  <si>
    <t>DURANTE EL ENCUENTRO COMUNITARIO DEL DIA 16 DE MAYO MEDIANTE LA INGENIERA BIBIANA SE SOLICITO LOS MALETINES QUE AL DIA SIGUIENTE YA ESTABAN PUESTOS  SE RADICA OPERATIVO DE CONTROL POR LA PLATAFORMA SDQS # 1410522018</t>
  </si>
  <si>
    <t xml:space="preserve">SOLICITA LA COMUNIDAD RUTAS Y PARADEROS DEL SITP EN LA CL 183 ENTRE KR 7 Y AUTO PISTA </t>
  </si>
  <si>
    <t>SE ENVIA CORREO ALA GESTORA DE TRANSMILENIO EL DIA 28 DE MAYO SOLICITANDO PARADEROS DE SITP EN LA CL 183 ENTRE KR 7 Y AUTO NORTE</t>
  </si>
  <si>
    <t>OFICIAR POR SEGUNDA VEZ A ADMINISTRADORES KR 23 ENTRE CL 118 -122</t>
  </si>
  <si>
    <t>LOS ADMINISTRADORES ENTREGARÁN LISTADOS</t>
  </si>
  <si>
    <t xml:space="preserve">La Kr 23 forma parte de una solicitud de socialización de 5 tramos más, ubicados en la Kr 21, Kr 22 y Kr 20 entre Cl 118 y Cl 122, de la Cl 108 - Kr 16 y CL 109 - Kr 14, según memorandos 82920-2017 y  131368-2017 de la DCV.                                              El día 2 de mayo mediante oficios SDM-DSC-86328, 86329, 86331, 86334, 86336, 86339, 86343, 86345, 86348, 86352, 86356, 86360, 86364, 86369-2018, se informa de la medida a implementar en la  Kr 23.                                                                                                  El 1  de junio se realiza cuarta visita de socialización en la Kr 23, recogiendo listados de porterías y notificando a apartamentos que no firmaron. </t>
  </si>
  <si>
    <t>EN OTRA VISITA RECOGER LISTADOS Y ENTREGAR VOLANTES CL 174 ENTRE KR 7 Y KR 8H</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</si>
  <si>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11 de mayo mediante oficios Mediante oficios SDM-DSC-94376, 94379-2018, se informa de la medida a implementar.                                                                                                                                                              El día 18 de mayo en nueva visita se notifica a apartamentos en los cuales no se encontraron listados, que corresponden a Redil de Castilla I, Kr 8H No. 173-48 y Quintas del Redil C, Kr 8 No. 173-50. En los conjuntos residenciales, Altos del Redil Cl 174 No. 7-80, y Kr 7A No. 173-21, se entregan notificaciones en los apartamentos en los cuales no se obtuvo respuesta y no firmaron listados.                                           el 1 de junio se recogen listados pendientes y se notifica a apartamentos que no firmaron listados.                                                                                                                        Queda pendiente encuentro comunitario para entrega de últimos listados. El día 18 de junio se realiza encuentro comunitario, la adminsitradora informa que en el transcurso de la semana entregará listados.</t>
  </si>
  <si>
    <t>SOLICITAR ALA DCV MANTENIMIENTO DE SEÑAL EN LA KR 15 ENTRE CL 187 Y 188</t>
  </si>
  <si>
    <t xml:space="preserve">Incidente No.180524-000065.                         CONCEPTO TECNICO 01-614  </t>
  </si>
  <si>
    <t>DIAGNÓSTICO DE LA VISITA: La Kr 15 corresponde a una vía local, se encuentra construida en asfalto en buen estado con 7m de ancho aproximadamente, se observa demarcación de línea de borde y flechas direccionales que indican único sentido de circulación sur - norte. Se observa señal SR-38 vandalizada en la la esquina con la Cl 188, la cual fue girada indicando sentido norte – sur, la señal SR-38 ubicada en la esquina de la Cl 187 se encuentra con el pedestal doblado. En la visita se observan varios vehículos en contravía, algunos de ellos ingresan a un parqueadero ubicado sobre la Cl 187. La Cl 188 opera en sentido oriente – occidente. REQUERIMIENTO: Dado lo anterior, se solicita a la DCV realizar el mantenimiento de las señales SR-38.</t>
  </si>
  <si>
    <t>JORNADA INFORMATIVA EN LA CL 183 ENTRE KR 9 Y 19</t>
  </si>
  <si>
    <t>AGENDAR JORNADA INFORMATIVA</t>
  </si>
  <si>
    <t xml:space="preserve">SE REALIZA LA JORNADA INFORMATIVA POR INVACION DE ESPACIO PUBLICO EL DIA 26 DE JUNIO DEL 2018 </t>
  </si>
  <si>
    <t>JORNADA INFORMATIVA EN LA CL 118 CON KR 14B</t>
  </si>
  <si>
    <t>REALIZAR TERCERA VISITA PARA RECOGER LISTADOS EN LA KR 21 ENTRE CL 118 Y CL 122</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</si>
  <si>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21 forma parte de una solicitud de socialización de 5 tramos más, ubicados en la Kr 21, Kr 22 y Kr 20 entre Cl 118 y Cl 122, de la Cl 108 - Kr 16 y CL 109 - Kr 14, según memorandos 82920-2017 y  131368-2017 de la DCV.                                              El día 17 de mayo mediante oficios  SDM-DSC-99509, 99514, 99520, 99528, 99532, 99539, 99546, 99551, 99555-2018, se informa de la medida a implementar en la Kr 21.                                                                                                                                                                El día 23 de mayo se realiza segunda visita de socialización en la Kr 21,  notificando a cada residente del sector acerca de la medida a implementar.     El día 1 de junio se recogen listados pendientes y se notifica a apartamentos que no firmaron listados.  El día 14 de junio de nuevo se recogen listados pendientes y se notifica a apartamentos que no firmaron listados.  El 20 de junio se recogen listados faltantes.     </t>
  </si>
  <si>
    <t>junio</t>
  </si>
  <si>
    <t>REALIZAR TERCERA VISITA PARA RECOGER LISTADOS EN LA KR 22 ENTRE CL 118 Y CL 122</t>
  </si>
  <si>
    <t xml:space="preserve">AGENDAR RECORRIDO </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</si>
  <si>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22 forma parte de una solicitud de socialización de 5 tramos más, ubicados en la Kr 21, Kr 23 y Kr 20 entre Cl 118 y Cl 122, de la Cl 108 - Kr 16 y CL 109 - Kr 14, según memorandos 82920-2017 y  131368-2017 de la DCV.                                              El día 17 de mayo mediante oficios SDM-DSC-99587, 99588, 99589, 99591, 99592, 99595, 99597, 99598, 99599, 99600, 99601-2018, se informa de la medida a implementar en la Kr 22.                                                                                                                   El día 1 de junio se realiza segunda visita de socialización en la Kr 22,  notificando a cada residente del sector acerca de la medida a implementar.  El día 14 de junio de se recogen listados pendientes y se notifica a apartamentos que no firmaron listados.   El 20 de junio se recogen listados faltantes.         </t>
  </si>
  <si>
    <t>ENVIAR INFORME A DCV CUANDO SE TENGA LA TOTALIDAD DE LOS LISTADOS DE LA KR 20 ,21,22 CL 109 Y CL 108 CON KR 16 KR 23</t>
  </si>
  <si>
    <t xml:space="preserve">EN ESPERA DE CONCEPTO TECNICO </t>
  </si>
  <si>
    <t>REALIZAR TERCERA VISITA PARA RECOGER LISTADOS CL 112 CON KR 17 Y 18</t>
  </si>
  <si>
    <t xml:space="preserve">A LA ESPERA DE RESPUESTA DE LA ENCUESTA POR PARTE DE LOS RESIDENTES </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</si>
  <si>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SDM-DSC-99660, 99661, 99662, 99664, 99665, 99666, 99667, 99669, 99671, 99672, 99674, 99675-2018, se informa de la medida a implementar.                                                                                                                                                                El día 1 de junio se realiza segunda visita de socialización,  notificando a cada residente del sector acerca de la medida a implementar, se dejan listados en porterías. El día 20 de junio de se recogen listados pendientes y se notifica a apartamentos que no firmaron listados.</t>
  </si>
  <si>
    <t>RECOGER LISTADOS O ESPERAR FINALIZAR LOS OTROS 5 TRAMOS EN LA KR 21 ENTRE CL 118 Y 122</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</si>
  <si>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21 forma parte de una solicitud de socialización de 5 tramos más, ubicados en la Kr 21, Kr 22 y Kr 20 entre Cl 118 y Cl 122, de la Cl 108 - Kr 16 y CL 109 - Kr 14, según memorandos 82920-2017 y  131368-2017 de la DCV.                                              El día 17 de mayo mediante oficios  SDM-DSC-99509, 99514, 99520, 99528, 99532, 99539, 99546, 99551, 99555-2018, se informa de la medida a implementar en la Kr 21.                                                                                                                                                                El día 23 de mayo se realiza segunda visita de socialización en la Kr 21,  notificando a cada residente del sector acerca de la medida a implementar.     El día 1 de junio se recogen listados pendientes y se notifica a apartamentos que no firmaron listados.  El día 14 de junio de nuevo se recogen listados pendientes y se notifica a apartamentos que no firmaron listados.  El 20 de junio se recogen listados faltantes.             </t>
  </si>
  <si>
    <t>SOLICITAR A DTI PARADERO Y SEÑAL SR 28 Y A LA DSVCT PASOS SEGUROS AUTO NORTE # 224 -80</t>
  </si>
  <si>
    <t>Incidente No.180524-000058.                         CONCEPTO TECNICO 01-609</t>
  </si>
  <si>
    <t xml:space="preserve">DIAGNÓSTICO DE LA VISITA: La Autopista Norte (AK 45) es una vía arterial de la ciudad, opera en doble sentido de circulación con separador central, alto volumen vehicular. Dada la presencia del centro comercial Muebles Guaymaral y Bima, se genera gran atracción de peatones y población infantil. La comunidad informa del estacionamiento irregular frente a la placa 224-80, en la bahía del centro comercial Muebles Guaymaral, por lo cual se solicita paradero del SITP y/o señalización SR-28, además de paso seguro por la Autopista Norte. Transmilenio informa que está dispuesto a implementar un paradero del SITP, siempre y cuando la DTI lo autorice.
REQUERIMIENTO: Dado lo anterior, se solicita a la DTI evaluar la implementación de señales SR-28 frente al centro comercial Muebles Guaymaral y/o implementación de un paradero del SITP; y a la DSVCT evaluar la posibilidad de paso seguro sobre la Autopista norte entre la Cl 232 y Cl 234. 
</t>
  </si>
  <si>
    <t>SOLICITAR ALA DCV DEMARCACION EN LA DG 163 # 2B-17</t>
  </si>
  <si>
    <t xml:space="preserve">Incidente No.180524-000057.                            CONCEPTO TECNICO 01-608                                </t>
  </si>
  <si>
    <t>REALIZAR TERVERA VISITA PARA RECOGER LISTADOS EN LA CL 112 CON KR 14</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</si>
  <si>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17 de mayo mediante oficios SDM-DSC-99678, 99679, 99680, 99681, 99682, 99683, 99684, 99685-2018, se informa de la medida a implementar.                                                                                                                                                                El día 1 de junio se realiza segunda visita de socialización,  notificando a cada residente del sector acerca de la medida a implementar, se dejan listados en porterías. El día 20 de junio de se recogen listados pendientes y se notifica a apartamentos que no firmaron listados.</t>
  </si>
  <si>
    <t>ENVIAR INFORME A DCV CL 181 C CON KR 11</t>
  </si>
  <si>
    <t>Mediante memorando SDM-DSC-121182-2018, se envían resultados de la socialización.</t>
  </si>
  <si>
    <t>SOLICITAR SR 28 A DTI EN LA KR 11 ENTRE CL 180 Y 183</t>
  </si>
  <si>
    <t xml:space="preserve">Incidente No.180507-000128.                          CONCEPTO TECNICO 01-605                                </t>
  </si>
  <si>
    <t xml:space="preserve">DIAGNÓSTICO DE LA VISITA: La Kr 11 corresponde a una vía local, opera en doble sentido, se encuentra construida en asfalto en buen estado con 8m de ancho aproximadamente, bajo volumen vehicular, entre la Cl 180 y la Cl 181C se evidencia demarcación de línea central, línea de borde, flechas direccionales y sendero peatonal; en cuanto a señalización vertical se observa señal dúplex SP-46/SR-30-30 (peatones en la vía / velocidad máxima 30Km/h), SP-48/SR-30-30 (zona deportiva / velocidad máxima 30Km/h); adicionalmente se encuentran a ambos costados de la Kr 11, 10 bahías con su respectiva señalización, las cuales según la información de http://mapas.bogota.gov.co/, están habilitadas. Entre la Cl 181C y la Cl 183 se ubica un separador central, se evidencia demarcación deteriorada de línea central y de borde, así como señal SR-28 al costado oriental y paraderos del SITP a la altura de la Cl 183. Al momento de la visita se observa estacionamiento permanente en todas las bahías ubicadas entre la Cl 180 y la Cl 183, razón por la cual la comunidad solicita señales SR-28. El centro local de movilidad de Usaquén informa que ha realizado jornadas informativas acerca del uso adecuado de las vías y que solicitará a la DCV realizar operativos de control de estacionamiento.  
REQUERIMIENTO: De acuerdo con lo informado por la comunidad, se solicita a la DTI evaluar la implementación de señales SR-28 sobre la Kr 11 entre Cl 181C y Cl 183 al costado occidental e incluir más señales SR-28 al costado oriental.
</t>
  </si>
  <si>
    <t>JORNADA INFORMATIVA EN LA CL 173A CON KR 20A   OPERATIVO DE CONTROL EN LA CL 175 CON AUTOPISTA ( ESQUINA)</t>
  </si>
  <si>
    <t>LA JORNADA INFORMATIVA SE REALIZO EL 27 DE JUNIO DEL 2018 POR INVACION DE ESPACIO PUBLICO SE RADICA EL OPERATIVO DE CONTROL POR LA PLATAFORMA SDQS # 1622552018</t>
  </si>
  <si>
    <t xml:space="preserve">CONTACTAR ALOS ADMINISTRADORES Y EN VARIOS INFOMAR A DCV CL 174 CON KR 7 </t>
  </si>
  <si>
    <t>Queda pendiente encuentro comunitario para entrega de últimos listados.</t>
  </si>
  <si>
    <t>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El día 11 de mayo mediante oficios Mediante oficios SDM-DSC-94376, 94379-2018, se informa de la medida a implementar.                                                                                                                                                              El día 18 de mayo en nueva visita se notifica a apartamentos en los cuales no se encontraron listados, que corresponden a Redil de Castilla I, Kr 8H No. 173-48 y Quintas del Redil C, Kr 8 No. 173-50. En los conjuntos residenciales, Altos del Redil Cl 174 No. 7-80, y Kr 7A No. 173-21, se entregan notificaciones en los apartamentos en los cuales no se obtuvo respuesta y no firmaron listados.                                           el 1 de junio se recogen listados pendientes y se notifica a apartamentos que no firmaron listados.                                                                                                                        Queda pendiente encuentro comunitario para entrega de últimos listados. El 18 de junio se realiza encuentro comunitario. La administradora informa que en el transcurso de la semana entregará listados.</t>
  </si>
  <si>
    <t>OPERATIVO DE CONTROL KR 8 ENTRE CL 161 Y 163A   CL 162 CON KR 8 Y 8B    CL 163 CON KR 8 Y 8C   CAMBIO DE SENTIDO VIAL ESTA DOBLE SENTIDO Y LA COMUNIDAD SOLICITA UN SOLO SENTIDO NORTE SUR   REDUCTORES DE VELOCIDAD CL 161 A ENTRE 7A Y 8A</t>
  </si>
  <si>
    <t>Incidente No.180606-000047.                          CONCEPTO TECNICO 01-616                                                      Incidente No.180606-000058.                          CONCEPTO TECNICO 01-617 SE RADICA LOS OPERATIVOS DE CONTROL POR INVACION DE ESPACIO PUBLICO POR SDQD #1623472018</t>
  </si>
  <si>
    <t xml:space="preserve">DIAGNÓSTICO DE LA VISITA: La Kr 8 es una vía intermedia con paso de transporte público  y paraderos del SITP, opera en doble sentido de circulación, se encuentra construida en asfalto en mal estado con 6m aproximadamente de ancho ,se evidencia demarcación deteriorada y pérdida de estoperoles. Se presentan señales SR-01 sobre la Kr 8 dando prioridad a la AC 161 y sobre la Kr 8 que da prioridad a la Cl 161A y Cl 162, las cuales no son acatadas, además de señales SR-28 a ambos costados y señal dúplex SP-47/SR-30-30 (zona escolar / velocidad máxima 30Km/h). En la intersección con la Cl 162 se observa cambio de geometría, dificultando el libre paso de los vehículos de transporte público, por lo cual la comunidad realiza la solicitud.
REQUERIMIENTO: Dado lo anterior, se solicita a la DSVCT evaluar la posibilidad del cambio de sentido de doble a único norte - sur de la Kr 8 entre Cl 161 y CL 163A.
                            DIAGNÓSTICO DE LA VISITA: La 161A pertenecen a la malla vial local de la ciudad, está construida en concreto en buen estado, opera en doble sentido, posee 6 m de ancho aproximadamente, presenta bajo volumen vehicular; se observa demarcación deteriorada de línea central, flechas direccionales, sendero peatonal, pictograma de zona escolar y reductores de velocidad tipo estoperol en buen estado; en cuanto a señalización vertical se observa señal dúplex SP-47/SR-30-30 (zona escolar / velocidad máxima 30Km/h). En la visita se observa que los vehículos no acatan los reductores de velocidad tipo estoperol, además de alto estacionamiento a ambos costados de la Cl 161A.
Equipamientos ubicados sobre la vía: Gimnasio infantil Chikitikos y Colegio California. 
REQUERIMIENTO: Dada la presencia de población infantil y lo observado en la visita, se solicita a la DCV evaluar la posibilidad de incluir en los diseños de señalización reductores de velocidad tipo bandas en agregado.
</t>
  </si>
  <si>
    <t>JORNADA INFORMATIVA EN LA CL 175 CON KR 20</t>
  </si>
  <si>
    <t xml:space="preserve">AGENDAR JORNADAS </t>
  </si>
  <si>
    <t xml:space="preserve">LA JORNADA INFORMATIVA SE REALIZO EL 27 DE JUNIO DEL 2018 POR INVACION DE ESPACIO PUBLICO </t>
  </si>
  <si>
    <t>OPERTIVO DE CONTROL KR 14A # 152 A -36  JORNADA INFORMATIVA KR 14 A # 152A-36   SEÑALIZACION DE PROHIBIDO GIRAR ALA IZQUIERDA HACIA EL SUR CL 165 CON KR 9</t>
  </si>
  <si>
    <t xml:space="preserve">Incidente No.180606-000061.                          CONCEPTO TECNICO 01-618                                                      </t>
  </si>
  <si>
    <t xml:space="preserve">DIAGNÓSTICO DE LA VISITA: La Cl 165 corresponde a una vía intermedia con presencia de transporte público y paraderos del SITP, opera en doble sentido, se encuentra construida en asfalto en buen estado con 7m de ancho aproximadamente, volumen vehicular medio, se evidencia demarcación en buen estado de línea central, flechas direccionales y sendero peatonal de cebra; en cuanto a señalización vertical se observa señal SR-30-20 (velocidad máxima 20Km/h) y SR-28 a ambos costados. La AK 9 es una vía arterial que opera en sentido doble norte – sur, sur - norte, con doble calzada, asfalto en buen estado, presencia de transporte público y paraderos del SITP, con flujo vehicular alto y señalización horizontal. En la intersección con la AK 9 se ubica intersección semafórica con fase peatonal sobre la Cl 165 y AK 9, no se observa que sea permitido el giro izquierdo desde el sentido oriente – occidente hacia el sur, sin embargo algunos vehículos lo toman sin precaución, según se evidencia en la visita, por lo cual la comunidad solicita señal SR-06 (prohibido girar a la izquierda).  
REQUERIMIENTO: De acuerdo con lo informado por la comunidad y lo observado en la visita, se solicita a la DCV evaluar la posibilidad de incluir señal SR-06 sobre la Cl 165 a la altura de la AK 9, costado oriental.
</t>
  </si>
  <si>
    <t>SOLICITAN  PASO PEATONAL ENTRE LA KR 7B Y 7C CON CL 127</t>
  </si>
  <si>
    <t xml:space="preserve">Incidente No.180621-000050.                          CONCEPTO TECNICO 01-622                                                      </t>
  </si>
  <si>
    <t>PENDIENTE ENVIAR CONCEPTO TECNICO</t>
  </si>
  <si>
    <t>PODER DEL CONO DESDE LA KR 7 CON CL 140 HASTA LA 19    REDUCTORES DE VELOCIDAD EN LA KR 11 ENTRE CL 145 Y 146</t>
  </si>
  <si>
    <t xml:space="preserve">Incidente No.180621-000052.                          CONCEPTO TECNICO 01-623                                                      </t>
  </si>
  <si>
    <t>SOLICITAR ALA DCV SEÑALIZACION DE VIA CERRADA Y REDUCTORES CL 123 CON KR 6</t>
  </si>
  <si>
    <t xml:space="preserve">Incidente No.180524-000062.                          CONCEPTO TECNICO 01-612                       Incidente No.180524-000063.                          CONCEPTO TECNICO 01-613                                                                                                       </t>
  </si>
  <si>
    <t>DIAGNÓSTICO DE LA VISITA: La Kr 6 pertenece a la malla vial local de la ciudad, está construida en asfalto en regular estado en algunos sectores, con 7.5 m aproximadamente de ancho, es una vía cerrada a la altura de la Cl 126 y de la Cl 123, es el acceso a conjuntos residenciales y al Centro Empresarial Paseo Real; el ingreso a esta vía se realiza por la Cl 123A, la cual presenta pendiente media, no se observa demarcación y se evidencian reductores de velocidad implementados sobre la Kr 6 entre la          Cl 123A y la Cl 126, al parecer por la comunidad. La comunidad solicita señalización de vía cerrada, señal SR-01 a la altura de la Cl 126 y reductores de velocidad sobre la Kr 6. REQUERIMIENTO: Dado lo observado en la visita, se solicita a la DCV implementar señalización de VIA CERRADA y evaluar la posibilidad de implementar reductores de velocidad entre la Cl 123 y la Cl 123A, dado que en este sector el pavimento se encuentra en buen estado y señal SR-01 a la altura de la Cl 124.</t>
  </si>
  <si>
    <t>SOLICITAR ALA DCV SEÑALIZACION DE ZONA ESCOLAR  Y REDUCTORES CL 127 CON KR 11 B BIS A</t>
  </si>
  <si>
    <t xml:space="preserve">Incidente No.180524-000060.                          CONCEPTO TECNICO 01-610                       Incidente No.180524-000061.                          CONCEPTO TECNICO 01-611                                                                                                       </t>
  </si>
  <si>
    <t xml:space="preserve">DIAGNÓSTICO DE LA VISITA: La Kr 11B Bis A pertenece a la malla vial local de la ciudad, está construida en asfalto en buen estado, opera en doble sentido entre la Cl 127A y la Cl 127C y en sentido único S-N entre la AC 127 y la Cl 127A, posee 8 m de ancho aproximadamente; no presentan demarcación, se evidencia señal SR-38 (sentido único de circulación) a la altura de la AC 127 que indica único sentido S-N, SP-30 (reducción de la calzada a la izquierda), señal dúplex SP-47/SR-30-30 (zona escolar / velocidad máxima 30Km/h), SR-04 (No pase), SR-11 (circulación en ambos sentidos) y SR-01 (pare) a la altura de la Cl 127A. Equipamientos adyacentes al tramo: colegios Reyes Católicos e Instituto Pedagógico Nacional. Al momento de la visita se observan algunos vehículos a altas velocidades. REQUERIMIENTO: Dada la presencia de población infantil y el óptimo estado del pavimento, se solicita a la DCV implementación de los diseños de señalización de zona escolar en el sector que incluyan reductores de velocidad. </t>
  </si>
  <si>
    <t>SOLICITAR ALA DSVCT CAMBIO DE SENTIDO DOBLE A UNICO W-E Y S-N  CL 137 ENTRE XK 9 Y KR 18A Y KR 18A ENTRE CL 137 Y 140</t>
  </si>
  <si>
    <t xml:space="preserve">Incidente No.180524-000054.                          CONCEPTO TECNICO 01-607                                                      </t>
  </si>
  <si>
    <t>DIAGNÓSTICO DE LA VISITA: La Cl 137 y la Kr 18A corresponden a vías locales de la ciudad, dispuestas en “L”, operan en doble sentido, están construidas en asfalto en regular estado, poseen 7m aproximadamente de ancho, presentan demarcación deteriorada de línea central de camellón, línea de borde, flechas direccionales, sendero peatonal y línea de pare, en cuanto a señalización vertical se observa señalización SR-01 (pare) sobre la Cl 137 que da prioridad a la AK 19, SR-01 sobre la Kr 18A que da prioridad a la Cl 140, señal dúplex SP-46/SR-30-30 (peatones en la vía / velocidad máxima 30Km/h) sobre la Kr 18A y SR-28 a ambos costados de la Kr 18A y la Cl 137, pero a pesar de ello, se observa en el momento de la visita, alto estacionamiento irregular en ambas vías, generando, según la comunidad riesgo de choques y dificultad en la libre circulación; razón por la cual realizan la solicitud de cambio de sentido de la Cl 137 de doble sentido a único sentido occidente - oriente y de la Kr 18A de doble sentido a único sentido sur – norte. El sector es de uso residencial y comercial, en la zona se ubica el centro comercial Sorpresas, Funeraria Jardines del Recuerdo y Parroquia San Juan de Ávila. REQUERIMIENTO: De acuerdo con lo informado por la comunidad, además de la gran afluencia de personas por los equipamientos presentes, se solicita a la DSVCT evaluar la posibilidad de cambio de sentido de la Cl 137 de doble sentido a único sentido occidente - oriente y de la Kr 18A de doble sentido a único sentido sur – norte.</t>
  </si>
  <si>
    <t>GRUPO GUIA EN LA CL 128 Y 129 CON AV 19 COSTADO ORIENTAL BARRIO EL COUNTRY</t>
  </si>
  <si>
    <t>SE ENVIA EL CORREO SOLICITANDO EL GRUPO GUIA EN LA DIRECCION EN MENCION EL DIA 25 DE JUNIO DEL 2018</t>
  </si>
  <si>
    <t>onci</t>
  </si>
  <si>
    <t>OPERATIVO DE CONTROL CL 170 A LA 17B ENTRE KR 6 Y 7    SEÑALIZACION DE CRUCE PEATONAL EN LA CL 170 CON KR 7</t>
  </si>
  <si>
    <t>Incidente No.180621-000048.                          CONCEPTO TECNICO 01-620                                                        SE RADICA POR SDQS EL OPERATIVO DE CONTROL POR INVACION DE ESPACIO PUBLICO #1623582018</t>
  </si>
  <si>
    <t>OPERATIVOS DE CONTROL KR 21 # 196A-32</t>
  </si>
  <si>
    <t>SE RADICA EL OPERATIVO DE CONTROL POR INAVACION DE ESPACIO PUBLICO POR LA PLATAFORMA DE SDQS # 1623612018</t>
  </si>
  <si>
    <t>CALIBRAR SEMAFOROS EN LA CL 116 ENTRE KR 18 HASTA LA AUTOPISTA ....... OPERATIVOS DE CONTROL KR 18C ENTRE CL 109 A LA 112 ZONA CONTAINER KR 18B ENTRE CL 106A Y CL 109...CL 109 ENTRE KR 19 Y KR 18 B….KR 18A ENTRE CL 102 Y 103A….CL 102 ENTRE KR 18A Y 19….CL 116 CON KR 18</t>
  </si>
  <si>
    <t>SE RADICAN LOS OPERATIVOS DE CONTROL POR INVACION DE ESPACIO PUBLICO POR LA PLATAFORMA DE SDQS #  1623662018 SE RADICA LA CALIBRACION DE LOS SEMAFOROS POR LA PLATAFORMA SDQS # 1623902018</t>
  </si>
  <si>
    <t xml:space="preserve">OPERATIVOS ......KR 2 CON CL 183…CL 190 CON KR 6A…CL 189 HASTA 194 CON KR 2…CL 183 Y 187 CON KR 8C…CL 187 ,188 Y 189 DESDE LA AUTONORTE HASTA LA VIA EL GUAVIO BAJANDO POR EL GUAVIO TOMAN LA 188 Y 189 HASTA LA AUTONORTE POR MAL PARQUEO …KR 11A ENTRE 188 Y 190 MAL PARQUEO ...LAVADO DE CARROS Y MAL PARQUEO AL LADO Y LADO DE LA VIA EN BUENA VISTA SEGUNDO SECTOR  KR 6A ENTRE 190 Y 192....KR 6 ENTRE 187 Y 189 MAL PARQUEO </t>
  </si>
  <si>
    <t>SE RADICAN LOS OPERATIVOS DE CONTROL POR INVACION DE ESPACIO PUBLICO POR LA PLATAFORMA DE SDQS #   1623712018</t>
  </si>
  <si>
    <t xml:space="preserve">OPERATIVOS DE CONTROL CL 191# 11A-25…CL 191# 11A-91…KR 11A # 190-12    JORNADA INFORMATIVA CL 191# 11A-25…CL 191# 11A-91…KR 11A # 190-12     </t>
  </si>
  <si>
    <t>SE REALIZARON LAS JORNADAS INFORMATIVAS EL 23 DE JUNIO DEL 2018 SE RADICAN  POR SDQS LOS OPERATIVOS DE CONTROL POR INVACION DE ESPACIO PUBLICO #1623722018</t>
  </si>
  <si>
    <t>OPERATIVOS DE CONTROL EN LA CL 100 CON KR 16</t>
  </si>
  <si>
    <t>SE RADICA EL OPERATIVO DE CONTROL POR LA PLATAFORMA SDQS # 1623742018</t>
  </si>
  <si>
    <t>SOLICITAR A LA DTI SEÑAL DE SR 28 COSTADO ORIENTAL O RETIRO DE ZONA AMARILLA EN LA AUTONORTE CON CL 172A</t>
  </si>
  <si>
    <t xml:space="preserve">Incidente No.180621-000042.                          CONCEPTO TECNICO 01-619                                                      </t>
  </si>
  <si>
    <t xml:space="preserve">DIAGNÓSTICO DE LA VISITA: La Autopista Norte (AK 45) es una vía arterial de la ciudad, opera en doble sentido de circulación con separador central, alto volumen vehicular. Dada la presencia del Almacen Éxito y easy, se genera gran atracción de peatones. La comunidad informa del estacionamiento irregular de vehículos informales, bicitaxis, mototaxis y gran número de taxis, en la paralela a la Autopista norte costado oriental, frente al Éxito. En la visita se evidencia señal SR-28 costado occidental y zona amarilla con señal SR-34 (zona de estacionamiento de taxi) con 10 cupos, se encuentra construida en asfalto en mal estado de 7m aproximadamente; se encuentran vehículos estacionados a ambos costados a pesar de la señal SR-28.
REQUERIMIENTO: Dado lo anterior, se solicita a la DTI evaluar la implementación de señales SR-28 al costado oriental y/o retiro de la zona amarilla.
</t>
  </si>
  <si>
    <t>SOLICITAR ALA DSVCT EVALUAR CAMBIO DE SENTIDO EN LA KR 8 ENTRE CL 161 T CL 163A</t>
  </si>
  <si>
    <t xml:space="preserve">Incidente No.180606-000047.                          CONCEPTO TECNICO 01-616                                                      </t>
  </si>
  <si>
    <t>DIAGNÓSTICO DE LA VISITA: La Kr 8 es una vía intermedia con paso de transporte público  y paraderos del SITP, opera en doble sentido de circulación, se encuentra construida en asfalto en mal estado con 6m aproximadamente de ancho ,se evidencia demarcación deteriorada y pérdida de estoperoles. Se presentan señales SR-01 sobre la Kr 8 dando prioridad a la AC 161 y sobre la Kr 8 que da prioridad a la Cl 161A y Cl 162, las cuales no son acatadas, además de señales SR-28 a ambos costados y señal dúplex SP-47/SR-30-30 (zona escolar / velocidad máxima 30Km/h). En la intersección con la Cl 162 se observa cambio de geometría, dificultando el libre paso de los vehículos de transporte público, por lo cual la comunidad realiza la solicitud.
REQUERIMIENTO: Dado lo anterior, se solicita a la DSVCT evaluar la posibilidad del cambio de sentido de doble a único norte - sur de la Kr 8 entre Cl 161 y CL 163A.</t>
  </si>
  <si>
    <t>SOLICITAR ALA DCV REDUCTORES DE VELOCIDAD TIPO BANDAS EN AGREGADO EN LA CL 161 A ENTRE KR 7A Y KR 8A</t>
  </si>
  <si>
    <t xml:space="preserve"> Incidente No.180606-000058.                          CONCEPTO TECNICO 01-617</t>
  </si>
  <si>
    <t xml:space="preserve">         DIAGNÓSTICO DE LA VISITA: La 161A pertenecen a la malla vial local de la ciudad, está construida en concreto en buen estado, opera en doble sentido, posee 6 m de ancho aproximadamente, presenta bajo volumen vehicular; se observa demarcación deteriorada de línea central, flechas direccionales, sendero peatonal, pictograma de zona escolar y reductores de velocidad tipo estoperol en buen estado; en cuanto a señalización vertical se observa señal dúplex SP-47/SR-30-30 (zona escolar / velocidad máxima 30Km/h). En la visita se observa que los vehículos no acatan los reductores de velocidad tipo estoperol, además de alto estacionamiento a ambos costados de la Cl 161A.
Equipamientos ubicados sobre la vía: Gimnasio infantil Chikitikos y Colegio California. 
REQUERIMIENTO: Dada la presencia de población infantil y lo observado en la visita, se solicita a la DCV evaluar la posibilidad de incluir en los diseños de señalización reductores de velocidad tipo bandas en agregado.
</t>
  </si>
  <si>
    <t>SOLICITAR ALA DCV SEÑALIZACION CL 165 CON KR 9</t>
  </si>
  <si>
    <t xml:space="preserve"> Incidente No. 180606-000061.                          CONCEPTO TECNICO 01-618</t>
  </si>
  <si>
    <t xml:space="preserve">         DIAGNÓSTICO DE LA VISITA: La Cl 165 corresponde a una vía intermedia con presencia de transporte público y paraderos del SITP, opera en doble sentido, se encuentra construida en asfalto en buen estado con 7m de ancho aproximadamente, volumen vehicular medio, se evidencia demarcación en buen estado de línea central, flechas direccionales y sendero peatonal de cebra; en cuanto a señalización vertical se observa señal SR-30-20 (velocidad máxima 20Km/h) y SR-28 a ambos costados. La AK 9 es una vía arterial que opera en sentido doble norte – sur, sur - norte, con doble calzada, asfalto en buen estado, presencia de transporte público y paraderos del SITP, con flujo vehicular alto y señalización horizontal. En la intersección con la AK 9 se ubica intersección semafórica con fase peatonal sobre la Cl 165 y AK 9, no se observa que sea permitido el giro izquierdo desde el sentido oriente – occidente hacia el sur, sin embargo algunos vehículos lo toman sin precaución, según se evidencia en la visita, por lo cual la comunidad solicita señal SR-06 (prohibido girar a la izquierda).  
REQUERIMIENTO: De acuerdo con lo informado por la comunidad y lo observado en la visita, se solicita a la DCV evaluar la posibilidad de incluir señal SR-06 sobre la Cl 165 a la altura de la AK 9, costado oriental.
</t>
  </si>
  <si>
    <t>REALIZAR OTRA VISITA PARA RECOGER LISTADOS KR 22 ENTRE CL 118 Y CL 122</t>
  </si>
  <si>
    <t>OFICIAR ALA ALCALDIA POR VIA  RECOGER LISTADOS EN OTRA VISITA KR 21 ENTRE CL 188 Y CL 122</t>
  </si>
  <si>
    <t>RECORRIDO BARRIO SAN CRISTOBAL 21 DE JUNIO 7:00AM</t>
  </si>
  <si>
    <t>EL RECORRIDO TECNICO SE REALIZO EL 21 DE JUNIO DEL 2018</t>
  </si>
  <si>
    <t xml:space="preserve">SE REALIZA RECORRIDO CON GERENTE DE AREA </t>
  </si>
  <si>
    <t>OPERATIVOS DE CONTROL EN LA CL 108 A CON KR 23</t>
  </si>
  <si>
    <t>SE RADICA EL OPERATIVO DE CONTROL POR LA PLATAFORMA DE SDQS # 1623782018</t>
  </si>
  <si>
    <t>JORNADA INFORMATIVA EN LA CL 181C CON KR 9</t>
  </si>
  <si>
    <t>SE REALIZO LA JORNADA INFORMATIVA EL 27 DE JUNIO DEL 2018 POR INVACION DE ESPACIO PUBLICO</t>
  </si>
  <si>
    <t>ESPERAR LISTADOS O RESPUESTAS DE QUINTAS DEL REDIL Y ENVIAR INFORME A DCV  CL 174 # 7 A 80</t>
  </si>
  <si>
    <t>A LA FECHA NO SE HA RECIBIDO LISTADO</t>
  </si>
  <si>
    <t>ENVIAR INFORME A DCV  CUANDO SE TENGA LA TOTALIDAD DE TRAMOS EN KR  20 ,23 Y 22     KR 21 ENTRE  CL 118 Y CL 122</t>
  </si>
  <si>
    <t xml:space="preserve">ENVIAR INFORME DE SOCIALIZACION ALA DCV CL 112 CON KR 17 Y 18 </t>
  </si>
  <si>
    <t>ENVIAR INFORME A DCV CUANDO SE TENGA LA TOTALIDAD DE TRAMOS EN KR 20 , 23 , 22</t>
  </si>
  <si>
    <t>ENVIAR INFORME DE SOCIALIZACION ALA DCV CL 112 CON KR 17 Y KR 18</t>
  </si>
  <si>
    <t>ENVIAR INFORME A DCV CL 112 CON KR 14 Y KR 14B</t>
  </si>
  <si>
    <t>JORNADA INFORMATIVA EN LA CL 186 C # 18B-53</t>
  </si>
  <si>
    <t>SE REALIZA LA JORNADA INFORMATIVA POR INVACION DE ESPACIO PUBLICO EL DIA 28 DE JUNIO DEL 2018</t>
  </si>
  <si>
    <t>SOLICITAR ALA DSVCT ALGUNA MEDIDA DE PACIFICACION POR INTERSECCION PELIGROSA EN LA CL 114 CON KR 12</t>
  </si>
  <si>
    <t xml:space="preserve"> Incidente No. 180621-000049..                          CONCEPTO TECNICO 01-621</t>
  </si>
  <si>
    <t>SOLICITAR ALA DCV REDUCTORES DE VELOCIDAD TIPO BANDAS EN AGREGADO Y PASO SEGURO SOBRE CL 127  CON KR 7C Y 7 B</t>
  </si>
  <si>
    <t xml:space="preserve"> Incidente No. 180621-000050..                          CONCEPTO TECNICO 01-622</t>
  </si>
  <si>
    <t>SOLICITAR ALA DCV SEÑALIZACION HORIZONTAL Y REDUCTORES DE VELOCIDAD TIPO RESALTO PORTATIL EN LA KR 11 ENTRE CL 145 Y 146</t>
  </si>
  <si>
    <t xml:space="preserve"> Incidente No.180621-000052...                          CONCEPTO TECNICO 01-623</t>
  </si>
  <si>
    <t>SOLICITAR ALA DCV LA POSIBILIDAD DE PASO PEATONAL KR 7 CON CL 170</t>
  </si>
  <si>
    <t xml:space="preserve"> Incidente No.180621-000048.                          CONCEPTO TECNICO 01-620</t>
  </si>
  <si>
    <t>JORNADA INFORMATIVA EN LA CL 127 A # 11B-54</t>
  </si>
  <si>
    <t>REALIZAR SEGUNDA VISITA PARA RECOGER LISTADOS INFORMATIVOS EN LA CL 123 ENTRE KR 7A Y 7C</t>
  </si>
  <si>
    <t>VISITA A REALIZARSE LA PRIMERA SEMANA DE JULIO</t>
  </si>
  <si>
    <t xml:space="preserve">Dado que el día 4 de mayo se contó con la colaboración de 2 orientadores para las socializaciones pendientes en la Localidad, para un total de 6 integrantes en el equipo, se abrieron y continuaron 14 socializaciones, sin embargo en los días siguientes del mes de mayo, no se pudo contar con el mismo número de personas, razón por la cual no se cumple en los términos límite de 15 días.                                             La Kr 21 forma parte de una solicitud de socialización de 5 tramos más, ubicados en la Kr 21, Kr 22 y Kr 20 entre Cl 118 y Cl 122, de la Cl 108 - Kr 16 y CL 109 - Kr 14, según memorandos 82920-2017 y  131368-2017 de la DCV.   El día 17 de mayo mediante oficios  SDM-DSC-99509, 99514, 99520, 99528, 99532, 99539, 99546, 99551, 99555-2018, se informa de la medida a implementar en la Kr 21.                                                                                                                                                                El día 23 de mayo se realiza segunda visita de socialización en la Kr 21,  notificando a cada residente del sector acerca de la medida a implementar.     El día 1 de junio se recogen listados pendientes y se notifica a apartamentos que no firmaron listados.  El día 14 de junio de nuevo se recogen listados pendientes y se notifica a apartamentos que no firmaron listados.  El 20 de junio se recogen listados faltantes.             </t>
  </si>
  <si>
    <t xml:space="preserve">ELEVAR SOLICITUD A DCV CRA 57 CON 4 A </t>
  </si>
  <si>
    <t>MEMORANDO NO. 171011-000032</t>
  </si>
  <si>
    <t>ELEVAR SOLICITUD A DCV CRA 4 A CON 56</t>
  </si>
  <si>
    <t>MEMORANDO NO. 171125-000010</t>
  </si>
  <si>
    <t>ELEVAR SOLICITUD A DCV DIAGONAL 55 CON 4</t>
  </si>
  <si>
    <t>MEMORANDO NO. 180316-000031</t>
  </si>
  <si>
    <t>ELEVAR SOLICITUD A DCV CLL 56 CRA 4 Y 3</t>
  </si>
  <si>
    <t>ELEVAR SOLICITUD A DCV CALLE 58 CON 4</t>
  </si>
  <si>
    <t>MEMORANDO NO. 180316-000048</t>
  </si>
  <si>
    <t xml:space="preserve">ELEVAR SOLICITUD A DCV 57 CON 3 A </t>
  </si>
  <si>
    <t>MEMORANDO NO. 180316-000051</t>
  </si>
  <si>
    <t xml:space="preserve">ELEVAR SOLICITUD A DCV CLL 80 Y 81 CRA 11 Y 12 A </t>
  </si>
  <si>
    <t>MEMORANDO NO. 180316-000019</t>
  </si>
  <si>
    <t xml:space="preserve">REUNION EJECUTADA EN ESA FECHA POR AGENDA DE LOS PROFESIONALES DE LAS DIRECCIONES </t>
  </si>
  <si>
    <t>ACTA DE RECORRIDO 17-05-2018 RADICADO 106878</t>
  </si>
  <si>
    <t>EL DÍA 17-04-2018 SE LLAMA AL SR JOSE MARIA PARA CONCERTAR RECORRIDO EL DÍA 18-04-2018 EL LIDER DE LA COMUNIDAD MANIFIESTA NO PODER ASISTIR POR LO CUAL SE POSTERGA EL RECORRIDO PARA EL DIA 17-05-2018</t>
  </si>
  <si>
    <t>ELEVAR A DCV 97 A CON 9A</t>
  </si>
  <si>
    <t>MEMORANDO NO. 180507-000096</t>
  </si>
  <si>
    <t>SOLICITAR VIA SDQS OPERATIVOS DE CONTROL POR IEP CORREDOR DE LA CARRERA 2 ESTE CON 42</t>
  </si>
  <si>
    <t>RADICAR VIA SDQS OPERATIVOS DE CONTROL POR IEP EN LA CARRERA 2 ESTE CON 42</t>
  </si>
  <si>
    <t>RADICADO SDQS 15-05-2018 1239192018</t>
  </si>
  <si>
    <t>ELEVAR SOLICITUD A DCV KRA 16 CALLE /88-62</t>
  </si>
  <si>
    <t>MEMORANDO NO. 180528-000052</t>
  </si>
  <si>
    <t>ELEVAR SOLICITUD A DCV CLL 88 ENTRE CRA 16 Y 17</t>
  </si>
  <si>
    <t>MEMORANDO NO. 180528-000054</t>
  </si>
  <si>
    <t xml:space="preserve">SOLICITAR VIA SDQS OPERATIVOS DE CONTROL POR IEP CORREDOR DE LA CALLE 51A con 6 </t>
  </si>
  <si>
    <t xml:space="preserve">RADICAR VIA SDQS OPERATIVOS DE CONTROL POR IEP EN  LA CALLE 51A con 6 </t>
  </si>
  <si>
    <t>RADICADO SDQS 15-05-2018  1239292018</t>
  </si>
  <si>
    <t>SOLICITAR VIA SDQS OPERATIVOS DE CONTROL POR IEP CORREDOR DE LA CRA 9 ESTE No. 100B</t>
  </si>
  <si>
    <t>RADICAR VIA SDQS OPERATIVOS DE CONTROL POR IEP CRA 9 ESTE No. 100B</t>
  </si>
  <si>
    <t>RADICADO SDQS 15-05-2018  1239422018</t>
  </si>
  <si>
    <t xml:space="preserve">SOLICITAR VIA SDQS OPERATIVOS DE CONTROL POR IEP CORREDOR DE LA CALLE 97 NO. 8-25 ESTE </t>
  </si>
  <si>
    <t xml:space="preserve">RADICAR VIA SDQS OPERATIVOS DE CONTROL POR IEP EN  LA CALLE 97 NO. 8-25 ESTE </t>
  </si>
  <si>
    <t>RADICADO SDQS 15-05-2018  1239552018</t>
  </si>
  <si>
    <t xml:space="preserve">REALIZAR JORNADA INFORMATIVA POR IEP TRANSVERSAL 4 B ESTE CALLE 59 ESTE </t>
  </si>
  <si>
    <t xml:space="preserve">REALIZAR JORNADA INFORMATIVA POR IEP EN TRANSVERSAL 4 B ESTE CALLE 59 ESTE  </t>
  </si>
  <si>
    <t>ACTA DE DESARROLLO DE LA ACTIVIDAD 22-05-2018</t>
  </si>
  <si>
    <t>SOLICITAR VIA SDQS OPERATIVOS DE CONTROL POR IEP CRA  5 CON 48</t>
  </si>
  <si>
    <t>RADICAR VIA SDQS OPERATIVOS DE CONTROL POR IEP EN  LA CRA 5 CON 48</t>
  </si>
  <si>
    <t>RADICADO SDQS 30-05-2018 XXXX2018</t>
  </si>
  <si>
    <t xml:space="preserve">ELEVAR SOLICITUD A DSVCT KRA 2 CALLE 70 BIS </t>
  </si>
  <si>
    <t>MEMORANDO 180525-000061</t>
  </si>
  <si>
    <t>ELEVAR SOLICITUD A DCV KRA 1A DIAG 76</t>
  </si>
  <si>
    <t>MEMORANDO 180525-000062</t>
  </si>
  <si>
    <t xml:space="preserve">INTEGRAR ESTADO DE PROCESO AVDA CIRCUNVALAR CON CLL 38 ELEVAR SOLICITUD A DCV </t>
  </si>
  <si>
    <t>MEMORANDO 180528-000055</t>
  </si>
  <si>
    <t>ELEVAR SOLICITUD A DTI KRA 2 NO. 44-06</t>
  </si>
  <si>
    <t>SEGUIMIENTO 02223</t>
  </si>
  <si>
    <t>ELEVAR SOLICITUD A DCV CLL 45 NO. 1B -16</t>
  </si>
  <si>
    <t>MEMORANDO 180528-000057</t>
  </si>
  <si>
    <t>SOLICITAR VIA SDQS OPERATIVOS DE CONTROL POR IEP CORREDOR DE LA CALLE 84 CON 3</t>
  </si>
  <si>
    <t>RADICAR VIA SDQS OPERATIVOS DE CONTROL POR IEP CALLE 84 CON 3</t>
  </si>
  <si>
    <t>RADICADO SDQS 28-05-2018 1393662018</t>
  </si>
  <si>
    <t>SOLICITAR VIA SDQS OPERATIVOS DE CONTROL POR IEP CORREDOR DE LA CARRERA 13 CON 60</t>
  </si>
  <si>
    <t xml:space="preserve">RADICAR VIA SDQS OPERATIVOS DE CONTROL POR IEP CARRERA 13 CON 60 </t>
  </si>
  <si>
    <t>RADICADO SDQS 28-05-2018 1393722018</t>
  </si>
  <si>
    <t>SOLICITAR VIA SDQS OPERATIVOS DE CONTRPOL POR IEP CORREDOR DE CLL 95 CON CRA 23 CLINICA LOS NOGALES</t>
  </si>
  <si>
    <t>RADICAR VIA SDQS OPERATIVOS DE CONTROL POR IEP CLL 95 CON CRA 23 CLINICA LOS NOGALES</t>
  </si>
  <si>
    <t>RADICADO SDQS 29-05-2018 1399942018</t>
  </si>
  <si>
    <t>Junio</t>
  </si>
  <si>
    <t xml:space="preserve">SOLICITAR VIA SDQS OPERATIVOS DE CONTROL POR IEP CORREDOR DE LA CALLE 67 CON 4-45 </t>
  </si>
  <si>
    <t xml:space="preserve">RADICAR VIA SDQS OPERATIVOS DE CONTROL POR IEP CALLE 67 CON 4-45 </t>
  </si>
  <si>
    <t>RADICADO SDQS 15-06-2018 1527962018</t>
  </si>
  <si>
    <t xml:space="preserve">ELEVAR PREGUNTA A GERENTE DE ZONA SOBRE ACCIONES QUE SE VAN A REALIZAR EN LA ZONA </t>
  </si>
  <si>
    <t xml:space="preserve">ELEVAR SOLICITUD VIA CORRECTO ELECTRONICO </t>
  </si>
  <si>
    <t>ACTA DE DESARROLLO DE LA REUNION CON GERENTE DE AREA 15-06-2018</t>
  </si>
  <si>
    <t xml:space="preserve">SOLICITAR VIA SDQS OPERATIVOS DE CONTROL POR IEP TRANSVERSAL 1 ESTE  CON 39 A </t>
  </si>
  <si>
    <t xml:space="preserve">RADICAR VIA SDQS OPERATIVOS DE CONTROL POR IEP TRANSVERSAL 1 ESTE  CON 39 A </t>
  </si>
  <si>
    <t>RADICADO SDQS 15-06-2018 1528102810</t>
  </si>
  <si>
    <t>SOLICITAR VIA SDQS OPERATIVOS DE CONTROL POR IEP CORREDOR DE LA CALLE 82 ENTRE 9 Y 12 Y CALLE 82 Y 83 CON 10</t>
  </si>
  <si>
    <t>RADICAR VIA SDQS OPERATIVOS DE CONTROL POR IEP CALLE 82 ENTRE 9 Y 12 Y CALLE 82 Y 83 CON 10</t>
  </si>
  <si>
    <t>RADICADO SDQS 15-06-2018 1528252018</t>
  </si>
  <si>
    <t xml:space="preserve">ELEVAR SOLICITUD A DTI CLL 100 ENTRE 6 ESTE Y 9 ESTE </t>
  </si>
  <si>
    <t xml:space="preserve">ELEVAR SOLICITUD A DTI </t>
  </si>
  <si>
    <t>MEMORANDO 180614-000061</t>
  </si>
  <si>
    <t>ELEVAR SOLICITUD A DSVCT CRA 19 ENTRE 79A Y 82</t>
  </si>
  <si>
    <t>MEMORANDO 180614-000062</t>
  </si>
  <si>
    <t xml:space="preserve">SOLICITAR VIA SDQS OPERATIVOS DE CONTROL POR IEP CORREDOR DE LA CALLE 102 A CON 3 ESTE </t>
  </si>
  <si>
    <t xml:space="preserve">RADICAR VIA SDQS OPERATIVOS DE CONTROL POR IEP CALLE 102 A CON 3 ESTE </t>
  </si>
  <si>
    <t>RADICADO SDQS 15-06-2018 1528372018</t>
  </si>
  <si>
    <t xml:space="preserve">SOLICITAR VIA SDQS OPERATIVOS DE CONTROL POR IEP CORREDOR DE LA CALLE 51  CON 6 ESTE Y JORNADA INFORMATIVA A TAXISTAS </t>
  </si>
  <si>
    <t xml:space="preserve">RADICAR VIA SDQS OPERATIVOS DE CONTROL POR IEP  CALLE 51 CON 6 Y JORNADA INFORMATIVA A TAXISTAS </t>
  </si>
  <si>
    <t xml:space="preserve">RADICADO SDQS 15-06-2018 1528372018, ACTAS DE DESARROLLO DE JORNADAS INFORMATIVAS 14-06-2018 Y 15-06-2018 </t>
  </si>
  <si>
    <t>SOLICITAR VIA SDQS OPERATIVOS DE CONTROL POR IEP CORREDOR DE LA CRA 1 NO. 47 A -15</t>
  </si>
  <si>
    <t>RADICAR VIA SDQS OPERATIVOS DE CONTROL POR IEP   CRA 1 NO. 47 A -15</t>
  </si>
  <si>
    <t xml:space="preserve">PROGRAMACION DE JORNADAS INFORMATIVAS Y OPERATIVO POR IEP EN EL SECTOR DE LA UNIVERSIDAD DE LOS ANDES KRA 2 CON CLL 17 </t>
  </si>
  <si>
    <t xml:space="preserve">REALIZAR JORNADAS INFORMATIVAS EN EL SECTOR DE DE LA CLL 18 CON KRA 7 POR LA INVASION DE MOTOCICLETAS EN LA CICLORRUTA </t>
  </si>
  <si>
    <t xml:space="preserve">RECORRIDO TECNICO EN LA VIA EL VERJON KILOMENTRO 14 VIA VERJON ANTES DE LA FUNDACION LEON DE SAN JORDAN </t>
  </si>
  <si>
    <t>ELEVAR INFORME DE RESPUESTA A DCV KRA 13 CON CLL 15</t>
  </si>
  <si>
    <t xml:space="preserve">REALIZAR LOS RESPECTIVOS RECORRIDOS SOLICITADOS EN EL MARCO DEL ENCUENTRO  CRA 6 ENTRE CLL 2 Y 3 Y SEÑALIZACION EN LA CLL 1F N 5 A - 98 - Y/O CLL 1F con kra 6 </t>
  </si>
  <si>
    <t xml:space="preserve">REALIZAR LOS RESPECTIVOS RECORRIDOS A LA LUZ DE LAS PETICIONES DE LA COMUNIDAD EN LA. CLL 2 CON KRA 5 - CLL 1 F CON KRA 5 Y LA KRA 4 CON DIAG 2 </t>
  </si>
  <si>
    <t xml:space="preserve">LA COMUNIDAD LE SOLICITA AL CLM EL RECORRIDO TECNICO PARA INSTALACION DE MEDIDAS DE PACIFICACION EN LA. CLL 2 CON KRA 5 - CLL 1 F CON KRA 5 Y LA KRA 4 CON DIAG 2 </t>
  </si>
  <si>
    <t xml:space="preserve">RECORRIDO DE: CLL 2 CON KRA 6 CRUCES - ELEVAR SOLICITUD A LA DCV </t>
  </si>
  <si>
    <t xml:space="preserve">CRECORRIDO DE: CLL 2 CON KRA 6 CRUCES - ELEVAR SOLICITUD A LA DCV </t>
  </si>
  <si>
    <t xml:space="preserve">RECORRIDO DE: CLL 1 F CON KRA 6  CRUCES - ELEVAR SOLICITUD A LA DCV </t>
  </si>
  <si>
    <t xml:space="preserve">CRECORRIDO DE: CLL 1 F CON KRA 6  CRUCES - ELEVAR SOLICITUD A LA DCV </t>
  </si>
  <si>
    <t xml:space="preserve">RECORRIDO DE: CLL 2 CON KRA 5  CRUCES - ELEVAR SOLICITUD A LA DCV </t>
  </si>
  <si>
    <t xml:space="preserve">CRECORRIDO DE: CLL 2 CON KRA 5  CRUCES - ELEVAR SOLICITUD A LA DCV </t>
  </si>
  <si>
    <t xml:space="preserve">RECORRIDO DE: CLL 1 F CON KRA 5 CRUCES - ELEVAR SOLICITUD A LA DCV </t>
  </si>
  <si>
    <t xml:space="preserve">CRECORRIDO DE: CLL 1 F CON KRA 5 CRUCES - ELEVAR SOLICITUD A LA DCV </t>
  </si>
  <si>
    <t xml:space="preserve">RECORRIDO DE: KRA 4 CON DIAG 2  CRUCES - ELEVAR SOLICITUD A LA DCV </t>
  </si>
  <si>
    <t xml:space="preserve">CRECORRIDO DE: KRA 4 CON DIAG 2  CRUCES - ELEVAR SOLICITUD A LA DCV </t>
  </si>
  <si>
    <t xml:space="preserve">SOLICITUD EN CAPACITACION EN SEGURIDAD VIAL PARA CONDUCTORES EN EL BARRIO EL DORADO EL 21 DE MARZO FECHA TENTATIVA. DEBIDO A PREOBLEMAS DE SEGURIDAD Y COSTREÑIMIENTO A LOS CONDUCTORES POR VACUNAS LOS CONDUCTORES NO ACCEDEN A REALIZAR LA CAPACITACION NI REUNION CON EL CLM Y POLICIA SE ADJUNTA ACTA Y MAIL DEL PRESIDENTE DE LA JAC DEL DORADO EXPLICANDO MOTIVOS </t>
  </si>
  <si>
    <t xml:space="preserve">EL CLM AGENDA PARA EL DIA 21 DE MARZO /2018 LAS REPECTIVAS CAPACITACIONES. SIN EMBARGO A TRAVES DE LA REUNION DE PARTICIPACION CON EL PRESIDENTE DE LA JAC DEL DORADO EL DIA 22 DE MARZO DE PROGRAMA NUEVA FECHA DIA: 27 DE MARZO. DEBIDO A PREOBLEMAS DE SEGURIDAD Y COSTREÑIMIENTO A LOS CONDUCTORES POR VACUNAS LOS CONDUCTORES NO ACCEDEN A REALIZAR LA CAPACITACION NI REUNION CON EL CLM Y POLICIA SE ADJUNTA ACTA Y MAIL DEL PRESIDENTE DE LA JAC DEL DORADO EXPLICANDO MOTIVOS  </t>
  </si>
  <si>
    <t>ACTA Y LISTADO COMO EVIDENCIA Y MAIL DEL PRESIDENTE DE LA JAC.</t>
  </si>
  <si>
    <t xml:space="preserve">SOLICITUD DE RECORRIDO TECNICO EN LA TRANSVERSAL 9 ESTE CON 1 A , KRA 9 ESTE CON 1A , KRA 11 ESTE CON 1A PARA GESTIONAR REDUCTORES DE VELOCIDAD POR EXCESO DE VELOCIDAD </t>
  </si>
  <si>
    <t>EN EL ENCUETRO CONVOCADO POR LA POLICIA NACIONAL LA COMUNIDAD : SOLICITUD DE RECORRIDO TECNICO CARRERA 5 CON CALLE 19 SEÑALIZACION PROHIBIDO PITAR Y EL OPERATIVOS EN LA ZONA DETRÁS DEL HOTEL BACATA</t>
  </si>
  <si>
    <t>EN EL ENCUETRO CONVOCADO POR LA POLICIA NACIONAL LA COMUNIDAD : SOLICITUD DE RECORRIDO TECNICO CARRERA 5 CON CALLE 19 SEÑALIZACION PROHIBIDO PITAR Y LOS OPERATIVOS EN LA ZONA DETRÁS DEL HOTEL BACATA</t>
  </si>
  <si>
    <t>EN EL ENCUETRO CONVOCADO POR LA POLICIA NACIONAL LA COMUNIDAD: VISITA TECNICA EN EL HOTEL BACATA ABORDAJE CARGUE Y DESCARGUE POR INCUMPLIMIENTO DE LA NORMA.</t>
  </si>
  <si>
    <t xml:space="preserve">REALIZAR RECORRIDO CON LA INGENIERA DE APOYO EN LA CLL 2 ENTRE KRA 7 Y 8 SOLICITUD DE SEÑALIZACION PROHIBIDO LA CIRCULACION DE MOTOCICLETAS- NOTA: EN EL MARCO DEL RECORRIDO SE DENOTA QUE LA DIRECCION NO CORRESPONDE A  LAS CARACTERISTICAS DE LA SOLICITUD EN ESA MEDIDA VIA TELEFONICA SE CORRIGE Y SE REALIZA EL RECORRIDO EN LA CLL 1 C ENTRE KRA 7 Y 8 </t>
  </si>
  <si>
    <t>EN EL ENCUENTRO COMUNITARIO  DONDE SE REALIZARA : GESTIONAR CON EL GRUPO GUIA PARA APOYAR LOS INTERSECCIONES VIALES DE LA CARRERA 7 CON CALLE 19.</t>
  </si>
  <si>
    <t xml:space="preserve">COMITÉ DE ÁREA SANTA FÉ ENVIAR A LA DRA CAROLINA SANTANDER LOS PUNTOS PRIORIZADOS Y ACCIONES POR PARTE DEL CLM </t>
  </si>
  <si>
    <t xml:space="preserve">EL CLM ENVIA A EL GESTOR DE TRANSMILENIO EL REQUERIMIENTO RECIBIDO POR PARTE DE LA COMUNIDAD PARA REALIZAR EL RESPECTIVO RECORRIDO SE ENVIA MAIL AL FUNCIONARIO EL DIA 12 DE MARZO DE 2018 (MAIL ADJUNTO EN ACTA COMO EVIDENCIA). TRANSMILENIO ACOMPAÑA AL CM A LA COMISION DE MOVILIDAD Y EN EL MARCO DE LA VISA SE REALIZA LA REUNION EXPONIENDO EL TEMA DE FRECUENCIAS Y POSIBLES SOLICIONES A LOS INCONVENIENTES QUE TIENE LA ZONA EN MATERIA DE SITP. ACTA COMO EVIDENCIA 23 DE MAYO DE 2018 CON LISTADO </t>
  </si>
  <si>
    <t xml:space="preserve">SOLICITAR CAMPAÑA PEDAGOGICA DEL PODER DEL CONO, SOLICITAR OPERATIVOS DE MAL PARQUEO EN LA VIA ENTRE LA KR 1 Y CL 18 Y CL 22 EJE AMBIENTAL, JORNADA INFORMATIVA DE MAL PARQUEO EN LA VIA EJE AMBIENTAL </t>
  </si>
  <si>
    <t>ELEVAR SOLICTUD DE REDUCTORES DE VELOCIDAD EN LA TV 9 ESTE CON CL 1 A</t>
  </si>
  <si>
    <t>EL CLM ESPERA EL RADICADO DE SOLICITUD POR PARTE DE LA INGENIERA DE APOYO PARA EL RESPECTIVO CIERRE DE LA APT. EN ESTE ORDEN DE IDEAS LA ING ALLEGA EL N DE RADICADO: 180430-000069</t>
  </si>
  <si>
    <t>ELEVAR SOLICITUD A DSVC DE LA CL 1 C ENTRE KR 7 Y KR 8 SEÑALICIÓN SR 23</t>
  </si>
  <si>
    <t>EL CLM ESPERA EL RADICADO DE SOLICITUD POR PARTE DE LA INGENIERA DE APOYO PARA EL RESPECTIVO CIERRE DE LA APT. EN ESTE ORDEN DE IDEAS LA ING ALLEGA EL N DE RADICADO: 180430-000067</t>
  </si>
  <si>
    <t>ELEVAR SDQS DE LA ANOMALIA DE LAS RUTAS Y FRECUENCIAS T 43 Y 120, ELEVAR POR MAIL AL GESTOR DE TRANSMILENIO PARA DARLE RESPUESTA A LA COMUNIDAD</t>
  </si>
  <si>
    <t>ENTREGAR AL PRESIDENTE DE LA JAL VIA MAIL PARA DARLE TRAZABILIDAD A LAS ACCIONES Y DEMOSTRAR ACCIONES DEL COLEGIO JORGE SOTO DEL CORRAL</t>
  </si>
  <si>
    <t>SE DA INICIO AL ENCUENTRO COMUNITARIO EN EL MARCO DE LA JORNADA DE TALLERES PARA P EN CONDICION DE DISCAPACIDAD LA COMUNIDAD SOLICITA ELEVAR OPERATIVOS POR IEP EN LOS PUNTOS ASIGNADOS POR LA COMUNIDAD Y ENVIAR TRAZABILIDAD DE LOS RECORRIDOS DE LAS CRUCES A LA LIDER COMUNITARIA ALIBE LINARES alibe11@live.com</t>
  </si>
  <si>
    <t>SE DA INICIO AL ENCUENTRO COMUNITARIO EN EL MARCO  DE LA JORNADA DE TALLERES PARA P EN CONDICION DE DISCAPACIDAD LA COMUNIDAD SOLICITA ELEVAR OPERATIVOS POR IEP EN LOS PUNTOS ASIGNADOS POR LA COMUNIDAD Y ENVIAR TRAZABILIDAD DE LOS RECORRIDOS DE LAS CRUCES A LA LIDER COMUNITARIA ALIBE LINARES alibe11@live.com</t>
  </si>
  <si>
    <t xml:space="preserve">SE DA INICIO AL ENCUENTRO COMUNITARIO CONVOCADO POR LA POLICIA NACIONAL DONDE LA COMUNIDAD SOLICITA. OPERATIVO POR IEP Y JORNADAS INFORMATIVAS EN CLL 26B Y CLL 26 C CON KRA 4 Y CRA 3 ENTRE CLL 26 B HACIA EL SUR </t>
  </si>
  <si>
    <t xml:space="preserve">SE DA INICIO AL ENCUENTRO COMUNITARIO CONVOCADO POR LA POLICIA NACIONAL DONDE LA COMUNIDAD SOLICITA. OPERATIVO POR IEP (SDQS) Y JORNADAS INFORMATIVAS EN CLL 26B Y CLL 26 C CON KRA 4 Y CRA 3 ENTRE CLL 26 B HACIA EL SUR </t>
  </si>
  <si>
    <t>SE DA INICIO AL ENCUENTRO COMUNITARIO DE ENTORNOS ESCOLARES CON EL POPOSITO DE ABORDAR ACCIONE EN MATERIA DE SEGURIDAD Y SEGURIDAD VIAL, ESTE COLEGIO ESTA PRIORIZADO A NIVEL LOCAL. AGENDAR REUNION CON EL GESTOR DE TRANSMILENIO Y LA RECTORA DEL COLEGIO AULAS COLOMBIANAS CON EL PROPSOITO DE ABORDAR TEMAS COMO: VELOCIDADES Y FRECUENCIAS DEL SITP</t>
  </si>
  <si>
    <t xml:space="preserve">LA GESTORA DE ALTO IMPACTO AGENDARA REUNION CON LAS ENTIDADES CORRESPONDIENTES. SE REALIZA EL DIA 7 DE MAYO ENCUENTRO COMUNITARIO CON EL FUNCIONARIO DE TRANSMILENIO PARA ABORDAR TEMAS INHERENTES A LA ENTIDAD COMO FRECUENCIAS TIEMPOS ETC.. ACTA DEL 7 DE MAYO Y LISTADO COMO EVIDENCIA </t>
  </si>
  <si>
    <t>SE DA INICIO AL ENCUENTRO COMUNITARIO DESPUES DEL OPERATIVO REALIZADO EL DIA 21 DE MARZO, LOS COMERCIANTES SOLICITAN SE REALICEN MAS OPERATIVOS EN EL SECTOR. EL CLM A TRAVES DE SDQS SOLICITARA OPERATIVOS EN EL ENTORNO DE LA U ANDES</t>
  </si>
  <si>
    <t>DE DA INICIO AL ENCUENTRO COMUNITARIO DONDE EL HOTEL BACATA LE SOLICITA AL CLM: OPERATIVO POR IEP, JORNADA INFORMATIVA EN LE HOTEL Y RECORRIDO TECNICO.</t>
  </si>
  <si>
    <t>SE DA INICIO AL ENCUENTRO COMUNITARIO EN MATERIA DE ENTORNOS ESCOLARES DONDE SE LE SOLICITA AL CLM: REALIZAR JORNADAS INFORMATIVAS POR IEP EN LA: CLL 20 ENTRE KRA 4 Y 5 Y ELEVAR OPERATIVOS EN EL SECTOR.</t>
  </si>
  <si>
    <t xml:space="preserve">EN EL AMRCO DEL ENCUENTRO COMUNITARIO EN LA VEREDA DEL VERJON LA COMUNIDAD SOLICITA. REALIZAR COMITÉ DE AREA EN LA VEREDA DEL VERJON, ENVIAR RESPUESTA DE CONTROL Y VIGILANCIA A LA COMUNIDAD DE LAS RESPUESTAS DE CONTROL Y VIGILANCIA HECHAS POR EL CLM RESPECTO A LAS ZONAS ESCOLARES. </t>
  </si>
  <si>
    <t>EL CLM ASISTE AL ENCUENTRO COMUNITARIO DEL BARRI LAS CRUCES DONDE SE LE SOLICITA AL CLM ASISTIR EL DIA 25 DE ABRIL PARA SOCIALIZAR LOS TEMAS QUE SE HAN TRABAJADO EN EL SECTOR.</t>
  </si>
  <si>
    <t xml:space="preserve">REALIZAR LA REUNION EN MATERIA DE FRECUENCIAS POR PARTE DEL CLM Y TM PARA SOLUCIONAR EL TEMA DE FRECUENCIAS EN EL SECTOR. SE REALIZA LA COMISION Y EN EL MARCO DE LA MISMA SE ENCUENTRA TRANSMILENIO PARA REALIZAR EL DIALOGO ENTRE TM Y COMUNIDAD SOBRE FRECUENCIAS DE BUSES SITP. ACTA DEL 23 DE MAYO DE 12018 COMO EVIDENCIA </t>
  </si>
  <si>
    <t>EL CLM SE PONDRA EN CONTACTO CON EL CONTACTO DEL COLEGIO PARA LA REALIZACION DE ACTIVIDADES EN EL ENTORNO ESCOLAR  - DESPUES DE MUCHO INSISTIR VIA TELEFONICA EL CLM SE LOGRA COMUNICAR CON EL SEÑOR ALVARO- DONDE EL SEÑOR NOS SOLICITA MAIL PARA POSTERIORMENTE PONERSE EN CONTACTO CON EL CLM 3 ESTO DEBIDO A QUE NO SE ENCUENTRA EN LA CIUDAD. EL CLM 3 ENVIA MAIL PARA QUE NOS DE A CONOCER SUS NECESIDADES A LA LUZ DE LAS ACCIONES EN EL COLEGIO SAN BARTOLOME DE LA MERCED. MAIL COMO EVIDENCIA ADJUNTO AL ACTA DEL RESPECTIVO DIA DEL ENCUENTRO COMUNITARIO</t>
  </si>
  <si>
    <t xml:space="preserve">ACTA,  LISTADO Y MAIL COMO EVIDENCIA </t>
  </si>
  <si>
    <t>RECORRIDO DE VERIFICACION DE SEÑALIZACION DE PROHIBIDO PARQUEAR ENTRE CLL 22 ENTRE KRA 7 Y KRA 10 - JORNADA INFORMATIVA POR IEP CLL 22 KRA 7 HASTA LA 10  Y OPERATIVOS POR EIP EN EL SECTOR.</t>
  </si>
  <si>
    <t>EL CLM DARA  INICIO A LAS ACCIONES Y COMPROMISOS POR PARTE DEL CLM. ES ASI QUE SE CELEBRA ESE MISMO DI LA JORNADA POR IEP EN EL SECTOR ACTA Y LISTADO COMO EVIDENCIA  PM . TAMBIEN SE ELEVA OPERATIVO A TRAVES DE SDQS N DE PETICION: 1302552018.</t>
  </si>
  <si>
    <t xml:space="preserve">EL CLM ENVIA A LA ING DE APOYO MAIL PARA EL ENVIO DE DICHAS ACCIONES POR PARTE DE LA DCV EL 18 DE ABRIL DE 2018 MAIL COMO EVIDENCIA ADJUNTO AL ACTA - EL CLM RECIBE MAIL DE LA INGENIERA Y ENVIA A LA COMUNIDAD PARA FINES PERTINENTES MAIL DEL 21 DE MAYO DEL PRESENTE AÑO ADJUNTO AL ACTA DEL 16 DE ABRIL. </t>
  </si>
  <si>
    <t xml:space="preserve">EL CLM AGENDARA VISITA TECNICA CON LA ING DE APOYO. DICHA ACTIVIDAD SE REALIZA EL DIA 29 DE MAYO DE 2018 ACTA COMO EVIDENCIA. </t>
  </si>
  <si>
    <t xml:space="preserve">SE ACLARA QUE DICHA APT SE CERRO EN DESTIEMPOS TENIENDO EN CUENTA QUE EL CLM ELEVO SOLICITUD DE VEHICULO PARA LOS RECORRIDOS TECNICOS , SIN EMBARGO PARA EL DIA 22 DE MAYO NO FUE POSIBLE POR PARTE DE LA COORDINACION ASIGNARNOS DICHO VEHICULO POR CUESTIONES AGENAS A LA ENTIDAD. </t>
  </si>
  <si>
    <t xml:space="preserve">EL CLM ELEVARA OPERATIVO A LA HORA CONVENIDA - ES ASI QUE EL CLM A TRAVES DEL SDQS CON EL NUMERO DE PETICION: 1302922018 ELEVA LA RESPECTIVA SOLICITUD. </t>
  </si>
  <si>
    <t xml:space="preserve">CLM DEBE REALIZAR JORNADA INFORMATIVA  EN LA ZONA ESPECIFICA. SE REALIZA LA JORNADA EL DIA 24 DE MAYO DE 2018 ACTA Y LISTADO COMO EVIDENCIA. </t>
  </si>
  <si>
    <t xml:space="preserve">ASISTIR AL ENCUENTRO COMUNITARIO DE LA FLORIDA PARA LA REALIZACION DEL PLAN DE ACCION ABORDAJE INSTITUCIONAL Y ENVIAR MAIL AL AREA SOCIAL DE LA PEATONALIZACION CON LA ESTRATEGIA DE ABORDAJE KRA 7 </t>
  </si>
  <si>
    <t xml:space="preserve">EL CLM 3 ASISTE AL ENCUENTRO COMUNITARIO DE LA FLORIDA ACTA COMO EVIDENCIA PENDIENTE EL ENVIO DE LA METODOLOGIA DE ABORDAJE TERRITORIAL </t>
  </si>
  <si>
    <t>EL CLM 3 ASISTE AL ENCUENTRO COMUNITARIO DE LA FLORIDA 3 DE MAYO  ACTA COMO EVIDENCIA  Y SE ENVIA EL DIA 9 DE MAYO LA ESTRATEGIA MAIL COMO EVIDENCIA ANEXO AL ACTA.</t>
  </si>
  <si>
    <t xml:space="preserve">ACTA  LISTADO Y MAIL  COMO EVIDENCIA </t>
  </si>
  <si>
    <t>JORNADA INFORMATIVA Y OPERATIVO POR I.E.P EN EL PARQUE SANTANDER</t>
  </si>
  <si>
    <t>JORNADA INFORMATIVA Y OPERATIVO POR I.E.P EN EL PARQUE SANTANDER LOCALES DE ARTESANIAS.</t>
  </si>
  <si>
    <t xml:space="preserve">EL CLM 3 AGENDARA LA JORNADA PERTINENTE Y POR SDQS ELEVARA EL OPERATIVO CORRESPONDIENTE </t>
  </si>
  <si>
    <t>EL CLM 3 AGENDARA LA JORNADA PERTINENTE Y POR SDQS ELEVARA EL OPERATIVO CORRESPONDIENTE. SE REALIZA JORNADA INFORMATIVA PARA FINES PERTINENTES Y CUMPLIMIENTO DE LA APT ACTA DEL 25 DE AMYO COMO EVIDDENCIA Y N DE SDQS PARA OPERATIVO: 1386572018</t>
  </si>
  <si>
    <t xml:space="preserve">ACTA Y LISTADO COMO EVIDENCIA Y COPIA RADICADO SDQS </t>
  </si>
  <si>
    <t>ENcuentros Comunitarios</t>
  </si>
  <si>
    <t xml:space="preserve">TALLER DE SEGURIDAD VIALEN EL JARDIN SANTA ROSA </t>
  </si>
  <si>
    <t>TALLER DE SEGURIDAD VIALEN EL JARDIN SANTA ROSA</t>
  </si>
  <si>
    <t>EL CLM 3 SE PROGRAMARA PARA DESARROLLAR DICHO TALLER</t>
  </si>
  <si>
    <t>DE ACUERDO CON AGENDA ,EL CLM 3 ORGANIZARA TALLER EN SEGUDIDAD VIAL</t>
  </si>
  <si>
    <t>ESTA APT NO SE HA CERRADO POR  HABER SIDO UN COMPROMISO DE LA GESTORA DE  ALTO IMPACTO  POR AGENDA EL CLM 3 NO LA HA ATENDIDO SE ELEVA MAIL A LA RECORA PARA DAR RESPUESTA AL RETARSO DE LA AGENDA.</t>
  </si>
  <si>
    <t>ENVIAR A LA CORPORACION ,LA INFORMACION QUE SE TENGA AL INTERIOR DE LA ENTIDAD (SDM) DEL PROTOCOLO DE PROYECTOS DE URBANISMO TACTICO Y /O PEATONALIZACION</t>
  </si>
  <si>
    <t>EL CLM 3 SE PROGRAMA PARA REALIZAR JORNADA INFORMATIVA</t>
  </si>
  <si>
    <t xml:space="preserve">EL CLM  DEBE REALIZAR JORNADA INFORMATIVA EN EL PARQUE SANTANTANDER Y ENVIA INFORMACION A LA COMUNIDAD INTERESADA SOBRE URBANISMO TACTICO MAIL ADJUNTO AL CATA COMO EVIDENCIA </t>
  </si>
  <si>
    <t>AVERIGUAR CON CARLOS URREGO , EL PROYECTO DE URBANISMO TACTICO .KRA 9 CON CALLE 15. TEMA CARGUE Y DESCARGUE EN LA ZONA PARA LA POSIBILIDAD DE SEÑALIZACION CALLE 15 CON CRA 9</t>
  </si>
  <si>
    <t>EL CLM 3 ELEVA LA SOLICITUD VIA CORREO ELECTRONICO A CARLOS URREGO Y A RAMIRO ALFONSO CARDENAS PARA DAR RESPUESTA A LA SOLICITUD DE URBANISMO TACTICO Y CARGUE Y DESCARGUES SOLICITADOS POR LA COMUNIDAD</t>
  </si>
  <si>
    <t>RECORRIDO EL 22 DE MAYO PARA SOLICITUD EL MANTENIMIENTO DE LOS REDUCTORES Y SEÑALIZACION DE LA KRA 5 ESTE ENTRE CALLE 2C Y 3</t>
  </si>
  <si>
    <t>EL CLM 3 SE PROGRAMA PARA EL RECORRIDO EL 22 DE MAYO DEL 2018</t>
  </si>
  <si>
    <t>RECORRIDO EL 22 DE MAYO PARA SOLICITUD EL MANTENIMIENTO DE LOS REDUCTORES Y SEÑALIZACION DE LA KRA 5 ESTE ENTRE CALLE 2C Y 3. SE SOLICITA A LA COORDINACION VEHICULO PARA ESA FECHA SIN EMBARGO NO SE PUEDE REALIZAR POR CUESTIONES AGENAS AL CLM DEBIDO A LA FALTA DE VEHICULOS PARA EL DESARROLLO DE LOS RECORRIDOS- SI BIEN CIERTO EL RECORRIDO TECNICO DE LA LOCALIDAD SE REALIZO EL DIA 29 DE MAYO POR TIEMPOS NO PUDIMOS ACCEDER A LA PARTE ALTA DE LA LOCALIDAD SE RE PROGRAMA RECORRIDO.  SE REALIZA RECORRIDO EL DIA 14 DE JUNIO DEL PRESENTE AÑO PARA DAR CUMPLIMIENTO A LOS COMPROMISOS ADQUIRIDOS.</t>
  </si>
  <si>
    <t xml:space="preserve">SE ADJUNTA MAIL DE LA ING PARA FINES PERTINENTES DE CANCELACION DEL RECORRIDO PROGRAMADO TENTATIVAMENTE PARA EL 25 DE MAYO SIN EMBARGO DICHA FECHA COINCIDE CON REUNION DE COORDINACION POR LO TANTO SE RE PROGRAMA. EN ESE SENTIDO EL CLM REALIZA EL RECORRIDO PARA DARLE CUMPLIMIENTO AL COMPROMISO - RECORRIDO HECHO EL DIA 14 DE JUNIO DE 2018 </t>
  </si>
  <si>
    <t xml:space="preserve">RECORRIDO TECNICO DIAGONAL 4 CON KRA 10 Y DG 3F CON KRA 10 SOLICITUD REDUCTORES DE V Y SEÑALIZACION ESCOLAR </t>
  </si>
  <si>
    <t xml:space="preserve">EL CLM 3 AGENDA CON LA ING DE APOYO LOS RECORRIDOS CORRESPONDIENTES PARA ABORDAR EL APT CORRESPONDIENTE </t>
  </si>
  <si>
    <t xml:space="preserve">EL CLM 3 AGENDA CON LA ING DE APOYO LOS RECORRIDOS CORRESPONDIENTES PARA ABORDAR EL APT CORRESPONDIENTE . TENIENDO EN CUENTA ALGUNOS INCONVENIENTES CON LA ASIGNACION DE VEHICULOS Y REUNIONES DE COORDINACION - ACCIONES AGENAS AL CLM 3 ESTA APT TIENE ALGUNAS DEMORAS, SIN EMBARGO EL DIA 14 DE JUNIO  SE REALIZA EL RECORRIDO EN LA ZONA. </t>
  </si>
  <si>
    <t xml:space="preserve">EEL CLM 3 REALIZA EL RECORRIDO PERTINENTE EL DIA 14 DE JUNIO DE 2018 SIN EMBARGO LA DIRECCION ASIGNADA NO ES ENCONTRADA POR EL CLM POR SER UNA DIRECCION ANTIGUA, SIN EMBARGO TENIENDO EN CUENTA LO DICHO EL CLM 3 EFECTIVAMENTE VERIFICA QUE EN LA NUEVA DIRECCION KRA 9 ESTE CON CLL 2 C  EXISTE COMO BIEN LO MENCIONO LA COMUNIDAD NECESIDAD DE MANTENIMIENTO A LA SEÑAOLIZACION ESCOLAR (PRESENCVIA DE COLEGIO Y HOGAR INFNATIL) </t>
  </si>
  <si>
    <t xml:space="preserve">SOLICITUD DE OPERATIVOS POR LA PRINCIPAL DEL COLEGIO AULAS COLOMBIANAS SDQS POR IEP </t>
  </si>
  <si>
    <t xml:space="preserve">EL CLM ELEVA A TRAVES DEL SDQS LA SOLICITUD DE LA COMUNIDAD POR EIP EN EL SECTOR </t>
  </si>
  <si>
    <t>EL CLM ELEVA A TRAVES DEL SDQS LA SOLICITUD DE LA COMUNIDAD POR EIP EN EL SECTOR NUMERO DE RADICADO  1386802018</t>
  </si>
  <si>
    <t xml:space="preserve">ACTA Y LISTADO COMO EVIDENCIA Y COPIA DEL RADICADO SDQS ADJUNTO AL ACTA </t>
  </si>
  <si>
    <t xml:space="preserve">SOLICITUD DE RECORRIDO TECNICO SR 28 Y SEÑALIZACION DE UNICO SENTIDO EN LA CLL 20 ENTRE KRA 8 Y 9 </t>
  </si>
  <si>
    <t xml:space="preserve">EL CLM AGENDA EL RECORRIDO CON LA ING DEL AREA PARA ABORDAR LA SOLICITUD DE LA COMUNIDAD </t>
  </si>
  <si>
    <t xml:space="preserve">EL CLM AGENDA EL RECORRIDO CON LA ING DEL AREA PARA ABORDAR LA SOLICITUD DE LA COMUNIDAD. EN ESE SENTIDO EL CLM AGENDA RECORRIDO Y LO REALIZA EL DIA 29 DE MAYO DE 2018 ACTA COMO EVIDENCIA  </t>
  </si>
  <si>
    <t xml:space="preserve">SOLICITUD DE SEÑALIZACION ESCOLAR EN HOGARES DEL ICBF EN VIA DE DESCOGESTION BARRIO GIRARDOT CALLE 2 BIS N 2 - 65 </t>
  </si>
  <si>
    <t xml:space="preserve">EL CLM AGENDA CON LA ING DE APOYO EL RECORRIDO CORRESPONDIENTE - SI LOS TIEMPOS LO PERMITEN SE REALIZARAN A LA LUZ DE LA AGENDA RE PROGRAMADA CON LA ING DE APOYO EL DIA 29 DE MAYO DE 2018 </t>
  </si>
  <si>
    <t xml:space="preserve">EL CLM AGENDA EL RECORRIDO CON LA ING DEL AREA PARA ABORDAR LA SOLICITUD DE LA COMUNIDAD - EL CLM  3 REALIZA EL RECORRIDO A LA LUZ DEL RECORRIDO ADQUIRIDO EL DIA 14 DE JUNIO DE 2018 ACTA COMO EVIDENCIA </t>
  </si>
  <si>
    <t>REALIZAR RECORRIDO TECNICO EN EL SECTOR PARA LA SOLICITUD DE REDUCTORES DE VELOCIDAD, SEÑALIZACION EN LA VIA, Y ´PROHIBIDO PARQUEAR CRA 2A BIS N 1A - 46 BARRIO GIRARDOT.</t>
  </si>
  <si>
    <t xml:space="preserve">EL CLM AGENDA EL RECORRIDO CON LA ING DEL AREA PARA ABORDAR LA SOLICITUD DE LA COMUNIDAD - EL CLM A LA LUZ DE LOS COMPROMISOS ADQUIRIDOS REALIZA EL RECORRIDO CORRESPONDIENTE EL DIA 14 DE JUNIO DEL PRESENTE AÑO  ACTA COMO EVIDENCIA </t>
  </si>
  <si>
    <t xml:space="preserve">DESARROLLO DEL TALLER EN COLEGIO JORGE SOTO DEL CORRAL: NOTA DESPUES DE LLAMADA  TELEFONICA LA PROFESORA CANCELA Y RE PROGRAMA LA ACTIVIDAD PARA EL DIA 8 DE JUNIO  </t>
  </si>
  <si>
    <t xml:space="preserve">EL CLM RE PROGRAMA EL TALLER PARA EL DIA 8 DE JUNIO DEL PRESETE AÑO EN LAS HORAS ESTABLECIDAS. </t>
  </si>
  <si>
    <t>EL CLM RE PROGRAMA EL TALLER PARA EL DIA 8 DE JUNIO DEL PRESETE AÑO EN LAS HORAS ESTABLECIDAS. SE REALIZA TALLER A LA LUZ DE LOS COMPROMISOS, ACTAS Y CERTIFICACION COMO EVIDENCIA DEL DIA 8 DE JUNIO DE 2018.</t>
  </si>
  <si>
    <t xml:space="preserve">SOLICITUD DE RECORRIDO TECNICO EN HOGARES INFANTILES DEL ICBF EN LA DIAGONAL 2A BIS N 5 - 14 </t>
  </si>
  <si>
    <t xml:space="preserve">EL CLM AGENDA EL RECORRIDO CON LA ING DEL AREA PARA ABORDAR LA SOLICITUD DE LA COMUNIDAD.EL COM A A LA LUZ DE LA DE LOS COMPROMISOSO ADQUIRIDOS EL CLM 3 REALIZA EL RECORRIDO EL DIA 14 DE JUNIO DEL PRESENTE AÑO ACTA COMO EVIDENCIA. </t>
  </si>
  <si>
    <t xml:space="preserve">SOLICITA LA COMUNIDADA LOS REDUCTORES DE VELOCIDAD Y SEÑALIZACION EN LA CLL 6 (AVENIDA COMUNEROS CON KRA 2 SE REALIZARA RECORRIDO TECNICO </t>
  </si>
  <si>
    <t>EL CLM AGENDARA LA VISITA TECNICA CON LA ING DEL AREA PARA REALIZAR EL RECORRIDO A  LA LUZ DE LAS SOLICITUDES DE LA COMUNIDAD. EN ESE SENTIDO EL CLM REALIZA EL RECORRIDO TECNICO CON LA ING DE APOYO EL DIA 14 DE JUNIO DE 2018.</t>
  </si>
  <si>
    <t xml:space="preserve">ELEVAR SOLICITUD A LA DCV POR PARTE DE LA ING DE APOYO </t>
  </si>
  <si>
    <t xml:space="preserve"> SOLICITA LA COMUNIDAD IMPLEMENTACION DE REDUCTORES DE VELOCIDAD  EN LA  KRA 1 A CON CLL 3A </t>
  </si>
  <si>
    <t>LA INGENIERA DE APOYO ELEVARA SOLICITUD A LA DIRECION DE CONTROL Y VIGILANCIA ( DCV)</t>
  </si>
  <si>
    <t>EL CLM ESTA ATENTO AL NUMERO DE SOLICITUD DE LA INGENIERA PARA DARLE CIERRE A LA APT GENERADA POR LAS SOLICITUDES DE LA COMUNIDAD. - EN ESE SENTIDO LA ING DE APOYO A LA LOCALIDAD ELEVA LA SOLICITUD A TRAVES DEL SIGUIENTE INCIDENTE: 180618- 000119</t>
  </si>
  <si>
    <t>SOLICITA LA COMUNIDAD SR - 28 EN LA KRA 8 ENTRE CLL 20 Y CLL 21</t>
  </si>
  <si>
    <t>LA INGENIERA DE APOYO ELEVA  SOLICITUD  DIRECCION DE SEGURIDAD VIAL Y COMPORTAMIENTO DE TRANSITO ( DSVCT)</t>
  </si>
  <si>
    <t>EL CLM ESTA ATENTO AL NUMERO DE SOLICITUD DE LA INGENIERA PARA DARLE CIERRE A LA APT GENERADA POR LAS SOLICITUDES DE LA COMUNIDAD. - EN ESE SENTIDO LA ING DE APOYO A LA LOCALIDAD ELEVA LA SOLICITUD A TRAVES DEL SIGUIENTE INCIDENTE: 180618- 000113 - 180618- 000110</t>
  </si>
  <si>
    <t xml:space="preserve">ELEVAR SOLICITUD A LA DTI POR PARTE DE LA ING DE APOYO </t>
  </si>
  <si>
    <t>LA COMUNIDAD SOLICITA  SEÑALIZACION DE CARGA Y DESCARGA  EN LA KRA 16 ENTRE CLL 16 Y CLL 18 Y ESTAN DISPUESTOS A COLABORAR EN EL PLAN QUE PROPONGA LA SDM.</t>
  </si>
  <si>
    <t>LA INGENIERA DE APOYO ELEVA LA SOLICITUD  A LA DTI</t>
  </si>
  <si>
    <t>EL CLM ESTA ATENTO AL NUMERO DE SOLICITUD DE LA INGENIERA PARA DARLE CIERRE A LA APT GENERADA POR LAS SOLICITUDES DE LA COMUNIDAD.  EN ESE SENTIDO LA ING DE APOYO ELEVA LA SOLICITUD A TRAVES DEL SIGUIENTE INCIDENTE 180618-000114</t>
  </si>
  <si>
    <t>ELEVAR SOLICITUD A LA DSVCT</t>
  </si>
  <si>
    <t>LA COMUNIDAD SOLICITA SEÑALIZACION SR 28 EN LA KRA 15 ENTRE CLL 17 Y CLL 18</t>
  </si>
  <si>
    <t>LA INGENIERA DE APOYO ELEVA LA SOLICITUD  A LA DIRECCION DE SEGURIDAD VIAL Y COMPORTAMIENTO DE TRANSITO  (DSVCT)</t>
  </si>
  <si>
    <t>EL CLM ESTA ATENTO AL NUMERO DE SOLICITUD DE LA INGENIERA PARA DARLE CIERRE A LA APT GENERADA POR LAS SOLICITUDES DE LA COMUNIDAD. EN ESE SENTIDO LA ING DE APOYO REALIZA LA RESPECTIVA SOLICITUD A TRAVES DEL SIGUIENTE INCIDENTE 180818-000116</t>
  </si>
  <si>
    <t>SOLICITUD POR I.E.P PLAZA DE LA MACARENA E76 TECNICO EN LA CLL 2 CON KRA 6 Y CRA 9 CON CLL 2 ZONA ESCOLAR</t>
  </si>
  <si>
    <t>LA COMUNIDAD SOLICITA POR I.E.P PLAZA DE LA MACARENA Y RECORRIDO TECNICO EN LA CLL 2 CON KRA 6 Y CRA 9 CON CLL 2 ZONA ESCOLAR</t>
  </si>
  <si>
    <t xml:space="preserve">SE AGENDA POR PARTE DEL CLM Y LA INGENIERA DE APOYO EL RECORRIDO EL DIA 14 DE JUNIO PARA FINES PERTINENTES Y RESPUESTA A LA COMUNIDAD </t>
  </si>
  <si>
    <t xml:space="preserve">EL CLM AGENDA RECORRIDO TECNICO CON LA IINGENIERA DE APOYO PARA DARLE RESPUESTA A LA SOLICITUD DE LA COMUNIADAD EN EL MARCO DEL ENCUENTRO COMUNITARIO. FECHA TENTATIVA DEL RECORRIDO 14 DE JUNIO DE 2018. EL CLM CIERRA LA SIGUIENTE APTO CON EL NUMERO DE RADICADO N 180311-000018 Y EL MISMO NUMERO CONSECUTIVO TERMINADO EN 19, 20 Y 21 TENIENDO EN CUENTA QUE DICHA PETICION YA FUE ABORDADA POR EL CLM EN EL MES DE FEBRERO </t>
  </si>
  <si>
    <t xml:space="preserve">ENVIAR A TM EL CONTACTO DEL LIDER Y LA RESPECTIVA INQUIETUD POR SER LA SOLICITUD DE RETIRO DE PARADERO DEL SITP Y SE SOLICITA AL CLM REALIZAR RECORRIDO TECNICO EN LA CLL 1 CON KRA 6 Y KRA 6 CON CLL 2 </t>
  </si>
  <si>
    <t xml:space="preserve"> LA COMUNIDAD SOLICITA AL CLM ENVIAR A TM EL CONTACTO DEL LIDER Y LA RESPECTIVA INQUIETUD POR SER LA SOLICITUD DE RETIRO DE PARADERO DEL SITP Y SE SOLICITA AL CLM REALIZAR RECORRIDO TECNICO EN LA CLL 1 CON KRA 6 Y KRA 6 CON CLL 2 </t>
  </si>
  <si>
    <t xml:space="preserve">EL CLM AGENDA RECORRIDO TECNICO CON LA IINGENIERA DE APOYO PARA DARLE RESPUESTA A LA SOLICITUD DE LA COMUNIADAD EN EL MARCO DEL ENCUENTRO COMUNITARIO. FECHA TENTATIVA DEL RECORRIDO 14 DE JUNIO DE 2018. EL CLM CIERRA LA SIGUIENTE APTO CON EL NUMERO DE RADICADO N 180311-000018 Y EL MISMO NUMERO CONSECUTIVO TERMINADO EN 19, 20 Y 21 TENIENDO EN CUENTA QUE DICHA PETICION YA FUE ABORDADA POR EL CLM EN EL MES DE FEBRERO. ADICIONAL A ELLO EL CLM ENVIA A TM LA INQUIETUD DEL LIDER BENJAMIN ROJAS PARA EL RETIRO DEL PARADERO  DEL DORADO. MAIL DEL 18 DE JUNIO </t>
  </si>
  <si>
    <t>ACTA Y LISTADO COMO EVIDENCIA Y MAIL A TM</t>
  </si>
  <si>
    <t xml:space="preserve">1. ELEVAR VIA MAIL A TRANSMIELNIO TEMAS DE SEGURIDAD DE LAS ESTACIONES DE LA CLL 22 Y 19 DE LA TRONCAL Y 2. ELEVAR OPERATIVO EN LA CLL 22 CON KRA 10 DETRÁS DEL HOTEL SAN FRANCISCO </t>
  </si>
  <si>
    <t>LA COMUNIDAD SOLICITA EN EL MARCO DEL ENCUENTRO COMUNITARIO: 1. ELEVAR VIA MAIL A TRANSMIELNIO TEMAS DE SEGURIDAD DE LAS ESTACIONES DE LA CLL 22 Y 19 DE LA TRONCAL Y 2. ELEVAR OPERATIVO EN LA CLL 22 CON KRA 10 DETRÁS DEL HOTEL SAN FRANCISCO</t>
  </si>
  <si>
    <t>EL CLM ELEVA OPETRATIVO POR IEP Y VIAL MAIL Y  ENVIA A TM LA INQUIETUD DE LA SEGURIDAD DE LAS ESTACIONES DE LA TRONCAL DE LA CLL 22 Y |19</t>
  </si>
  <si>
    <t>EL CLM ELEVA OPETRATIVO POR IEP Y VIAL MAIL Y  ENVIA A TM LA INQUIETUD DE LA SEGURIDAD DE LAS ESTACIONES DE LA TRONCAL DE LA CLL 22 Y |19  SE ENVIA A TRANSMILENIO LA INQUIETUD POR MAIL EN MATERI DE SEGUROIDAD Y SE ELEVA OPERATIVO POR LA HERRAMIENTA SDQS N DE RADICADO 1589672018</t>
  </si>
  <si>
    <t>ACTA Y LISTADO  COMO EVIDENCIA Y MAIL.</t>
  </si>
  <si>
    <t xml:space="preserve">ELEVAR SOLICITUD A LA DIRECCION DE CONTROL Y VIGILIANCIA </t>
  </si>
  <si>
    <t xml:space="preserve">SOLICITUD DE REDUCTORES DE VELOCIDAD KRA 2 A BIS ENTRE KRA 1 A Y KRA 2  GIRARDOT </t>
  </si>
  <si>
    <t xml:space="preserve">EL CLM 3 ESTA A LA ESPERA DE LA RESPUESTA E INCIDENTE DE LA GESTION POR PARTE DE LA ING DE APOYO </t>
  </si>
  <si>
    <t>EL CLM 3 ESTA A LA ESPERA DE LA RESPUESTA E INCIDENTE DE LA GESTION POR PARTE DE LA ING DE APOYO  PARA EL CIERRE DE LA APT</t>
  </si>
  <si>
    <t xml:space="preserve">SOLICITUD DE REDUCTORES DE VELOCIDAD Y SR 01 SENTIDO SUR  CLL 2 BIS N 2 65  GIRARDOT </t>
  </si>
  <si>
    <t xml:space="preserve">SOLICITUD DE SEÑALIZACION HORIZONTAL Y VERTICAL Y REDUCTORES DE VELOCIDAD KRA 5 ESTE ENTRE CLL 2 C HASTA LA CLL 3 </t>
  </si>
  <si>
    <t xml:space="preserve">ELEVAR SOLICITUD A LA DIRECCION DE SEGURIDAD VIAL Y COMPORTAMIENTO DEL TRANSITO </t>
  </si>
  <si>
    <t xml:space="preserve">LA COMUNIDAD SOLICITA LA IMPLEMENTACION DE SEÑALIZACION DE ZONA ESCOLAR COLEGIO MATHER DAY Y CENTRO INFANTIL MADRE DE DIOS CRA 9 ESTE CON CLL 2 C </t>
  </si>
  <si>
    <t xml:space="preserve">ENVIAR A LA PRESIDENTA DE ASOMADRES LA TRAZABILIDAD DEL RECORRIDO TECNICO DEL 14 DE JUNIO (MOTIVO REDUCTORES DE VELOCIDAD Y ZONA ESCOLAR ) COLEGIO MATHER DAY Y HOGARES INFNTILES </t>
  </si>
  <si>
    <t xml:space="preserve">SOLICITUD DE SEÑALIZACION VERTICAL Y HORIZONTAL </t>
  </si>
  <si>
    <t>EL CLM ENVIARA A LAS MADRES COMUNITARIOS DICHA INFORMACION PARA EL CIERRE DE LA APT A TRAVES DEL MAIL</t>
  </si>
  <si>
    <t xml:space="preserve">EL CLM ENVIARA LA TRAZABILIDAD DEL RECORRIDO QUE SE REALIZ EL DIA 14 DE JUNIO PUES ESTA SOLICITUD YA SE HABIA REALIZADO POR OTRA COMUNIDAD, SIN EMBAERGO LAS MADRES COMUNITARIAS SOLICITAN LA EVIDENCIA PARA HACER SEGUIMIENTO. SE ENVIA MAIL DEL RECORRIDO . MAIL ADJUNTO AL ACTA COMO EVIDENCIA </t>
  </si>
  <si>
    <t>ACTA Y LISTADO COMO EVIDENCIA Y MAIL</t>
  </si>
  <si>
    <t xml:space="preserve">AGENDAR CON INTEGRACION SOCIAL Y SU GESTOR EN MATERIA DE ADULTO MAYOR LOS RESPECTIVOS TALLERES UNA VEZ LA GESTORA RE ANUDE ACTIVIDADES POR TERMINACION DEL CONTRATO </t>
  </si>
  <si>
    <t xml:space="preserve">EL CLM AGENDARA CON EL GESTOR DE INTEGRACION SOCIAL LAS CAPACITACIONES ENFOCADAS EN ADULTO MAYOR </t>
  </si>
  <si>
    <t xml:space="preserve">SE AGENDARA LAS ACTIVIDADES UNA VEZ LA GESTORA RE ANUDE ACTIVIDADES EN EL CLM 3 </t>
  </si>
  <si>
    <t xml:space="preserve">ACTA LISTADO Y EVIDENCIA FOTOGRAFICA COMO EVIDENCIA NA </t>
  </si>
  <si>
    <t>REALIZAR JORNADA INFORMATIVA POR IEP EN LA ZONA DE LA CALLE 15 ENTRE CRA 9 Y 8 Y OPERATIVO BIEN SEA POR SDQS O A TRAVES DEL COMANDANTE DEL SECTOR.</t>
  </si>
  <si>
    <t xml:space="preserve">EL CLM REALIZARA JORNADA INFORMATIVA LA ULTIMA SEMANA DE JUNIO Y ELEVARA EL OPERATIVO CORRESPONDIENTE </t>
  </si>
  <si>
    <t>DICHA APT SE ELEVA A TRAVES DE JORNADA INFORMATIVA Y OPERATIVO POR IEP</t>
  </si>
  <si>
    <t xml:space="preserve">EL CLM REALIZARA JORNADA INFORMATIVA LA ULTIMA SEMANA DE JUNIO Y ELEVARA EL OPERATIVO CORRESPONDIENTE SE ELEVA OPERATIVO POR SDQS N DE RADICADO 1590242018. </t>
  </si>
  <si>
    <t>ACTA, LISTADO Y FOTOGRAFIAS COMO EVIDENCIA</t>
  </si>
  <si>
    <t xml:space="preserve">SOLICITUD DE RECORRIDO TECNICO SOLICTUD DE SR28 EXCEPTO RUTAS Y OPERATIVOS </t>
  </si>
  <si>
    <t xml:space="preserve">EL CLM ELEVARA A LA ING DE APOYO UNA VEZ ESTA RE ANUDE LABORES EN LA SDM Y EL CLM 3 </t>
  </si>
  <si>
    <t>EL CLM ELEVARA A LA INGENIERA DE APOYO EL RECORRIDO CORRESPONDIENTE POR SOLICITUD DE LA COMUNIDAD</t>
  </si>
  <si>
    <t xml:space="preserve">ACTA, LISTADO Y EVIDENCIA FOTOGRAFICA </t>
  </si>
  <si>
    <t>Radicado SDQS #1157702018</t>
  </si>
  <si>
    <t xml:space="preserve"> Radicado SDQS #1158552018</t>
  </si>
  <si>
    <t>Acta de recorrido del 10 de Mayo de 2018 a las 9:20am</t>
  </si>
  <si>
    <t>Acta de recorrido técnico del 17 de Abril de 2018 a las 3:00pm
Acta de recorrido técnico del 17 de Abril de 2018 a las 3:15pm</t>
  </si>
  <si>
    <t>Reportar daño en la via a la UMV E IDU ubicado en la calle 70 sur entre carrera 11c bis este y carrera 11 este.             Recorrido tecnico en la carrera 11b este con calle 68 sur parrio lospinos para reductores de velocidad</t>
  </si>
  <si>
    <t>Radicado SDQS # 1346272018 del 24 de Mayo de 2018</t>
  </si>
  <si>
    <t>Acta de recorrido del 16 de Mayo de 2018 a las 12:30pm</t>
  </si>
  <si>
    <t>Solicitar por sdqs al acueducto habilitar sederos peatonales en obras de barrio gran colombia                                     
 Reportar  por sdqs a codensa perdida de verticalidad de poste de Energia ubicado en la calle 9a sur con carrera 19 este esquina</t>
  </si>
  <si>
    <t xml:space="preserve">Radicado SDQS #1382242018 del 28 de Mayo de 2018 </t>
  </si>
  <si>
    <t>Realizar recorrido tecnico en la av tomas carrasquilla con carrera 6 este la sierra    Hacer jornada informativa con conductores de rutas escolas de ied entre nuebas y hacer reporte ruta pila de la sdm</t>
  </si>
  <si>
    <t>Recorrido técnico el 25 de Abril de 2018 a las 3:30pm
Acta de recorrido de verificacion de rutas escolares del 26 de mayo 2018</t>
  </si>
  <si>
    <t>Se verifica flujo normal de las rutas, no hay congestión ni estacionamiento de varias rutas al tiempo por oo cual no se reporta a ruta pila.</t>
  </si>
  <si>
    <t>Y a se habia realizado Jornada informativa en sector el 16 de marzo del presenta año. Acta de reunión de participación del 9 de Mayo de 2018 a las 12:00pm</t>
  </si>
  <si>
    <t>Radicado SDQS #1382512018 del 28 de Mayo de 2018</t>
  </si>
  <si>
    <t>Realizar recorrido tecnico para implementacion de reductores de velocidad en carrera 5 este con calle 36b barrio san vicente</t>
  </si>
  <si>
    <t>Acta de recorrido técnico del 10 de Mayo de 2018 a las 2:10pm</t>
  </si>
  <si>
    <t xml:space="preserve">Según matriz de seguimiento la DCV respondio el 24 de Noviembre : "en atención a su requerimiento, donde solicita el mantenimiento de señalización para el
sector de la Carrera 15 Este con Calle 69 Sur, se informa que se programó en la base de
datos de compromisos de la Entidad dicha actividad.
Así mismo es preciso indicar, que el desarrollo de la actividad de mantenimiento está
sujeta a las condiciones de movilidad, al presupuesto disponible, a la vigencia de los
contratos que para tal fin suscriba la Secretaría Distrital de Movilidad (SDM). Y en el caso
de la señalización horizontal, su implementación dependerá de las condiciones
climatológicas y del estado del pavimento que se evalúe al momento de la programación
de obra". </t>
  </si>
  <si>
    <t>Matriz de seguimientos de Ingeniero de apoyo</t>
  </si>
  <si>
    <t>Incidente Oracle #180420-000009 del 20 de Abril de 2018</t>
  </si>
  <si>
    <t>Incidente Oracle #180420-000010 del 24 de Abril de 2018</t>
  </si>
  <si>
    <t>Incidente Oracle # 180420-000012 del 24 de Abril de 2018</t>
  </si>
  <si>
    <t>Acta de encuentro comunitario del 21 de Junio de 2018 a las 4:00pm.</t>
  </si>
  <si>
    <t>Se aplaza el encuentro por que los Ingenieros de DCV y DSVCT no pueden asistir.</t>
  </si>
  <si>
    <t>Acta de recorrido técnico del 10 de Mayo de 2018 a las 2:40pm</t>
  </si>
  <si>
    <t>Acta de recorrido técnico del 10 de Mayo de 2018 a las 3:30pm
Radicado SDQS #1382722018 del 28 de Mayo de 2018</t>
  </si>
  <si>
    <t>Acta-SDQS</t>
  </si>
  <si>
    <t xml:space="preserve">Radicado SDQS #1382972018 del 28 de Mayo de 2018 para
Operativos de control           
 Radicado SDQS #1383262018del 28 de Mayo de 2018 Bache en la via                         
 Radicado SDQS #1383422018 del 28 de Mayo de 2018 Carcamo dañado         </t>
  </si>
  <si>
    <t>Acta de encuentro comunitario del 31 de 2018 a las 2:00pm</t>
  </si>
  <si>
    <t>Seguimiento # 04-535-18 del 9 de Mayo de 2018</t>
  </si>
  <si>
    <t>Incidente Oracle  #180507-000104 del 9 de Mayo de 2018</t>
  </si>
  <si>
    <t>Acta de recorrido técnico del 10 de Mayo de 2018 a las 4:25pm</t>
  </si>
  <si>
    <t>hacer recorrido de verificacion en la calle 13 sur con carrera 10c este via  Montecarlo</t>
  </si>
  <si>
    <t>verificacion de cierre de calzada</t>
  </si>
  <si>
    <t>Acta de reunión de participación del 30 de Mayo de 2018 a las 9:30am</t>
  </si>
  <si>
    <t>Recorridos tecnicos en el barrio nueva gloria</t>
  </si>
  <si>
    <t>Actas de recorrido técnico del 10 de mayo de 2018 a partir de las 10:10am</t>
  </si>
  <si>
    <t>Actas</t>
  </si>
  <si>
    <t>Recorrido tecnico en la calle 47b con carrera 13f este                      
Recorrdio en la avenidad los cerros con calle 46g                                           
Recorrdo tecnico en la tv 14a este 54 08 sur frente a colegio Santa Catalina</t>
  </si>
  <si>
    <t>Recorrido tecnico necesidad en la calle 47b con carrera 13f este                      recorrdio en la avnidad los cerros con calle 46g                                           Recorrdo tecnico en la tv 14a este 54 08 sur frente a colegio Santa Catalina</t>
  </si>
  <si>
    <t>Acta de recorrido técnico del 10 de Mayo de 2018 a las 9:20am
Acta de recorrido técnico del 16 de Junio de 2018 a las 9:30am</t>
  </si>
  <si>
    <t>Elevar solicitud  a DCV - viabiliad de bandas en agregado</t>
  </si>
  <si>
    <t>elevar solicitud  a DCV - viabiliad de bandas en agragado</t>
  </si>
  <si>
    <t>Incidente Oracle # 180521-000239 del 23 de Mayo de 2018</t>
  </si>
  <si>
    <t>Elevar solicitud a DCV ( señalizacion dg 50 sur entre car 11 es y ca 12 este</t>
  </si>
  <si>
    <t>elevar solicitud a DCV ( señalizacion dg 50 sur entre car 11 es y ca 12 este</t>
  </si>
  <si>
    <t>Seguimiento 04-499-17. Se solicita implementar reductores de velocidad en la interseccion de la Dg 50 Sur con Kr 11 Este. En el diseño socializado se encuentran contemplados, por lo cual se espera su aprobacion. El 21/5/2018 MEDIANTE MEMORANDO SDM-DSC-100003-18 SE REMITEN RESULTADOS DEL PROCESO: vcincuenta y tres (53) predios visitados, cincuenta y un (51) predios estuvieron de acuerdo con la medida para un porcentaje de aceptación de 96%, un (1) predio no acepto la medida para un porcentaje de 2%, y un (1) predio no manifestó interés alguno por la medida para un porcentaje de 2%</t>
  </si>
  <si>
    <t>Elevar solicitud a DVC</t>
  </si>
  <si>
    <t xml:space="preserve"> Incidente Oracle #180521-000240 del 23 de Mayo de 2018</t>
  </si>
  <si>
    <t>Incidente Oracle# 180521-000241 del 23 de mayo de 2018</t>
  </si>
  <si>
    <t xml:space="preserve"> Incidente Oracle #180521-000243 del 23 de Mayo de 2018</t>
  </si>
  <si>
    <t>Incidente Oracle</t>
  </si>
  <si>
    <t>Incidente Oracle # 180521-000245 del 23 de Mayo de 2018</t>
  </si>
  <si>
    <t>Incidente Oracle #180521-000246 del 23 de Mayo de 2018</t>
  </si>
  <si>
    <t>Incidente Oracle #180521-000247 del 23 de Mayo de 2018</t>
  </si>
  <si>
    <t xml:space="preserve"> Incidente oracle #171210-000010 solicitado desde el 27 de Diciembre de 2017</t>
  </si>
  <si>
    <t>Se hace seguimiento a la respuesta el 10 de mayo de 2018 y no se ha realizado implementación.</t>
  </si>
  <si>
    <t>tramitar ante DCV: SR-01 y viabilidad de reductores de velocidad</t>
  </si>
  <si>
    <t>Incidente oracle # 180521-000248 del 23 de Mayo de 2018</t>
  </si>
  <si>
    <t>Reportar a IDU construccion de puente</t>
  </si>
  <si>
    <t xml:space="preserve">Contruccion de puente vehicular  </t>
  </si>
  <si>
    <t>Radicado SDQS # 1384242018 a IDU del 28 de Mayo de 2018</t>
  </si>
  <si>
    <t>Reportar  un bache en la calle 40 sur con carrera 2 este y en la calle 41bis sur con carrera 2                                              Reportar a Transmilenio  el no cumplimiento de trasado de ruta provisional villa Cindy</t>
  </si>
  <si>
    <t>Reportar  un bache en la calle 40 sur con carrera 2 este y en la calle 41bis sur con carrera 2                                              Reportar a Transmileneo  el no cumplimiento de trasado de ruta provisional villa Cindy</t>
  </si>
  <si>
    <t>Arreglo de vias.                Verificacion de trasado de ruta</t>
  </si>
  <si>
    <t>Radicado SDQS #1387272018 al UMV el 28 de Mayo de 2018
Se reporta a Transmilenio a correo electronico paola.nuncira@transmilenio.gov.co el 18 de Junio de 2018</t>
  </si>
  <si>
    <t>SDQS- Correo electronico</t>
  </si>
  <si>
    <t>Reportar  un bache en la carrera 3b con calle 36 sur                                            Radicar por SDQS operativos de control en carrera 3b y carrera 3 con calle 36 y en carrera 3b has 3 con dg32a y en la carrera 4 con calle 36 sur               Radicar por SDQS pedazo de varilla de señal a la SDM</t>
  </si>
  <si>
    <t>Reportar  un bache en la carrera 3b con calle 36 sur                                            Radicar por SDQS operativos de control en carrera 3b y carrera 3 con calle 36 y en carrera 3b has 3 con dg32a y en la carrera 4 con calle 36 sur                    Radicar por SDQS pedazo de varilla de señal a la SDM</t>
  </si>
  <si>
    <t>Rcuperacion de espacio publico</t>
  </si>
  <si>
    <t>El hueco de la calle 36 con carrera 3b ya se habia reportado antes por la señora Lucila Hernandez  tiene radicado SDQS # 1158552018  del 7 de Mayo de 2018                                                          
Radicado SDQS#1387442018 del 28 de Mayo de 2018 para retiro de varilla
                    Radicado SDQS # 1387732018 del 28 de Mayo de 2018 para operativos de control</t>
  </si>
  <si>
    <t>Radicar en SDQS operativos en la cra 5a entre calle 31 y 30 sur, frente portal de  20julio                                                  Recorrido tecnico en la carrera 7a con calle 30d sur barrio la serafina</t>
  </si>
  <si>
    <t>Radicar en SDQS operativos en la cra 5a entre calle 31 y 30 sur, frente portal de julio                                                  Recorrido tecnico en la carrera 7a con calle 30d sur barrio la serafina</t>
  </si>
  <si>
    <t>Rcuperacion de espacio publico y señalizacion.</t>
  </si>
  <si>
    <t>Acta de  recorrido de tecnico del 8 de junio de 2018 a las 11:00am                                 
Radicado SDQS# 1387872018 del 28 de Mayo de 2018</t>
  </si>
  <si>
    <t>solicitar operativos de control por SDQS por transporte ilegal</t>
  </si>
  <si>
    <t>Radicado SDQS # 1388002018 del 28 de Mayo de 2018</t>
  </si>
  <si>
    <t>Solicitar en SDQS operativos de control en la calle 34 sur entre 3b hasta la carrera 2 y la trasversal 4c entre cl 35a sur y cl 36 sur villa de loS alpes</t>
  </si>
  <si>
    <t>Solicitar en SDQS operativos de control en la calle 34 sur entre 3b hasta la carrera 2 y la trasversal 4c entre cl 35a sur y cl 36 sur villa de lso alpes</t>
  </si>
  <si>
    <t>Radicado SDQS # 1388092018 del 28 de Mayo de 2018</t>
  </si>
  <si>
    <t>Radicar en SDQS Carcamos dañado en la tv 12b este con cl 48 - 73 sur</t>
  </si>
  <si>
    <t>Radicado SDQS # 1388322018 del 28 de mayo de 2018 al Acueducto</t>
  </si>
  <si>
    <t>Realizaer recorrido tecnico en la calle 46b sur con carrera 6a este                                        Realizar encuentro comunitario cobn lideres del barrio San Jacinto</t>
  </si>
  <si>
    <t>Implemetaciones        Encuentro con la comunidad</t>
  </si>
  <si>
    <t>Acta de recorrido técnico del 8 de Junio de 2018 a las 10:20am
Acta de encuentro comunitario del 24 de Mayo de 2018 a las 2:30pm</t>
  </si>
  <si>
    <t>Enviar puntos criticos de  inseguridad al correo electronico de avergara y jcontreras.                                           Enviar problemática de la carrera 10ma</t>
  </si>
  <si>
    <t>Mejorar seguridad para bici-usuarios</t>
  </si>
  <si>
    <t>Se envia correo a jcontreras@movilidadbogota.gov.co y avergara@movilidadbogota.gov.co el 25 de Junio de 2018</t>
  </si>
  <si>
    <t>Radicar en SDQS levantamiento de vehiculo ubicado en la  calle 29 sur con carrera 3 - 44 barrio surmaerica            Realizar radicado en SDQS para operativos en taller de motos               Solicitar informacion DCV sombre implemnatacion de semaforo en la cl 30 sur</t>
  </si>
  <si>
    <t>Radicar en SDQS levantamiento de vehiculo ubicado en la  calle 29 sur con carrera 3 - 44 barrio surmaerica            realizar radicado en SDQS para operativos en taller de motos               solicitar informacion DCV sombre implemnatacion de semaforo en la cl 30 sur</t>
  </si>
  <si>
    <t>Rcuperacion de espacio publico e implementacion.</t>
  </si>
  <si>
    <t>Radicado SDQS #1388722018 el 28 del Mayo de 2018 por vehiculo en abandono  
 Radicado SDQS #1389212018  del 28 de mayo de 2018 para operativos</t>
  </si>
  <si>
    <t>Realizar reunion con propietarios del los de´positos de la calle 11 sur entre car 7 y 7a                                                    Recorrido tecnico para evaluar un solo sentido S-N  en la carrera 7a en tre la calle 12 sur y reductores en la calle 13 sur con cra 7a                                         Reportar en SDQS IEP POR GIMNASIO BOXIGYM CARRERA 7A CON CALLE 11 SUR</t>
  </si>
  <si>
    <t>Realizar reunion con propietarios del los de´positos de la calle 11 sur entre car 7 y 7a                                                    Recorrido tecnico para evaluar un solo sentido S-N  en la carrera 7a en tre la calle 12 sur y reductores en la calle 13 sur con cra 7a                                         Reportar en SDQS IEP POR GIMNASIO bOXIGYM CARRERA7A CON CALLE 11 SUR</t>
  </si>
  <si>
    <t>Actas de reuniones de participación en depositos del 30 de mayo de 2018 a las 10:30am y 11:10am
Acta de recorrido técnico del 8 de Junio de 2018 a las 9:20am
          Radicado SDQS #1389402018 del 28 de Mayo de 2018 para operativos de control en Boxi GYM</t>
  </si>
  <si>
    <t>ACTAS Y SDQS</t>
  </si>
  <si>
    <t>Reportar a trasmilenio SA problemas en la frecuencia de la ruta 13 - 12 libertadores                                     Reportar a IDU que los paraderos aradero 56IA13 N-S altamira y el 411A13 S-N  de QUINDIO 2 no tienen anden</t>
  </si>
  <si>
    <t>Reportar a trasmileneo SA problemas en la frecuencia de la ruta 13 - 12 libertadores                                     Reportar a IDU que los paraderos aradero 56IA13 N-S altamira y el 411A13 S-N  de QUINDIO 2 no tienen anden</t>
  </si>
  <si>
    <t>Mejorar frencuencia de alimentadores y construccion de paraderos</t>
  </si>
  <si>
    <t>Radicado SDQS #1390002018 del 28 de Mayo de 2018- IDU
Radicado SDQS #1609542018 del 26 de Junio de 2018 -Transmilenio S.A</t>
  </si>
  <si>
    <t>Solicitar operativos SDQS car 5 este con calle 29 sur</t>
  </si>
  <si>
    <t>Radicado SDQS #1390122018 del 28 de Mayo de 2018</t>
  </si>
  <si>
    <t>Reportar situacion del paradero a transmilenio  #382A13</t>
  </si>
  <si>
    <t>Reportar situacion del paradero a trasnmileneo.</t>
  </si>
  <si>
    <t>Informacion de paraderos</t>
  </si>
  <si>
    <t>Radicado SDQS #1609592018 del 26 de Junio de 2018</t>
  </si>
  <si>
    <t>Realizar reunion de participacion con taller de mecanica en la calle 46b #7 33 en barrio san jacinto</t>
  </si>
  <si>
    <t xml:space="preserve">Acta de reunión de participación del 29 de Mayo de 2018 a las 3:00pm </t>
  </si>
  <si>
    <t>Realizar recorrido tecnico en la calle 48 sur # 13d 61 barrio pinares para verificr estado de señalizacion                          
 Reporta bache a la UMV ubicado en la calle 48 sur # 13d 61 Pinares</t>
  </si>
  <si>
    <t>-Realizar recorrido tecnico en la calle 48 sur # 13d 61 barrio pinares para verificr estado de señalizacion                          - Reporta bache a la UMV ubicado en la calle 48 sur # 13d 61 Pinares</t>
  </si>
  <si>
    <t>Implemetaciones        Arreglo de vias</t>
  </si>
  <si>
    <t>Acta de recorrido técnico del 8 de Junio de 2018 a las 10:00am
Radicado SDQS #1609662018 del 26 de Junio de 2018</t>
  </si>
  <si>
    <t>ACTA-SDQS</t>
  </si>
  <si>
    <t>Realizar acompañamiento en piloto de la Kr 1 con la comunidad.</t>
  </si>
  <si>
    <t>Participar en piloto por la Kr 1</t>
  </si>
  <si>
    <t xml:space="preserve">Acta de encuentro comunitario del 14 de Junio de 2018 a las 2:30PM </t>
  </si>
  <si>
    <t>No se logra hacer piloto, por lo cual se hace encuentro comunitario con ingenieros de la SDM y Comunidad.</t>
  </si>
  <si>
    <t>Recorrido técnico en la Kr 5 entre cl 9 y 10 sur
Recorrido técnico en la Kr 5 con cl 8 sur</t>
  </si>
  <si>
    <t>Coordinar recorrido técnico con Ingeniero de apoyo</t>
  </si>
  <si>
    <t>Acta de recorrido técnico del 22 de Junio de 2018 a las 11:00am
Acta de recorrido técnico del 22 de Junio de 2018 a las 11:30am</t>
  </si>
  <si>
    <t>Elevar solicitud a DCV de la Kr 7a con cl 12 sur quinta ramos</t>
  </si>
  <si>
    <t>Incidente Oracle #180614-000017 enviado el 20 de Junio de 2018</t>
  </si>
  <si>
    <t>Revisar antecedentes, en caso de no existir tramitar ante DCV</t>
  </si>
  <si>
    <t>revisar antecedentes en caso de no existir tramitar ante DCV</t>
  </si>
  <si>
    <t>Concepto: SE REALIZO RECORRIDO TECNICO EN LA CL 48 SUR N° 13D - 67 ESTE. SE EVIDENCIA QUE LA SEÑALIZACION ZONA ESCOLAR SE ENCUENTRA IMPLEMENTADA. NO ES POSIBLE REALIZAR MANTENIMIENTO A LA DEMARCACION POR EL MAL ESTADO DE LA CARPETA ASFALTICA, PERO LA SEÑALIZACION VERTICAL SE ENCUENTRA EN BUEN ESTADO. NO ES VIABLE IMPLEMENTAR REDUCTORES DE VELOCIDAD POR LO SEÑALADO, ADICIONAL A LA PRESENCIAN DE RUTAS DE TRANSPORTE PUBLICO.</t>
  </si>
  <si>
    <t>Incidente Oracle #180614-000018 enviado el 20 de Junio de 2018</t>
  </si>
  <si>
    <t>Incidente Oracle #180614-000019 enviado el 20 de Junio de 2018</t>
  </si>
  <si>
    <t>Solicitar a traves de SDQS a Codensa iluminacion en la via ubicada en la cra 7 este #9 73 Barrio Vitelma</t>
  </si>
  <si>
    <t>Radicado SDQS #1609752018 del 26 de Junio de 2018</t>
  </si>
  <si>
    <t>Solicitar atraves de SDQS operativos de control en el sector de la cra 6 con cl 47 sur Barrio La Sierra</t>
  </si>
  <si>
    <t>Radicado SDQS #1609762018 del 26 de Junio de 2018</t>
  </si>
  <si>
    <t>Solicitar atraves de SDQS operativos de control en el sector EN LA CRA 3 BIS ENTRE CALLE 22A SUR Y CALLE 22B SUR Barrio Villa Nataly</t>
  </si>
  <si>
    <t>Radicado SDQS #1622122018 del 27 de Junio de 2018</t>
  </si>
  <si>
    <t>Solicitar atraves de SDQS operativos de control de velocidad en la cra 1 entre la antigua avenidad villavicencio y la cl 37 sur</t>
  </si>
  <si>
    <t>Radicar en SDQS</t>
  </si>
  <si>
    <t>Radicado SDQS #1622512018 del 27 de Junio de 2018</t>
  </si>
  <si>
    <t xml:space="preserve">  -Recorrido tecnico refugio que delimite la via ubicada en la cl27a entre cra8a y 8 interseccion.                                   -Recorrido tecnico para señalizacion de zona de parque en la cra 7 entre cl 30f sur y cl 30g sur                              -Recorrido tecnico para señalizacion de zona de paruqe y señales sr 28 en la cra 7a bis entre 27b sur y cl 30 sur  -Recorrido tecnico para implmentacion de sr 28 en la cra 7a entre cl 30a y cl 30c sur.                                                 - Recorrido tecnico para señalizacion de zona escolar y reductores de velocidad en la cra 6 entre cl 30b sur y cl 30a sur, frente al colegio florentino.  -Solicitar por SDQS operativos de conttrol en la cl 30D sur entre cra 5a y 8.</t>
  </si>
  <si>
    <t>Realizar recorridos tecnicos y radicacion en SDQS</t>
  </si>
  <si>
    <t xml:space="preserve">Actas de recorridos Técnicos del 22 de Junio de 2018 a las 8:30am, 9:00am, 9:30am, 10:00am y 10:30am, </t>
  </si>
  <si>
    <t>Solicitar por SDQS operativos de control en la calle 22d entre cra 1 este y la cra 2 este Granada Sur</t>
  </si>
  <si>
    <t>Radicado SDQS #1622742018 del 27 de Junio de 2018</t>
  </si>
  <si>
    <t>Solicitar a través de SDQS operativos de control de velocidad en la Kr 9c este entre cl 31sur y cl 28 b sur.
Solicitar a través de SDQS operativos de control para recuperación del espacio en la Kr 9b este entre Cl 28b sur y 25 sur</t>
  </si>
  <si>
    <t>Radicar por SDQS</t>
  </si>
  <si>
    <t>Recuperación del espacio publico</t>
  </si>
  <si>
    <t>Radicado SDQS #1622932018 del 27 de Junio de 2018
Radicado SDQS #1623032018 del 27 de Junio de 2018</t>
  </si>
  <si>
    <t>Incidente Oracle # 180626-000049 del 25/06/2018</t>
  </si>
  <si>
    <t>Incidente Oracle #180626-000051 del 25/06/2018</t>
  </si>
  <si>
    <t>Incidente Oracle #180626-000053 del 25/06/2018</t>
  </si>
  <si>
    <t>Incidente Oracle #180626-000055 del 25/06/2018</t>
  </si>
  <si>
    <t>Incidente oracle #180626-000056 del 25/06/2018</t>
  </si>
  <si>
    <t xml:space="preserve">Radicar por SDQS operativos de control en la Cl 74 sur entre tv 14 este y kr 14 este- barrio Juan Rey </t>
  </si>
  <si>
    <t>Radicado SDQS #1623112018 del 27 de Junio de 2018</t>
  </si>
  <si>
    <t>La jornada informativa de IEP se adelanto el 6 de marzo y esta pendiente el encuentro comunitatio para el mes de abril. Y el 17 de  mayo de 2018 se realizo el encuentro comunitario con la comunidad del sectro  dando cumplimineto  agendados.</t>
  </si>
  <si>
    <t>EL 16 de mayo  de 2018se realizo taller con el grupo de adulto mayor</t>
  </si>
  <si>
    <t xml:space="preserve">BASE DE DATOS Y ACTA DEL 16/05/2018 </t>
  </si>
  <si>
    <t xml:space="preserve"> El  29 Y 30 de mayo de 2018  se realizo talleres con padres de familia y niños del colegio Francisco ZEA sede D, dando cumplimiento al compromiso y cierre del proceso comunitario CLM05.</t>
  </si>
  <si>
    <t xml:space="preserve">BASE DE DATOS Y ACTA DEL 29, Y 30/05/2018 </t>
  </si>
  <si>
    <t xml:space="preserve"> El  11 de mayo de 2018  se realizo taller  jornada ludico pedagogica  con  el grupo de adulto mayor, dando cumplimiento al compromiso.</t>
  </si>
  <si>
    <t xml:space="preserve">BASE DE DATOS Y ACTA DEL 11/05/2018  </t>
  </si>
  <si>
    <t>En el mes de Mayo traslado a la DSVCT para concepto de circulación vehicular restringida con permiso de acceso de garajes en la Carrera 2 entre Cl 75B Sur y Cl 76 B Sur..</t>
  </si>
  <si>
    <t xml:space="preserve">        Se radican operativos de l control a la IEP por l a herramienta SDQS el dia 25/04/2018 con # 1053602018 de radicado. Se le envio la solicitud al ING de apoyo para realizar recorrido de verificacion tecnica el dia 23/04/2018, El 17 de mayo de 2018 se hizo recorrido con el Ingeniero tecnico dando cumplimiento al compromiso</t>
  </si>
  <si>
    <t xml:space="preserve">BASE DE DATOS Y ACTA DEL 17/05/2018  y con Radicado SDQS 25/04/2018 con # 1053602018 . </t>
  </si>
  <si>
    <t xml:space="preserve">El dia 11 de mayo de 2018 se realiza jornada informativa sobre el tema de cargue y descague;  Se radican operativos de l control a la IEP por l a herramienta SDQS el dia 25/04/2018 con # 1053882018 de radicado. </t>
  </si>
  <si>
    <t xml:space="preserve">BASE DE DATOS Y ACTA DEL 11/05/2018  y con Radicado SDQS 25/04/2018 con # 1053882018 . </t>
  </si>
  <si>
    <t>Se realiza  el 09 de mayo de 2018 jornada informativa de IEP  Y  el   28/05/2018 se Radicado por la herramienta  SDQS # 1386602018 .</t>
  </si>
  <si>
    <t>BASE DE DATOS Y ACTA DEL 09/05/2018 y el 28/05/2018 se Radicado por la herramienta  SDQS # 1386602018 .</t>
  </si>
  <si>
    <t>Realizar una segunda jornada informativa en el sector colegio paulo freire</t>
  </si>
  <si>
    <t xml:space="preserve">Se da inicio a la recorrido de verificación por parte del CLM -05 en los  alrededores del colegio Paulo Freire ubicado en la KR  11 con CL 65 Sur para observar la implementación que está en proceso a los alrededores del colegio Paulo Freire, durante el recorrido se observa que hay implementada en el momento la señalización Vertical de Zona Escolar, SR-28 de Prohibido parquear y señalización de guía de la orientación del sentido vehicular en algunos tramos están demarcados los pasos seguros, por ultimo hace falta la implementación de reductores de velocidad. </t>
  </si>
  <si>
    <t>En el mes de Mayo se realizara La jornada informativaen el sector  sobre la implementacion.</t>
  </si>
  <si>
    <t>El 16 de mayo de 2018 se realizo la segunda jornada de socializacion.</t>
  </si>
  <si>
    <t>BASE DE DATOS Y ACTA DEL 16/05/2018</t>
  </si>
  <si>
    <t xml:space="preserve">Agendar operativos de IEP por la herramienta SDQS en la  KR 11 CON  CL 65 SUR  VOLTEADERO  </t>
  </si>
  <si>
    <t xml:space="preserve">Se realiza recorrido de verificación en la KR 11 CON CL 65 SUR VOLTEADERO donde se observa la problemática de Invasión de Espacio Público, que se convirtió este volteadero en un Parqueadero ilegal las 24 horas del día, y hay una organización que se encuentra usufructuando del espacio público, lo cual genera que no pueda ingresar a los conjuntos los vehículos de emergencia.   </t>
  </si>
  <si>
    <t>En el mes de Mayo se realizara La Radicacion del operativo por la herramienta SDQS.</t>
  </si>
  <si>
    <t>El dia 07/05/2018 Se radica operativo de control a la IEP por el medio sdqs con # 1160432018</t>
  </si>
  <si>
    <t>Radicado SDQS # 1160432018 DEL DIA 07/05/2018</t>
  </si>
  <si>
    <t>Agendar operativos de IEP por la herramienta SDQS en la   CL 67C Sur con KR 1B BAJADA</t>
  </si>
  <si>
    <t>Se da inicio al recorrido de verificación en la CL 67C Sur con KR 1B Conjunto residencial Quintas del Porta 5-4 donde se evidencia problemática de Invasión de Espacio Público en el sector lo cual pone en riesgo la vida del peatón ya que es una doble vía y se encuentra en bajada y se evidencia el parqueo irregular y el abandono de los vehículos en vía pública.</t>
  </si>
  <si>
    <t>El dia 07/05/2018 Se radica operativo de control a la IEP por el medio sdqs con # 1160482018</t>
  </si>
  <si>
    <t>Radicado SDQS # 1160482018DEL DIA 07/05/2018</t>
  </si>
  <si>
    <t>Agendar operativos de IEP por la herramienta SDQS en la   CL 87C SUR CON KR 1 ESTE.</t>
  </si>
  <si>
    <t>Se realiza recorrido de verificación en la CL 87C SUR CON KR 1 ESTE donde se evidencia problemática de invasión de espacio público en el sector ya que es una vía de doble vía y entrada al barrio Chapinerito y se evidencia abandono de vehículos lo que genera la congestión vehicular en el sector el CLM realizara jornadas informativas en el sector.</t>
  </si>
  <si>
    <t>El dia 07/05/2018 Se radica operativo de control a la IEP por el medio sdqs con # 1160572018</t>
  </si>
  <si>
    <t>Radicado SDQS # 1160572018 DEL DIA 07/05/2018</t>
  </si>
  <si>
    <t xml:space="preserve">Agendar operativos de IEP por la herramienta SDQS en la    KR 7 ESTE CON CL 91 SUR HASTA LA CL  95B SUR
</t>
  </si>
  <si>
    <t xml:space="preserve">Se realiza recorrido de verificación en la KR 7 ESTE CON CL 91 SUR HASTA LA CL 95B SUR donde se evidencia problemática de invasión de espacio público en el sector ya que es una vía de doble vía en el barrio Alfonso López y se evidencia abandono de vehículos lo que genera la congestión vehicular en el sector ya que por la vía pasa el servicio del Alimentador y el SITP el CLM realizara jornadas informativas en el sector. </t>
  </si>
  <si>
    <t>El dia 07/05/2018 Se radica operativo de control a la IEP por el medio sdqs con # 1160672018</t>
  </si>
  <si>
    <t>Radicado SDQS # 1160672018 DEL DIA 07/05/2018</t>
  </si>
  <si>
    <t>Estructurar el oficio a  la SDG para tratar el tema.</t>
  </si>
  <si>
    <t xml:space="preserve">Se realiza reunión comité de área donde se discute sobre la cancelación de la reunión por parte del señor alcalde de la localidad de Usme el DR Jorge Peña a la cita con No de radicado SDM-12520 Para tratar el tema de la señalización implementada en los barrios olivares, santa Isabel, y Arizona programada para el 07/05/2018 03:00 PM. Se da inicio con el plan de acción a seguir frente a la socialización y oficio a la SDG. Se socializo cl DR Camilo Rojas directivo a cargo Plan Padrino de la localidad de Usme y con la DR Laura Carvajal directora de la dependencia de Servicio al Ciudadano sobre el delicado tema y la necesidad de escalar el proceso la secretaria de Gobierno, entre tanto suspender el proceso de socialización que se venía efectuando, se continua el trabajo con los otros proyectos implementación colegio paolo freire.
</t>
  </si>
  <si>
    <t>En el mes de Mayo - Junio se estara al tanto del numero de radicado por la parte tecnica de la SDM.</t>
  </si>
  <si>
    <t>DSVCT - DSC-CLM 5</t>
  </si>
  <si>
    <t>El  17 de mayo de 2018 la SDM envió el oficio SDM-DCV-96528-18  con destino la Secretaría de Gobierno para que esta Entidad tome decisiones al respecto y en el cual se incluyó el último concepto de la Secretaria Distrital de Planeación-SDP en donde informa “… Para el sector del desarrollo Arizona y los Olivares las únicas vías que pueden tener un tráfico vehicular restringido corresponden a las indicadas en líneas de trazo en la imagen de la página anterior y que corresponden a la Carrera 3A calle 75B Sur y Calle 75C Sur, tal y como se indicó anteriormente. Las demás vías de los desarrollos Arizona y Olivares, tienen un ancho inferior a 8.00 metros y por tanto su tipología es tipo V-9 y por ende exclusivamente peatonales.</t>
  </si>
  <si>
    <t>Radicado SDQS #   SDM-DCV-96528-18 DEL DIA 17/05/2018</t>
  </si>
  <si>
    <t>La Gestora Social coordino los talleres y enviara la solicitud de recorrido al Ingeniero del CLM05 para que lo programe.</t>
  </si>
  <si>
    <t>La Gestora  Social   llevo a cabo reunión con la comunidad  del   sector del barrio Danubio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a Movilidad por las acciones que ha venido adelantando en la UPZ Danubio como instalación de señalización (reductores de velocidad y Zona Escolar) para protección de la vida de los diferentes actores viales que transitan.
Con la encargada del  Jardín se coordinó realizar talleres para los niños y el presidente del Danubio requirió un nuevo recorrido técnico para ver la  viabilidad de  instalación de reductores de velocidad en la CL 57 SUR con KR 4D BIS
Desde el Centro Local de Movilidad se hará la gestión de acuerdo a la competencia.</t>
  </si>
  <si>
    <t xml:space="preserve">En el mes de Mayo l se realizara Los talleres y Capacitaciones </t>
  </si>
  <si>
    <t>El 17 de mayo de 2018 se realizo recorrido tecnico con el ingeniro local y el 22 de mayo  de 2018 se adelantantaron los talleres con los niños del Jardin Nido de Amor.</t>
  </si>
  <si>
    <t>BASE DE DATOS Y ACTA DEL, recorrido  17/05/2018 y  talleres 22/05/2018.</t>
  </si>
  <si>
    <t xml:space="preserve">Agendar operativos de control por la herramienta SDQS en la   CL 96A SUR ENTRE KR 14G Y KR 14R barrio monte Blanco. </t>
  </si>
  <si>
    <t>Se realiza recorrido de verificación en la CL 96A SUR ENTRE KR 14G Y KR 14R  Barrio Monte Blanco donde se observa problemática de Invasión de Espacio Público en el sector ya que es una vía de doble Vía lo cual congestiona la vía y pone en riesgo la vía del peatón que transita por ese sector.</t>
  </si>
  <si>
    <t>El dia 15/05/2018 Se radica operativo de control a la IEP por el medio sdqs con # 1238312018</t>
  </si>
  <si>
    <t>Radicado SDQS # 1238312018 DEL DIA 15/05/2018</t>
  </si>
  <si>
    <t xml:space="preserve">La Gestora Social coordinara talleres para realizar con niños y padres de familia.
</t>
  </si>
  <si>
    <t xml:space="preserve">La Gestora  en el desarrollo de la reunión a la comunidad  de la casa de Pensamiento Pijao les comentó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socializo que en el lugar hay niños y familias de diferentes localidades y que este centro es dirigido por Integración Social; la encargada dijo que si les interesa articularse con la Secretaria de Movilidad para recibir Talleres y demás actividades.Desde el Centro Local de Movilidad se hará la gestión de acuerdo a la competencia.
</t>
  </si>
  <si>
    <t xml:space="preserve">En el mes de Mayo  se realizara Los talleres y Capacitaciones </t>
  </si>
  <si>
    <t>el 21 de mayo  de 2018 se realiza reunion de participacion con el grupo de padres particpantes y se  coordina talleres con los niños para el mes de junio. Aclaracion  se cierra  compromiso  en razon que la persona encargada manifiesta  que  tiene cruce de agenda y no le es posible dar espacio para talleres.</t>
  </si>
  <si>
    <t xml:space="preserve">BASE DE DATOS Y ACTA DELDEL,  21/05/2018 </t>
  </si>
  <si>
    <t xml:space="preserve">La Gestora enviara solicitud al Ingeniero del CLM-05 para que realice recorrido de verificación.
</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</si>
  <si>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A la comunidad se le informo que Movilidad aplica el Código Nacional de Transito Ley 769 de 2002 donde nos muestra toda la normatividad para los diferentes actores viales (peatón, Pasajero, Ciclista, Motociclista, Conductor) a los participantes se les entrego un volante ¿Dónde se puede estacionar? Por otro lado, la comunidad solicita el arreglo de la señal zona escolar y Velocidad 30 que se encuentra en mal estado – caída sobre el piso en la AV CARACAS KR 14 CON CL 94 A SUR.
Desde el Centro Local de Movilidad se hará la gestión de acuerdo a su competencia.
</t>
  </si>
  <si>
    <t>En el mes de MAYO  el ING yeison  Gomez  en compañía del clm hara el recorido de verficacion correspondiente.</t>
  </si>
  <si>
    <t>El 17 de mayo de 2018 se realizo recorrido tecnico con el Ingeniero y se  envio  a la DCV POR INCIDENTE EN ORACLE 180522-000122 el 22 de mayo de 2018.</t>
  </si>
  <si>
    <t>BASE DE DATOS Y ACTA DEL, recorrido  17/05/2018 DCV POR INCIDENTE EN ORACLE 180522-000122 el 22 de mayo de 2018.</t>
  </si>
  <si>
    <t xml:space="preserve">La Gestora Social coordinara taller con la encargada de mujeres del espacio de confección.
</t>
  </si>
  <si>
    <t xml:space="preserve">La Gestora  en el desarrollo de la reunión con el grupo de mujeres les comentó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solicito que se adelante taller de seguridad vial con el grupo de mujeres que participan de los espacios de confección en la casa de la Igualdad.
Desde el Centro Local de Movilidad se hará la gestión de acuerdo a la competencia.
</t>
  </si>
  <si>
    <t>El 24 de mayo  de 2018 se realizo taller con el grupo de mujeres.</t>
  </si>
  <si>
    <t xml:space="preserve">BASE DE DATOS Y ACTA DEL,  24/05/2018 </t>
  </si>
  <si>
    <t>Elevar solicitud  a la DCV para la implementacion de reductores de velocidad en la  CL 57 SUR CON KR 4D BIS</t>
  </si>
  <si>
    <t>se realiza recorrido de verificacion para observar la viavilidad del reductores de velocidad en la CL 57 SUR CON KR 4D BIS</t>
  </si>
  <si>
    <t>El Ingeniero Yeison elevara la solicitud al area correspondiente en el mes de mayo.</t>
  </si>
  <si>
    <t xml:space="preserve">El 22 de mayo de 2018 se  envio  a la DCV el  INCIDENTE EN ORACLE 180522-000062 </t>
  </si>
  <si>
    <t xml:space="preserve">BASE DE DATOS Y ACTA DEL  22/05/2018 DCV POR INCIDENTE EN ORACLE  180522-000062 </t>
  </si>
  <si>
    <t>Elevar solicitud  a la DCV para la Remplazo de la señal en la AV Caracas con cl 94a Sur. AV Caracas con cl 94a Sur</t>
  </si>
  <si>
    <t>se realiza recorrido de verificacion para observar la viavilidad del Zona Escolar en la AV Caracas con cl 94a Sur. AV Caracas con cl 94a Sur</t>
  </si>
  <si>
    <t>El 22 de mayo de 2018 se  envio  a la DCV el  INCIDENTE EN ORACLE 180522-000122</t>
  </si>
  <si>
    <t xml:space="preserve">BASE DE DATOS Y ACTA DEL  22/05/2018 DCV POR INCIDENTE EN ORACLE 180522-000122  </t>
  </si>
  <si>
    <t>Elevar solicitud  a laDSVCT Para analisis de la implementacion de reductores de velocidad y medidas de gestion del transito en la   KR 7 F ESTE CON CL 87 SUR HASTA KR 8 ESTE</t>
  </si>
  <si>
    <t>se realiza recorrido de verificacion para observar la viavilidad del reductores de velocidad en la KR 7 F ESTE CON CL 87 SUR HASTA KR 8 ESTE</t>
  </si>
  <si>
    <t>El 22 de mayo de 2018 se  envio  a la DCV el  INCIDENTE EN ORACLE 180522-000124</t>
  </si>
  <si>
    <t>BASE DE DATOS Y ACTA DEL  22/05/2018 DCV POR INCIDENTE EN ORACLE   180522-000124</t>
  </si>
  <si>
    <t xml:space="preserve">Elevar solicitud  a la DCV para la implementacion de rseñalizacion  KR 7F ESTE CON CL 87 SUR HASTA KR 8 ESTE </t>
  </si>
  <si>
    <t>se realiza recorrido de verificacion para observar la viavilidad del Señalizacion en el sector KR 7F ESTE CON CL 87 SUR HASTA KR 8 ESTE</t>
  </si>
  <si>
    <t>El 22 de mayo de 2018 se  envio  a la DCV el  INCIDENTE EN ORACLE 180522-000127</t>
  </si>
  <si>
    <t>BASE DE DATOS Y ACTA DEL  22/05/2018 DCV POR INCIDENTE EN ORACLE  180522-000127</t>
  </si>
  <si>
    <t xml:space="preserve">La Gestora Social coordinara jornada informativa de IEP y enviara solicitud de operativo de control por la SDQS y coordinara jornada lúdica con el grupo de adulto mayor. </t>
  </si>
  <si>
    <t xml:space="preserve">La Gestora  en el desarrollo de la reunión con la comunidad  recordó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solicito realizar jornadas informativas de IEP y operativos de control los fines de semana sobre la principal de Danubio la CL 56 SUR, en razón de la congestión por mal parqueados.
Desde el Centro Local de Movilidad se hará la gestión de acuerdo a la competencia; por otro lado la encargada del grupo de adulto mayor solicita jornada lúdica pedagógica.
Desde el Centro Local de Movilidad se hará la gestión de acuerdo a la competencia
</t>
  </si>
  <si>
    <t>En el mes de Mayo se realizara La Radicacion del operativo por la herramienta SDQS Y S e agendara la jornada informativa.</t>
  </si>
  <si>
    <t>El 25 de mayo de 2018 se realizo Jornada informativa de IEP y el dia 28/05/2018 Se radica operativo de control a la IEP por el medio SDQS con # 1386662018</t>
  </si>
  <si>
    <t>BASE DE DATOS Y ACTA DEL 25/05/2018 y el 28/05/2018 se Radicado por la herramienta  SDQS.</t>
  </si>
  <si>
    <t>Desde el CLM-05 se traslada las solitudes a las Entidades y dependencias competentes.</t>
  </si>
  <si>
    <t xml:space="preserve">La reunión de seguimiento la direcciono la Gestora social de Movilidad, quien dio la bienvenida al grupo de participantes y a su vez presento al padrino Juan Camilo Rojas. Directivo de la Localidad de Usme y encargado para apoyar toda la gestión del equipo del CLM. En adelante Centro Local de Movilidad, a nivel Local. 
El Doctor Juan Camilo Rojas se presentó y dio un saludo cordial en nombre del señor Secretario de Movilidad Juan Pablo Bocarejo al tiempo que manifestó que seguirá comprometido apoyando al equipo del CLM y a la comisión de Movilidad en la labor que siguen realizando en la localidad.
Seguido la Gestora recordó del trabajo que se adelanta desde las tres líneas de participación en el CLM en la localidad, que corresponde a:
1- Atención en el Centro local el primer día hábil de la semana de 7:00am a 4:30pm
2- Intervención en cuatro líneas: Informativa, formativa, Participación y Técnica con el equipo de trabajo que atiende a la Localidad (Gestora, Ingeniero y Orientadora)
Luego el Ingeniero Yeisón Gómez socializo sobre la labor técnica que adelanta, correspondiente a un proceso que inicia en un recorrido de verificación, donde se da un concepto técnico y luego se traslada a las dependencias de la Secretaria de Movilidad según correspondan. De igual forma intervino el funcionario Mario Garzón quien dio un saludo e hizo énfasis que la Doctora Laura Sofía Carvajal también es madrina de la localidad y presenta disculpas porque no le fue posible su asistencia en este espacio, recordó que en cabeza de la Directora del Servicio al Ciudadano se encuentra la figura del Defensor del Ciudadano, por tal razón cobra importancia las solicitudes que se puedan suscitar en la presente reunión; y él por motivo de su ausencia, está facultado en caso que en la presente ocasión haya solicitudes para darle tramite.Posterior la comunidad intervino haciendo énfasis en las siguientes solicitudes:
1-  La comunidad del Barrio Danubio recuerda la solicitud de intervención de señalización de reductores de velocidad en cuatro caminos ya que es un punto de alto riesgo porque transita a diario comunidad estudiantil; Nota el CLM informa que ya se realizó las actas de vecindad en el sector.
2- El señor Alcides Mayorga presidente del barrio la Fortaleza junto con líder Rafael del barrio Brasilia solicitan aclaración de la información que les entrego IDU que corresponde a: Iniciación de las obras requeridas para mejorar la seguridad vial en puntos critico de Usme- Avenida 1 entre KR 72 A   y 72 sur y Avenida Caracas con CL 71 sur- se hará gestión correspondiente con el IDU.
3- La Señora Yeny Presidenta del Barrio Bulevar del sur, agradece por la gestión que el CLM ha adelantado junto con Transmilenio para evitar que los alimentadores pasen por el barrio en contravía, seguido pide que la TV 6 Este con CL 82 SUR donde hay una sede del Colegio Ofelia Uribe de primaría, en la intersección se refuerce ubicación de señalización para seguridad de los niños y en la curva de Tyson se realicen operativos de control para que los vehículos no transiten por el andén en contravía, se remitirá con la herramienta SDQS.
4- El señor Edgar Moreno presidente solicita operativos de control por la CL 81 sur desde la AV Caracas hasta la KR 4 B este, se informa que ya se solicitaron por la herramienta SDQS y que se volverá a solicitar el control en este sector. 
5-  La señora Alicia Monrroy encargada del grupo de adulto mayor del barrio Santa Marta agradece por los talleres que se han adelantado con su comunidad y de igual forma solicita se hagan operativos de control en la vía principal por mal estacionamiento en la vía, CL 68 D SUR desde la AV Caracas hasta KR 1 C este, se recordó de los reductores pendientes para implementar en la CL 68 B SUR.
Con el apoyo de los padrinos y el equipo del Centro Local de Movilidad se hará la gestión de acuerdo a la competencia.
En conclusión se recordó a los integrantes que el 18 de junio se llevara a cabo la reunión de seguimiento a la Comisión de Movilidad a las 9:00am en las Oficinas de Movilidad.
</t>
  </si>
  <si>
    <t>En el mes de Junio se realizara el tramite pertinente para dar cumplimiento.</t>
  </si>
  <si>
    <t>El 30 de mayo de 2018 se envio via correo electronico el acta  para los fines pertinentes. Y el 25 de junio de 2018 se realizo reunion interistitucional donde el IDU informa que haran  socializaran del proyecto seprador  CL 71 SUR POR KR 14 con la comunidad.</t>
  </si>
  <si>
    <t>BASE DE DATOS Y ACTA DEL 25/05/2018 y el 28/05/2018 se Radicado por la herramienta  SDQS 1567402018  CURVA DE TISON 22/06/2018
1567502018  CL 81 SUR             22/06/2018
1567642018  SANTA MARTHA   22/06/2018</t>
  </si>
  <si>
    <t>Enviar correo electrónico a la DCV para solicitar el nombre y número de contacto  de la persona que estará atenta al tema de las Elecciones locales,</t>
  </si>
  <si>
    <t xml:space="preserve">Dando alcance a la convocatoria del Alcalde local  se  asisto  y participó   de  la reunión  de seguimiento  a las elecciones presidenciales el pasado 22 de Mayo de 2018, donde se informó:
1- Movilidad remitirá el comunicado donde informa de los cierres autorizados, de los solicitados por Registradora a nivel Distrital.
2- Se informó que solo hay un PMU y es a nivel Distrital y que Movilidad participa desde este espacio a través de la Dirección de Control y Vigilancia que son los encargados.
3- Se informó el número telefónico 3212681538 del Intendente de Transito de Área encargado. 
Finalizando la Alcaldía local solicito el nombre de la persona que estará atenta al tema de la reunión de seguimiento de elecciones locales, debido a que ellos necesitan un delegado oficial que este en el territorio.
Desde el CLM se enviara la solicitud a dependencia correspondiente.
</t>
  </si>
  <si>
    <t>En el mes de Mayo se realizara el tramite pertinente para dar cumplimiento.</t>
  </si>
  <si>
    <t>El 25  de mayo de 2018 el Gerente de area envio respuesta via correo electronico, del nombre del funcionario que atendera el tema de las elecciones a nivel local-  DCV Rafael  Querrero 3504593886</t>
  </si>
  <si>
    <t>Realizar reunion para revisar el articulo con trrepresentantes de discapacidad</t>
  </si>
  <si>
    <t>Se realiza reunion con el tema a tratar de accesibilidad donde se presenta el cuadro de seguimiento de actividades a cargo  del profesional de integracion social , se reviso la encuesta a aplicar para la indetificacion de barreras  de accesibilidad con la respuesta de integracion social y movilidad con la unificacion del formato, por ultimo se socializo la intencion de presentar la publicacion del articulo con la experiencia con fundaciones condiscapacidad y operadores del SITP.</t>
  </si>
  <si>
    <t>En el mes de Mayo se realizara la reunion con la mesa de discapacidad para tratar tema.</t>
  </si>
  <si>
    <t>El 29 de  mayo de 2018 se realizo reunión con la mesa de accesibilidad para revision del articulo y envio a  nivel Distrital</t>
  </si>
  <si>
    <t xml:space="preserve">Agendar operativos de control por la herramienta SDQS en la    la KR 14C BIS CON CL 73 SUR BARRIO LA FORTALEZA   </t>
  </si>
  <si>
    <t>Se realiza recorrido de verificación en la KR 14C BIS CON CL 73 SUR BARRIO LA FORTALEZA   donde se observa problemática de Invasión de Espacio Público en el sector ya que es una vía de doble Vía y con una agravante que esta de bajada lo cual congestiona la vía y pone en riesgo la vía del peatón que transita por ese sector.</t>
  </si>
  <si>
    <t>En el mes de mayo se agendaran los operativos de control por la herramienta SDQS.</t>
  </si>
  <si>
    <t>El dia 28/05/2018 Se radica operativo de control a la IEP por el medio sdqs con # 1385822018</t>
  </si>
  <si>
    <t>Radicado SDQS # 1385822018 DEL DIA 28/05/2018</t>
  </si>
  <si>
    <t>Agendar operativos de control por la herramienta SDQS en la CL 75D SUR CON KR 2 BARRIO LOS OLIVARES.</t>
  </si>
  <si>
    <t>Se realiza recorrido de verificación en la CL 75D SUR CON KR 2 BARRIO LOS OLIVARES donde se observa problemática de Invasión de Espacio Público en el sector ya que es una vía de doble Vía lo cual congestiona la vía y pone en riesgo la vía del peatón que transita por ese sector.</t>
  </si>
  <si>
    <t xml:space="preserve">El dia 28/05/2018 Se radica operativo de control a la IEP por el medio sdqs con # 1385712018 </t>
  </si>
  <si>
    <t>Radicado SDQS # 1385712018 DEL DIA 28/05/2018</t>
  </si>
  <si>
    <t xml:space="preserve">Agendar operativos de control por la herramienta SDQS en la    CL 93B SUR CON KR 7ª BARRIO VIRREY.  </t>
  </si>
  <si>
    <t>Se realiza recorrido de verificación en la  CL 93B SUR CON KR 7ª BARRIO VIRREY   donde se observa problemática de Invasión de Espacio Público en el sector ya que es una vía de doble Vía lo cual congestiona la vía y pone en riesgo la vía del peatón que transita por ese sector y problemáticas entre vecinos.</t>
  </si>
  <si>
    <t xml:space="preserve">El dia 28/05/2018 Se radica operativo de control a la IEP por el medio sdqs con # 1385892018 </t>
  </si>
  <si>
    <t>Radicado SDQS # 1385892018 DEL DIA 28/05/2018</t>
  </si>
  <si>
    <t xml:space="preserve">La Gestora Social coordinara la jornada Lúdico Pedagógica con la encargada del grupo de adulto mayor. </t>
  </si>
  <si>
    <t xml:space="preserve">La Gestora  Social inicio la  reunión con la comunidad  donde recordó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agradece por las acciones que Movilidad adelanta en la localidad brindando seguridad a todos los actores viales; de igual forma solicita se haga Jornada Lúdico Pedagógica con el grupo de adulto mayor- La amistad.
Desde el Centro Local de Movilidad se hará la gestión de acuerdo a la competencia.
</t>
  </si>
  <si>
    <t xml:space="preserve">En el mes de Junio  se realizara Los talleres y Capacitaciones </t>
  </si>
  <si>
    <t>adultez</t>
  </si>
  <si>
    <t>Se realiza taller  el dia 21/06/2018  dando cumplimiento al compromiso</t>
  </si>
  <si>
    <t xml:space="preserve">BASE DE DATOS Y ACTA DEL,  21/06/2018 </t>
  </si>
  <si>
    <t>La Gestora Social coordinara la jornada informativa en el sector de TV 9 BIS CON CL 75</t>
  </si>
  <si>
    <t xml:space="preserve">La Gestora en acompañamiento del orientador inicio la  reunión con la comunidad  donde recordó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por la instalación de rectores de velocidad y zonas escolares instaladas en el sector ya que estos brindan seguridad a todos los actores viales; de igual forma solicitan se haga Jornada informativa en el sector- en la dirección TV 9 BIS CON CL 75.
Desde el Centro Local de Movilidad se hará la gestión de acuerdo a la competencia.
</t>
  </si>
  <si>
    <t>En el mes de Junio  se realizara a jornada informativa en el sector</t>
  </si>
  <si>
    <t>Se realiza jornada informativa de IEP el dia 19/06/2018</t>
  </si>
  <si>
    <t>BASE DE DATOS Y ACTA DEL,  19/06/2018</t>
  </si>
  <si>
    <t>La gestora coordinara la jornada informativa en sector de Bolonia.</t>
  </si>
  <si>
    <t>Se da inicio al  recorrido  con la direccion de la funcionaria de integracion social y se finaliza con una reunion donde se socializo las acciones realizadas y a realizar por parte de la secretaria de movilidad se socializo los puntos de señalizacion que ya se implemento y que esta pendiente por implementar finalizando la comunidad solicita jornada informativa de invacion de eespacio publico en el sector.</t>
  </si>
  <si>
    <t>La gestora coordinara la jornada informativa de IEP  en sector y se enviaran la solicitud de operativos por la herramienta de SDQS</t>
  </si>
  <si>
    <t>La gestora social inicia la reunion encuentro comunitario con la comunidad del sector presentando la agenda a seguir donde se socializo las acciones adelantadas en el centro local de movilidad a nivel local, 1, Atencion en el clm el primer dia habil de la semana de 07.00 am a 04;30 pm                                                                                                     2, Intervencion en las cuatro lineas  informativa formativa participativa y la tecnica con el equipo de trabajo que atiende la localidad gestora ingeniero y orientador. la comunidad agadese por la señalizacion implementada en el sector ya que esta brinda seguridad vial a todos los actores de la via de igual forma la comunidad solicita na jornada informativa en el sector kr 6 conjunto portal de las sierras en el voltiadero y operativos en el sector por parte de la policia de transito.</t>
  </si>
  <si>
    <t>En el mes de Junio  se realizara a jornada informativa en el sector Y se agendaran operativos por la SDQS</t>
  </si>
  <si>
    <t xml:space="preserve">Se realiza jornada informativa de IEP el dia 22/06/2018 y se agendan operativos de control por la herramienta SDQS  1567052018 ALFONSO L OPEZ      22/06/2018 
</t>
  </si>
  <si>
    <t xml:space="preserve">BASE DE DATOS Y ACTA DEL,  22/06/2018 Y operativos de control por la herramienta SDQS  1567052018 ALFONSO L OPEZ      22/06/2018 </t>
  </si>
  <si>
    <t xml:space="preserve">1- Enviar concepto de planeación a la alcaldía local y del IDU de los puentes peatonales Arizona y olivares vía correo electrónico.  
2- Enviar oficio DCV para instalar señalización frente al colegio Athabanza. 
3- Organizar socialización proyecto implementación y fase caracas en alcaldía local.
</t>
  </si>
  <si>
    <t>1. En el desarrollo de la reunión se socializo el reordenamiento de la CL 91 y CL 93 sur donde se solicitó a la alcaldía local sobre la intervención en la CL 87b sur entre AV Boyacá y KR 1, alcaldía local revisara para mantenimiento y en la CL 91 sur con caracas donde hay un parqueadero adecuar, se revisara con mantenimiento vial maletines y alcaldía local ayudara para transportar y descargarlos.                                               
2. Reordenamiento en la CL 81SUR Y LA CL 78sur se está trabajando para adecuar un par vial.
3.  En la CL 88G sur con KR 7 este en revisión de diseño de señalización. La alcaldía local apoyara para el retiro de los hitos sobre la vía Usme cruce virrey.
1. Socialización sobre Arizona, olivares, y villas de santa Isabel, se informara a la alcaldía local sobre el tercer concepto de planeación distrital la cual reconfirma la tipología de las calles y las carreras de los barrios Arizona y los olivares, alcaldía local y secretaria de movilidad enviaran oficio a planeación distrital para accesibilidad de los barrios.</t>
  </si>
  <si>
    <t>En el mes de Junio  se realizara el seguimiento de los compromisos</t>
  </si>
  <si>
    <t>La Ingeniera Hayde enviara la solicitud mediante oficio  a dependencia competente para que se estudió  la viabilidad para la instalación de semáforo y bandas alertadoras en ele sector..</t>
  </si>
  <si>
    <t xml:space="preserve">La Gestora  Social  y la Ingeniera Hayde Mattiz   llevaron  a cabo la reunión con la comunidad  del   sector del Colegio Ofelia Uiribe y   entorno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a Movilidad por las acciones que ha venido adelantando en  el sector 
Como instalación de señalización (reductores de velocidad y Zona Escolar) para protección de la vida de los diferentes actores viales que transitan, seguido la comunidad informan que en la intercepción TV 6 ESTE con CL 87 D SUR es un punto crítico ya que se encuentra la Sede de primaria del colegios Ofelia Uribe y allí solicitan revisión para instalación de un semáforo y colocar bandas alertadoras para mayor seguridad de la comunidad estudiantil en el sector.
Desde el Centro Local de Movilidad se hará la gestión de acuerdo a la competencia.
</t>
  </si>
  <si>
    <t xml:space="preserve">La Gestora enviara  solicitud a Transmilenio para coordinación de reunión con la comunidad
</t>
  </si>
  <si>
    <t xml:space="preserve">La Gestora  Social   llevo  a cabo la reunión con la comunidad  del   sector del  barrio el Progreso y   entorno  donde se comentó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a Movilidad por las acciones que ha venido adelantando en  el sector en espacial en la CL 91 sur como instalación de señalización, por otro lado la Gestora les informo sobre el concepto técnico que dio SDP sobre la   CL 90 A sur entre KR 6 este y KR 7 este, se les entrego la copia de respuesta del oficio número de radicado  SDM- DSC – 11094-2018  donde explica la trazabilidad que habrá prelación par la circulación peatonal, con circulación de automóviles vehículos livianos con peso bruto vehicular interior a 3.5 toneladas con una velocidad máxima de 30 KM/H.
La comunidad solicito una reunión con Transmilenio de acuerdo a un ofició que fue radicado en Movilidad, anexo oficio.
Desde el Centro Local de Movilidad se hará la gestión de acuerdo a la competencia.
</t>
  </si>
  <si>
    <t>Se realiza tReunion de participacion el  14/06/2018  dando cumplimiento al compromiso con referente de transmilenio.</t>
  </si>
  <si>
    <t xml:space="preserve">BASE DE DATOS Y ACTA DEL,  14/06/2018 </t>
  </si>
  <si>
    <t>La Gestora coordinara la Jornada Lúdica con la comunidad del sector.</t>
  </si>
  <si>
    <t xml:space="preserve">La reunión transcurrió dando cumplimiento a la agenda propuesta inicialmente.
Seguido la gestora de movilidad informo de las acciones que realiza el Centro Local de Movilidad:
1- Atención en el Centro local el primer día hábil de la semana de 7:00am a 4:30pm
2- Intervención en cuatro líneas: Informativa, formativa, Participación y Técnica con el equipo de trabajo que atiende a la Localidad (Gestora, Ingeniero y Orientadora).
La comunidad solicito  información sobre el proceso del recorrido técnico realizado en la Vereda las Margaritas, la Gestora informo que  referente al mal estado de la capa de rodadura en los kilómetros 3+000 y 6+500, se envió solicitud al Instituto de Desarrollo Urbano IDU mediante radicado SDM-DCV-39623-17 para que realice el diagnóstico correspondiente en los dos puntos y ejecute las acciones necesarias para su mantenimiento, ya que bajo esas condiciones no es posible realizar ningún tipo de intervención, en cuanto a mantenimiento o instalación de elementos de señalización horizontal; la señalización está pendiente para implementación- la comunidad solicita una jornada lúdica en el sector.
Desde el Centro Local de Movilidad se hará la gestión de acuerdo a su competencia.
</t>
  </si>
  <si>
    <t>En el mes de Mayo  se realizara Las jornadas ludicopedagogicas</t>
  </si>
  <si>
    <t>Enviar trazabilidad  desde la sesión de la JAL 10 de abril de 2018 del tema tratado a personería local</t>
  </si>
  <si>
    <t xml:space="preserve">La reunión fue moderada por la Gestora social de Movilidad, quien dio la bienvenida al grupo de participantes y a su vez presento al Personero Local- Doctor Edgar Vargas y al equipo de la SDM, encargados de apoyar toda la gestión del CLM, en adelante Centro Local de Movilidad, de la Localidad de Usme. 
Seguido el Ingeniero Yeison Gómez  informo  acerca de la gestión adelantada por la SDM en el sector  de los barrios  Arizona,  Olivares y Villas de Santa Isabel  en la localidad de Usme, particularmente la señalización que está en proceso de implementación que responde a la obligación de velar por la seguridad vial de los habitantes de los sectores: diseño EX 05-001-560-17, aplicando la normatividad vigente y los concepto emitidos por la Secretaria Distrital de Planeación, de igual forma explico los avances a partir de la sesión de la JAL adelantadas el 10 de abril de 2018.   
1. El 17 de abril se realizó una jornada masiva en coordinación con el presidente del barrio Olivares.
El 25 de abril la gestora Local se reunió  con el delegado de Personería Local Jairo Rodríguez a quien se le  informo, que de acuerdo al cumplimiento de  compromisos adquiridos el 10 de abril,  ya se hizo jornada informativa masiva donde se explicó sobre el tema de la señalización en  el barrio Olivares, (coordinada con el Presidente); por otro lado se comunicó que la presidente  del barrio Arizona no contesta para la coordinación de la jornada informativa con la comunidad, por tal razón Secretaria Distrital de Movilidad a través  de la Dirección de Servicio al ciudadano no ha podido dar continuidad al proceso.
El Contratista de la DSC Mario Garzón  presento la preocupación por la aplicación de la norma que afectara a todo el sector y explico que hemos tratado de hablar con el Alcalde Local de Usme, así como, las respuestas por parte de la administración que no le ha dado importancia a la problemática presentada, el ofrecimiento fue atender el tema en el CLG; la Secretaria Distrital  de Movilidad advierte que el tema amerita un espacio de discusión exclusivo para tocar las problemáticas del sector de Arizona y Olivares. En respuesta a tal advertencia el señor Alcalde Local envió un oficio donde solicitaba una reunión para tratar dicho tema en el espacio más pertinente, la entidad atendiendo la solicitud desde el despacho de la Secretaria de Movilidad se coordinó una reunión con el Alcalde local para el  7 de mayo de 2018 a las  2:00 pm, en la mencionada reunión se presentó el equipo de la SDM liderado por el Secretario Ing. Juan Pablo Bocarejo, sin embargo el Alcalde Local de Usme no se presentó. Por tal razón se envió un oficio con radicado SDM-DCV-96528-18 a la Secretaria de Gobierno al Doctor Miguel Uribe.
El doctor Edgar Vargas Personero Local intervino y dijo que si no hay respuesta del Alcalde local con las acciones adelantadas a la fecha le informen para enviar el tema a la Personera a nivel Distrital, Finalizando solicito a movilidad trazabilidad desde la sesión de la JAL 10 de abril de 2018.
Después de transmitida la información, se declara terminada la reunión.
</t>
  </si>
  <si>
    <t>En el mes de Juino se realizara y se enviara  la Trazabilidad para la personeria local de Usme.</t>
  </si>
  <si>
    <t xml:space="preserve">La Gestora Social coordinara jornada informativa de IEP y enviara solicitud de operativo de control por la SDQS.
</t>
  </si>
  <si>
    <t xml:space="preserve">La Gestora  social en articulación con otras entidades participaron de la reunión, y  en el desarrollo de la  misma se  recordó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Movilidad informo que la señalización solicitada por parte de la comunidad se implementó en la vía principal KR 14 I en el primer semestre de 2018; por otro lado la comunidad solicita jornadas informativas y operativos de control sobre la Vía por mal parqueo.
Desde el Centro Local de Movilidad se hará la gestión de acuerdo a la competencia
</t>
  </si>
  <si>
    <t xml:space="preserve">Se realiza jornada informativa ala IEP el dia 22/06/2018 y se radica operativos en la herramienta SDQS con # de radicado 1566912018  USME CENTRO  22/06/2018 </t>
  </si>
  <si>
    <t xml:space="preserve">BASE DE DATOS Y ACTA DEL,  22/06/2018 Y operativos de control por la herramienta SDQS con # de radicado 1566912018  USME CENTRO  22/06/2018  </t>
  </si>
  <si>
    <t>Agendar operativos de IEP por la herramienta SDQS en la    KR 7 ESTE CON CL 91 SUR HASTA LA CL  95B SUR</t>
  </si>
  <si>
    <t>Se realiza recorrido de verificación en la KR 14I CON CL 136 SUR USME PUEBLO donde se evidencia problemática de invasión de espacio público en el sector ya que es una vía de doble vía en el barrio Usme Pueblo y se evidencia abandono de vehículos lo que genera la congestión vehicular en el sector ya que por la vía pasa el servicio el SITP.</t>
  </si>
  <si>
    <t>En el mes de Junio  se agendaran operativos por la SDQS</t>
  </si>
  <si>
    <t xml:space="preserve">Se radica operativos en la herramienta SDQS con # de radicado 1566912018  USME CENTRO  22/06/2018 </t>
  </si>
  <si>
    <t xml:space="preserve">SDQS con # de radicado 1566912018  USME CENTRO  22/06/2018  </t>
  </si>
  <si>
    <t>La Gestora Social coordinara  Jornada Informativa de corresponsabilidad con la encargada del Jardín</t>
  </si>
  <si>
    <t xml:space="preserve">La Gestora con el apoyo del Orientador   desarrollo   reunión con algunos padres participantes de los servicios que presta el Jardín a quienes se les comentó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por la instalación del semáforo en la Avenida Caracas con CL 81 sur, en razón que presta seguridad a los diferentes actores que transitan el sector, de igual forma  solicitan jornada informativa de corresponsabilidad a padres y niños del Jardín.
Desde el Centro Local de Movilidad se hará la gestión de acuerdo a la competencia.
</t>
  </si>
  <si>
    <t>En el mes de Junio  se realizara a jornada informativa .</t>
  </si>
  <si>
    <t>Se realiza jornada informativa de IEP Seguridad vial en jardin los pajesitos el dia 20/06/2018</t>
  </si>
  <si>
    <t xml:space="preserve">BASE DE DATOS Y ACTA DEL,  20/06/2018 </t>
  </si>
  <si>
    <t>La Gestora Social coordinara Jornada Informativa y envira solicitud de operativo de control en la KR 7 este con CL 91S- Alfonso López por la Herramienta SDQS.</t>
  </si>
  <si>
    <t xml:space="preserve">La Gestora con el apoyo del Orientador   desarrollo   reunión con comunidad de Alfonso López a quienes se les comentó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agradeció por la instalación de señalización (reductores de velocidad) ya que estos prestan seguridad a los diferentes actores que transitan en el sector, de igual forma solicitan jornada informativa y operativo de control en la KR 7 este con CL 91S- Alfonso López.
Desde el Centro Local de Movilidad se hará la gestión de acuerdo a la competencia.
</t>
  </si>
  <si>
    <t xml:space="preserve">Base de datos y acrta del dia 22/06/2018 y SDQS con # de radicado 567052018 ALFONSO L OPEZ      22/06/2018 
</t>
  </si>
  <si>
    <t>La Gestora Social coordinara la jornada   para realizar con niños y padres.</t>
  </si>
  <si>
    <t xml:space="preserve">La Gestora Social  en el desarrollo de la reunión con a la comunidad  del Jardín Mis Primeras Huellas les comentó  de las  acciones que realiza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Movilidad informo que en el entorno del jardín se implementó señalización de Zona escolar prestando seguridad a los diferentes actores viales que transitan en el sector; es así como la encargada del Jardín sugiere se realice jornada de seguridad vial con los niños y padres que son atendidos en el espacio.
Desde el Centro Local de Movilidad se hará la gestión de acuerdo a la competencia.
</t>
  </si>
  <si>
    <t xml:space="preserve">En el mes de Julio  se realizara Los talleres y Capacitaciones </t>
  </si>
  <si>
    <t>Se realiza jornada Informativa de IEP el dia 21/06/2018</t>
  </si>
  <si>
    <t>Base de datos y acrta del dia 22/06/2018</t>
  </si>
  <si>
    <t>La Gestora Local enviara la solicitud al Ingeniero Yeison Gómez para que realice recorrido de verificación en el sector CL 81 SUR CON KR 10.</t>
  </si>
  <si>
    <t xml:space="preserve">La Gestora  en el desarrollo de la reunión con  la comunidad  de la Andrea  les comentó  de las  acciones que adelanta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La comunidad informa que el sector  CL 81 SUR  CON KR 10  ellos intervinieron y ahora los diferentes comerciantes con frecuencia se parquean y a los dueños de sus casas no les permiten  sacar  ni ingresar sus automóviles a los garajes, en razón de esta situación solicitan a Movilidad revisar la viabilidad de colocar señalización de prohibido parquear.
Desde el Centro Local de Movilidad se hará la gestión de acuerdo a la competencia.
</t>
  </si>
  <si>
    <t>Se realiza recorrido de verificacuion con el Ing Yeison Gomez el dia 29/06/2018</t>
  </si>
  <si>
    <t>Base de datos y acrta del dia 29/06/2018</t>
  </si>
  <si>
    <t xml:space="preserve">La Gestora Local hará la gestión correspondiente con la coordinadora del jardín para el desarrollo del taller. 
</t>
  </si>
  <si>
    <t xml:space="preserve">La Gestora   y el Orientador en el desarrollo de la reunión con la comunidad de brazuelos se les comentó de las acciones que adelanta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De igual forma se les pregunto de los beneficios que han tenido con la implementación de zona escolar y bandas para reducir la velocidad, la comunidad respondió que ha sido positivo ya que pueden pasar con más seguridad para tomar el transporte en el sector, es así como la comunidad agradece por las acciones que movilidad viene adelantando. Por otro lado, la coordinadora del Jardín solicita que se realice un taller en temas de seguridad vial con los padres.
Desde el Centro Local de Movilidad se hará la gestión de acuerdo a la competencia.
</t>
  </si>
  <si>
    <t>El equipo del Centro Local de Movilidad remitirá la solicitud de operativo en AV KR 14 entre CL 91 Y 93 SUR por la herramienta SDQS.</t>
  </si>
  <si>
    <t xml:space="preserve">La Gestora   y el orientador en el desarrollo de la reunión con la comunidad de Tenerife allí   les comentó de las acciones que adelanta el Centro Local de Movilidad a nivel local:
1- Atención en el Centro local el primer día hábil de la semana de 7:00am a 4:30pm
2- Intervención en cuatro líneas: Informativa, formativa, Participación y Técnica con el equipo de trabajo que atiende a la Localidad (Gestora, Ingeniero y Orientadora).
Se explicó a la comunidad del sector sobre el piloto que se adelantara a partir del 25 de junio de 2018 con el objetivo   de minimizar la congestión vehicular en razón del cruce semafórico que se realiza a la izquierda en la CL 91, por esa razón se traslada el cruce a CL 93 sur, es así como los ciudadanos solicitan operativos de control  en AV KR 14 entre CL 91 Y 93 SUR en razón  que los vehículos del transporte público tradicional transitan en contravía generando congestión vehicular atentando con los pasajeros y demás actores viales.
Desde el Centro Local de Movilidad se hará la gestión de acuerdo a la competencia.
</t>
  </si>
  <si>
    <t>En el mes de Julio  se agendaran operativos por la SDQS</t>
  </si>
  <si>
    <t>Se agendan operativos de control por la herramienta SDQS con # de radicado 1587702018  25/06/2018 CL 96A SUR CON KR Q MONTE BLANCO</t>
  </si>
  <si>
    <t>Radicado 1587702018  25/06/2018 CL 96A SUR CON KR Q MONTE BLANCO</t>
  </si>
  <si>
    <t xml:space="preserve">1- Operativos en la DG 82 BIS SUR, TV 6 este desde la DG 81 sur y DG 81 A BIS SUR  vía al colegio Ofelia Uribe y KR  14 desde la CL 135 A  hasta  la 138 F - Vía principal  Usme Pueblo se enviara por la herramienta SDQS.
2- Las solicitudes de Transmilenio se remitirá vía correo electrónico - revisión por evasión permanente en el punto inicial de Bolonia de la ruta 614. -solicita se mejore la frecuencia de las rutas 802 y 910  y hace un llamado en razón que se trasladó el paradero para frente del parque de Usme Centro que las rutas ya mencionadas paren allí, porque   unas paran y  otras no.
3- Solicitud se priorice la implementacion de reductores de velocidad CL 68 SUR Barrio Santa Marta.
</t>
  </si>
  <si>
    <t xml:space="preserve">La reunión de seguimiento la direcciono la Gestora social quien dio la bienvenida a los participantes y presento la agenda a seguir.
Se hizo revisión a los compromisos y se encontró avances significativos a nivel local que los integrantes de la Comisión están de acuerdo que se han adelantado.
Por otro lado se explicó de la prueba piloto en CL 91 Y CL 93 SUR que inicio el 25 de junio de 2018 y finaliza el 03 de julio 2018 con los siguientes ajustes.
1- El de CL 91 SUR con ajuste, de norte a sur no permite el giro.
2- Todos los vehículos deben hacer el giro en CL 93 SUR.
3- El alimentador Chuniza gira en CL 93 SUR por KR 10 para tomar su ruta inicial.
Se informa que en la próxima reunión de seguimiento de comisión se informara del resultado de la prueba piloto en CL 91Y 93 SUR.
En varios los participantes hicieron los siguientes requerimientos.
  El señor Jaime cuadrado solicito operativo de control en DG 82 BIS SUR, TV 6 este desde la DG 81 sur y DG 81 A BIS SUR.
 Revisión por evasión permanente en el punto inicial de Bolonia de la ruta 614.
 La señora Mirian Pardo hace un llamado respetuoso a la SDM   en razón que hace aproximadamente dos años que le informaron de implementacion de reductores de velocidad en la CL 68 Sur Barrio Santa Martha y a la fecha no se ha logrado. Solicita se priorice.
 La Señora Blanca Palomares solicita se mejore la frecuencia de las rutas 802 y 910  y hace un llamado en razón que se trasladó el paradero para frente del parque de Usme Centro que las rutas ya mencionadas paren allí, porque   unas paran y  otras no. 
 Operativo de control en Usme pueblo vía principal por paqueo constante creando congestión en la KR  14 desde la CL 135 A  hasta  la 138 F - Vía principal.
El equipo del Centro Local de Movilidad hará la gestión de acuerdo a la competencia.
</t>
  </si>
  <si>
    <t>En el mes de Julio  se agendaran operativos por la SDQS y se le hara seguimiento a las peticiones dadas.</t>
  </si>
  <si>
    <t xml:space="preserve">Se elevara la solicitud a la dependencia correspondiente DCV de SEÑALIZACIÓN CHEVRON, SR-02 CEDA EL PASO en la AV LLANO (DG 87 SUR) - KR 14L  </t>
  </si>
  <si>
    <t>Se realiza recorrido de verificacion en la AV LLANO (DG 87 SUR) - KR 14L  donde se evidencia la falta de señalizacion SEÑALIZACIÓN CHEVRON, SR-02 CEDA EL PASO</t>
  </si>
  <si>
    <t>En el mes de Julio  se elevara la solicitud al area correspondiente.</t>
  </si>
  <si>
    <t>El 29 de Junio de 2018 se  envio  a la DCV el  INCIDENTE EN ORACLE 180629-000052</t>
  </si>
  <si>
    <t xml:space="preserve">BASE DE DATOS Y ACTA DEL  29/06/2018 DCV POR INCIDENTE EN ORACLE  180629-000052  </t>
  </si>
  <si>
    <t xml:space="preserve">Se elevara la solicitud a la dependencia correspondiente DTI de  señalizacion SEÑALIZACIÓN SR-28 en la CL 81 SUR - KR 10 </t>
  </si>
  <si>
    <t>Se realiza recorrido de verificacion en la CL 81 SUR - KR 10  donde se evidencia la falta de señalizacion SEÑALIZACIÓN SR-28</t>
  </si>
  <si>
    <t>El 29 de Junio de 2018 se  envio  a la DTI el  INCIDENTE EN ORACLE 180629-000059</t>
  </si>
  <si>
    <t>BASE DE DATOS Y ACTA DEL  29/06/2018 DCV POR INCIDENTE EN ORACLE   180629-000059</t>
  </si>
  <si>
    <t xml:space="preserve">SEGÚN LO ACORDADO POR VIA TELEFONICA EL DÍA 28/02/2018 SE ESTABLECIÓ REALIZAR RECORRIDOS DE VERIFICACIÓN PARA LA SEGUNDA SEMANA DEL MES DE MARZO SE REPROGRAMA RECORRIDO DE VERIFICACIÓN PARA SEGUNDA SEMANA DEL MES DE ABRIL -  SE REALIZA RECORRIDO DE VERIFICACION EL DIA 10 DE MAYO CON ING DE APOYO DONDE SE EVIDENCIA QUE EL SEGMENTO VIAL SE ENCUENTRA EN ASFALTO CON ANCHO DE CALZADA APROXIMA DE 7 METROS OPERA EN UNICO SENTIDO EVIDENCIA SEÑALIZACION DE ZONA ESCOLAR A LA ALTURA DE LA CLL 53 SUR NO TENDRA TRAMITE AL ATERIOR DE ENTIDAD </t>
  </si>
  <si>
    <t xml:space="preserve">APT SE DA POR EJECUTADA </t>
  </si>
  <si>
    <t>CORREO</t>
  </si>
  <si>
    <t xml:space="preserve">PROGRAMAR JORNADA INFORMATIVA EL DIA 19 DE ABRIL -  SE RE PROGRAMA JORNADA INFORMATIVA PARA LE MES DE MAYO POR FALTA DE ORIENTADOR Y CONDICIONES CLIMATICAS, EL DIA DE HOY 04-05-2018 SE REALIZA JORNAD INFORMATIVA CON EL OBJETIVO DE SOCIALIZAR EL CODIGO NACIONAL DE TRANSITO LEY 769DE 2002, EN SUS ART, 75,76.78 Y 123 CON EL PROPOSITOI DE FOMENTAR LAS BUENAS PRACTICAS DE AUTOIREGULAR EL PARQUEO Y RECUPERAR EL ESPACIO PÚBLICO. </t>
  </si>
  <si>
    <t>ACTA 04-05-2018</t>
  </si>
  <si>
    <t>SE DA RESPUESTA MENDIANTE EL NUMERO DE OFICIO  SDM-DSC-46000-2018</t>
  </si>
  <si>
    <t xml:space="preserve">ACTA DEL 24 DE ABRIL - SDM-DSC-46000-2018 </t>
  </si>
  <si>
    <t xml:space="preserve">SE REALIZA SOCIALIZACION Y MEDIANTE LAS ACTAS DE VECINDAD DONDE LA COMUNIDAD DESAPRUEBA LA IMPLEMENTACION. </t>
  </si>
  <si>
    <t xml:space="preserve">EL DÍA 02 - 04- 2018 SE REALIZA RADICACIÓN POR HERRAMIENTA SDQS - POR FALTA DE PERSONAL DEL GRUPO GUIA NO SE HA PODIDO DAR RESPUESTA AL COLEGIO ISLA DEL SOL , SE PROGRAMA JORNADA INFORMATIVA PARA EL MES DE MAYO - SE REALIZA JORNADA INFORMATIVA EL DIA 24 DE MAYO EN EL SECTOR ISLA DEL SOL CON EL OBJETIVO DE CONTRIBUIR A MITIGAR LA PROBLEMATICA DEL PARQUEO IRREGULAR EN EL SECTOR 64 CIUDADANOS INFORMADOS - CON RESPECTO A LOS SEGUIMIENTOS SE SOLICITARON POR EL ORACLE PARA HACER LA INTERVENCION POR SDM Y POR PARTE DEL CLM SE REALIZA ACOMPÑAMIENTO AL INGRESO DE LOS ESTUDIANTES DEL COLEGIO ISLA DEL SOL </t>
  </si>
  <si>
    <t xml:space="preserve">#796892018 ACTA DEL 24 DE MAYO Y 25 DE MAYO </t>
  </si>
  <si>
    <t>EL CLM 6 ENVIA A TRAVES DE SDQS SOLICITUD DE OPERATIVOS DE CONTROL  EL DÍA 02-04-2018 POR FALTA DE PERSONAL DEL GRUPO GUIA NO SE HA PODIDO DAR RESPUESTA AL COLEGIO ISLA DEL SOL , SE PROGRAMA JORNADA INFORMATIVA PARA EL MES DE MAYO, EL DI 11 DE MAYO SE RELIZO ENCUENTRO COMUNITARIO CON LAS DIRECTIVAS DEL COLEGIO UN DELEGADO DE LA SDM Y DE LA SECRETARIA DE EDUCACIÓN CON EL FIN DE CRAEAR EL PLAN DE MOVILIDAD ESCOLAR POR PARTE DEL AREA DE SEGUIRIDAD VIAL SE ESTAN REALZIANDO TALLERES DE FORMACION A LOS ESTUDIANTES DEL COELGIO ISLA DEL SOL - Y SE SOLICITAN OPERATIVOS POR SDQS</t>
  </si>
  <si>
    <t># DE RADICADO 796892018, ACTA 11-05-2018 SDQS # 1266662018</t>
  </si>
  <si>
    <t>RECORRIDO DE VERIFICACIÓN SAN BENITO  CON ENTIDADES SECTOR SAN BENITO Y AVANCES DE SOLICITUDES REALIZADAS EN LA REUNIÓN FECHA LIMITE 12 DE ABRIL DE 2018</t>
  </si>
  <si>
    <t xml:space="preserve">SE PROGRAMA RECORRIDO DE VERIFICACIÓN PARA EL MES DE JUNIO POR MOTIVOS DE CRUCE DE ACTIVIDADES DE PERSONERIA Y ING HUGO RUEDA - SE REALIZA SEGUIMIETO EL DIA 12 DE JUNIO A LAS SOLICITUDES EN EL SECTOR DON SE EVIEDNCIA QUE EN EL SEGUIMIETO  06-271-17 06-271-17  06-271-17 EN EL CUAL SE INDICA LO SIGUIENTE DSC-82293-17-17. " para DSVCT envio del informe técnico de la divulgación del CSV. Con el siguiente resultado final: final es de cuatrocientos diez y nueve (419) predios visitados de los cuales  cuatrocientos diez (410) fueron notificados   con la medida a implementar con un porcentaje de notificación  del 98%, seis (6) viviendas se encontraron desocupadas con un  porcentaje del 1 % y en tres (3) predios no les interesó para un  porcentaje del 1%." Y SE ENCUENTRA A PENDIENTE RESPUESTA - SE REALIZA RECORRIDO DE VERIFICACION EL DIA 22 DE JUNIO CON EL ACOMPAÑAMIENTO DE LA COMUNIDAD Y DE LA PERSONERIA LOCAL </t>
  </si>
  <si>
    <t xml:space="preserve">SEGUIMIENTOS 06-271-17 06-271-17  06-271-17 ACTA DEL 22 DE JUNIO </t>
  </si>
  <si>
    <t xml:space="preserve">• REALIZAR JORNADA INFORMATIVA EL DÌA 11 DE ABRIL 09:30AM DG 47A SUR #53-46
</t>
  </si>
  <si>
    <t xml:space="preserve">SE PROGRAMA JORNADA INFORMATIVA PARA EL MES DE MAYO, POR FALTA DE ORIENTADOR EN LA LOCALIDAD. SE REALIZO JORNADA INFORMTIVA PARA MITIGAR EL PARQUEO URREGULAR. </t>
  </si>
  <si>
    <t>REALIZAR JORNADA INFORMADA INFORMATIVA EL DÍA 03 DE ABRIL DE 2018, DG 46#53-15</t>
  </si>
  <si>
    <t xml:space="preserve">SE REPROGRAMA JORNADA INFORMATIVA PARA SEGUNDA SEMANA DE ABRIL - SE REPROGRAMA JORNADA INFORMATIVA PARA EL MES DE MAYO POR FALTA DE ORIENTADOR EN LA LOCALIDAD. SE REALIZA JORNADA INFORMATIVA CON EL OBJETIBO DE MITOIGAR EL PARQUEO IRREGULAR EN EL SECTOR. </t>
  </si>
  <si>
    <t xml:space="preserve">SE SOLICITA INFORMACION A TRAVEZ DE CORREO ELECTRONICO AL ING FELIX ARIAS ING ENVIA EL ACTA QUE SE LEVANTO EL DIA 23 DE ABRIL  </t>
  </si>
  <si>
    <t>CORREO ELECTRONICO 30/04/2018 ACTA DEL 15 DE MAYO</t>
  </si>
  <si>
    <t xml:space="preserve">SE PROGRAMA TALLER PARA EL PROXIMO 08 DE MAYO DE 2018, SE REALIZO DOS TALLERES DE MOVILIDAD CON LA POBLACIÓN ADULTO MAYOR CON UN TOTAL DE 71 CUIDADANOS PARTICIPANTES </t>
  </si>
  <si>
    <t>ACTA 07-05-2018</t>
  </si>
  <si>
    <t xml:space="preserve">VIA TELEFONICA SE PREPROFRAMA PARA EL DIA 25 DE MAYO, SE SOLICITA VIA CORREO ELECTRONICO EL APOYO DEL GRUPO GUIA - SE ENVIA CORREO ELECTRONICO EL DIA EL 30 DE ABRIL Y SE OBTUVO RESPUESTA EL DIA 02 DE MAYO. DONDE SE CONFIRMA EL APOYO PARA LA ACTIVIDAD DEL DIA 25 DE MAYO POR PARTE DEL GRUPO GUIA </t>
  </si>
  <si>
    <t xml:space="preserve">CORREO DIA 30DE ABRIL Y 02 DE MAYO, </t>
  </si>
  <si>
    <t xml:space="preserve">SE SOLICITO POR CORREO ELECTRONICO LA INFORMACION EL 16 DE ABRIL A LA FECHA 30/04/2018 NO SE HA OBTENIDO RESPUESTA PROXIMO CLGR 03 DE MAYO, SE ASISTIO Y PARTICIPO AL CLGR-CC ALLI LOS FUNCIONARIOS DE LA SDM SOCIALIZARON EL PLAN DE MANEJO DE TRAFICO PMTs POR OBRA O EVENTO, SE DA RESPUESTA AL COMPROMISO ESTABLECIDO EN EL PLAN DE ACCIÓN LOCALDEL CONSEJO DE RIESGO.  </t>
  </si>
  <si>
    <t>ACTA 03-05-2018</t>
  </si>
  <si>
    <t xml:space="preserve">PROGRAMAR RECORRIDO DE VERIFICACIÓN AL FRENTE DEL COLEGIO CIUDAD DE BOGOTA CRUCE PELIGROSO Y SOLICITAR CAMPAÑAS PEDAGOGICAS EN LA AV BOYACA CON GAITAN CORTES. </t>
  </si>
  <si>
    <t>SE PROGRAMARA RECORRIDO DE VERIFICACION PARA EL MES DE MAYO- SE REALIZA RECORRIDO DE VERIFICACION EL DIA 10 DE MAYO DONDE SE EVIEDENCIA QUE EXISTE ALTO FLUJO VEHICULAR EN ESTE PUNTO Y AUNQUE SE ENCUENTRA CANALIZADO CON MALETINES LOS PEATONES CRUZAN LA AV BOYACA CON MUCHO RIEZGO  SE DA CIERRE CON NUMERO DE RAICADO POR ORACLE  # 180517-000073</t>
  </si>
  <si>
    <t>ACTAS 10 DE MAYO NUMERO ORACLE: # 180517-000073</t>
  </si>
  <si>
    <t xml:space="preserve">POR CRUCE DE ACTIVIDADES SE PROGRAMA PARA MES DE MAYO- SE REALIZA EL DIA 24 DE MAYO JORNADA INFORMATIVA POR IEP CON UN TOTAL DE 32 CIUDADANOS INFORMADOS SOBRE LA LEY 769 </t>
  </si>
  <si>
    <t xml:space="preserve">ACTA DEL 24 DE MAYO DE 2018 </t>
  </si>
  <si>
    <t xml:space="preserve">SE REALIZO TALLER CON 902 ,903 Y 906 EL DIA 8 Y 11 DE MAYO SE REALIZ TALLER DE MOVILIDAD CON LOS ESTUDIANTES DEL GRADO 9 DEL COLEGIO RUFINO JOSE CUERVO. </t>
  </si>
  <si>
    <t xml:space="preserve">ACTA 08 Y 11 DE MAYO </t>
  </si>
  <si>
    <t xml:space="preserve">HACER SEGUIMIENTO POR PARTE DEL CLM CON RELACION A LAS SOLICITUDES YA EXPUESTAS EN EL SECTOR SANTA LUCIA SUR </t>
  </si>
  <si>
    <t xml:space="preserve">CALLE 47 SUR CON CARRERA 20 SE DISPONE EL DISEÑO DE SEÑALIZACION  SC-18-100 QUE CONTINE DESARROLLO DE LA ZONA ESCOLAR EN LA CUAL SERA ICLUIDO EN LA BASE DE DATOS DE LA ENTIDAD PARA LA IMPLEMENTACION DE LA DEMARCACION SE PROCEDERA CON SU IMPLEMENTACION DE LA CUAL DEPENDERA DEL ORDEN CRONOLOGICO DE LA SOLICITUD Y EL PRESUPUESTO DE LA ENTIDAD PENDIENTE IMPLEMENTAR. SEGUN MEMORANDO SDM-SDC-45535-14 DE UNA SEÑAL SR 18 PARA LA CARRERA 19C ENTRE CLL 47 GIA 47A SUR O CARRERA 19 BIS ENTRA CRR 47 Y DIG 47 A SUR </t>
  </si>
  <si>
    <t>MEMORANDO SDM-SDC-45535-14</t>
  </si>
  <si>
    <t xml:space="preserve">POR PARTE DE LA CLM SE REALIZARA RECORRIDO DE VERIFICACIÓN PARA EVALUAR A PROBLEMÁTICA EN EL SECTOR MENCIONADA POR LOS PARTICIPANTES LAGUNETA </t>
  </si>
  <si>
    <t xml:space="preserve">SE PROGRAMA RECORRIDO PARA EL MES DE MAYO - SE REALIZA RECORRIDO DE VERIFICACION ELDIA 10 DE MAYO CON INGE DE APOYO DONDE SE EVIDENCIA EL TRANSITO DE MOTOS SOBRE LA DG 4 BIS SUR ENTRE AV BOYACA Y CRA 56A Y PAQUEO IRREGULAR SOBRE LA OREJA MANZANA DE KRA 56 Y DG 47A SYR SIN EMBARGO ALLI SE OBSERVA SEÑALIZACION SR 28 POR LO CUAL SE PROGRMARA OPERATVISO DESDE EL CLM 06 </t>
  </si>
  <si>
    <t>ACTA - SDQS #  1232932018</t>
  </si>
  <si>
    <t xml:space="preserve">SE PROGRAMA PARA LA PROXIMA COMISION DE MOVILIDAD DEL MES DE MAYO, SE REALIZA COMISION DE MOVILIDAD DONDE IDU Y TRANSMILENIO REALIZA SU INTERVENCION </t>
  </si>
  <si>
    <t>ACTA 21 MAYO</t>
  </si>
  <si>
    <t>SE PROGRAMA PARA LA PROXIMA COMISION DE MOVILIDAD DEL MES DE MAYO - SE REALIZA RECORRIDO DE VERIFIACION CON ING DE APOYO EL DIA 10 DE MAYO DONDE SE EVIDENCIA QUE EXISTE UN ALTO FUJO VEHICULAR EN ESTE PUNTO Y ANQUE SE ENCUENTRA CANALIZADA CON MALETINES LOS PEATONES CRUZAN CON MUCHO RIEZGO, SE OFICIARA A DSVCT PARA ANALIZAR LAS MEDIDAD NECESARIOAS PARA PROTEGER AL PEATON</t>
  </si>
  <si>
    <t>ACTA 10 DE MAYO NUMERO ORACLE  # 180517-000073</t>
  </si>
  <si>
    <t xml:space="preserve">POR PARTE DE LA SDIS SE ENVIA EL INFORME DE ACCESIBILIDAD AL CORREO INTERISTITUCIONAL DEL CLM EL DIA 26 DE ABRIL. Y SE ESTABLECE REALIZAR REUNION EL 04 DE MAYO CON LOS AVANCES, SE REALIZO REUNIÓN DONDE SE ARTICULA ACCIONES PARA DAR RESPUESTA A LA MESA DE ACCESIBILIDAD DEL CONSEJO LOCL DE DISCAPACIDAD. </t>
  </si>
  <si>
    <t>SE ENVIA RESULTADOS A DCV MEDIANTE OFICIO SDM-DSC-80801-2018</t>
  </si>
  <si>
    <t xml:space="preserve">OFICIO </t>
  </si>
  <si>
    <t xml:space="preserve">SE PROGRAMA PARA LA PROXIMA CLD EL DIA 04 DE MAYO, SE ENVIA POR CORREO ELECTRONICO LA INFORMACION </t>
  </si>
  <si>
    <t>CORREO DEL 17 DE MAYO</t>
  </si>
  <si>
    <t xml:space="preserve">SE PROGRAMA RECORRIDOS DE VERIFICACION PARA LE MES DE MAYO- SE REALIZA RECORRIDO DE VERIFICACION EL DIA 10 DE MAYO CON ING DE APOYO DONDE SE EVIDENCIA REDUCTORES DE VELOCIDAD TIPO PORTATIL EN EN MAL ESTADO LA CLL 47B SUR ES UNA VIA INTERMEDIA CONTRUIR EN ASFALTO OPERA EN UNICO SENTIDO EVIDENCIA SEÑALIZACION DE TIPO SR 30 Y SR 46 SI 08 </t>
  </si>
  <si>
    <t>ACTA DEL 10 DE MAYO # ORACLE 180517-0000883</t>
  </si>
  <si>
    <t xml:space="preserve"> JORNADA INFORMATIVA EN LA ZONA PLAZA TUNJUELITO </t>
  </si>
  <si>
    <t xml:space="preserve">SE PROGRAMA JORNADA INFORMATIVA PARA EL MES DE MAYO - SE REALIZA JORNADA INFORMATIVA EL DIA 23 DE MAYO CON 95 CIUDADANOS INFORMADOS EN EL SECTOR  </t>
  </si>
  <si>
    <t>ACTA DEL 23 DE MAYO DEL 2018</t>
  </si>
  <si>
    <t>SE PROGRAMA JORNADA INFORMATIVA PARA EL MES DE MAYO - NO SE A PODIDO REALIZAR DICHA JORNADA YA QUE EL DEPARTAMENTO DEL DTI NO HA DADO RESPUESTA AL CAMBIO DE LA PIEZA PUBLICITARIA -  A LA FEHCA NO SE HA REALIZADO JORNADA INFORMATIVA PORQ EL DEPARTAMENTO DEL DTI NO HA ENVIADO LA PIEZA PUBLICITARIA 18 DE JUNIO DEL 2018 - EL DIA 25 DE JUNIO SE LE ESCRIBE POR WHATSAPP A LA DTI SOBRE LA PIEZA COMUNICATICA PARA LA JORNADA INFORMATIVA - JORNADA INFORMATIVA PROGRMAMADA PARA LA PRIMERA SEMANA DE JULIO</t>
  </si>
  <si>
    <t xml:space="preserve">NO SE HA PODIDO REALIZAR  PORQ POR PARTE DE LA SDM NO SE ENCUENTRA DISPONIBLE LAS ACTIVIDADES PEDAGOGICAS- JORNADA LUDICO-PEDAGOGICA PROGRAMADA PARA EL DIA 15 DE JUNIO - SE REALIZA JORNADA LUDICO-PEDAGOGICA EN EL C.C. CIUDAD TUNAL CON UN TOTAL DE 21 CIUDADANOS </t>
  </si>
  <si>
    <t>ACTA DEL 15 DE JUNIO 2018</t>
  </si>
  <si>
    <t>ASISTIR A REUNIÓN INTEINSTITUCIONAL IDU,MOVILIDAD Y SDIS, EN LAS INSTALACIONES DEL IDU: 9:00AM PARA CONSULTAR LOS AVANCES PROYECTO REDES PETAONALES. SOLICITAR ESPACIO EN EL AUDITORIO BOIBLIOTECA EL TUNAL PARA DESARROLLAR EL FORO DE ACCESIBILIDAD , RETROALIMENTAR LA PEZA COMUNICATIVA DE ACCESESIBILIDAD</t>
  </si>
  <si>
    <t xml:space="preserve">SE ASISTE A REUNION EL DIA 18 DE MAYO </t>
  </si>
  <si>
    <t>ACTA 18 DE MAYO</t>
  </si>
  <si>
    <t>PROXIMO CLOPS 21 JUNIO - PARTICIPAR  A LA FERIA INTERINSITITUCIONAL Y COMUNITARIO PLAZA SAN CARLOS 19 DE MAYO</t>
  </si>
  <si>
    <t>SE ASISTE A LA ACTIVIDAD Y SE REALIZA ENCUENTRO COMUNITARIO CN LA COMUNIDAD DEL SECTOR</t>
  </si>
  <si>
    <t>ACTA DEL 19 DE MAYO</t>
  </si>
  <si>
    <t xml:space="preserve">PROGRAMAR LOS OPERATVIOS DE CONTROL MEDIANTE LA HERRAMIENTA SDQS DG 47 # 52C 47 SUR - ARTICULACION CON LOS GESTORES DE SEGURIDAD Y CONVIVENCIA PARA REALIZAR REUNION DE PARTICIPACION </t>
  </si>
  <si>
    <t>SE SOLICITA OPERATIVO DE CONTROL POR HERRAMIENTA SDQS 1298162018</t>
  </si>
  <si>
    <t>SDQS 1298162018 -1266202018</t>
  </si>
  <si>
    <t xml:space="preserve">OFICIAR A DSVCT PARA QUE EVALUEN LA VIABILIDAD TECNICA DE REALIZAR EL CAMBIO DE SENTIDO </t>
  </si>
  <si>
    <t>CLM Y ING APOYO</t>
  </si>
  <si>
    <t>SE SUBE A LA HERRAMIENTA ORACLE # 180517-000068</t>
  </si>
  <si>
    <t>ORACLE # 180517-000068</t>
  </si>
  <si>
    <t>REALIZAR JORNADA DE VENTA DE TARJTEA TU LLEVE DE 8 A 3 P.M - JORNADA LUDICO PEDAGOGICA Y CONSULTAR COMO VA LA SOLICITUD DE LOS REDUCTORES</t>
  </si>
  <si>
    <t xml:space="preserve">SE REALIZA EN ARTICULACION CON TRANSMILENIO Y LA SECRETARIA DE SEGUIRIDAD POLICIA DE PREVENCION Y PEDAGOGO DE LA SDM ACTIVIDAD JORNADA LUDIPEDAGICA PARA LOS NIÑOS Y NIÑAS DEL COLEGIO COOPERATIVO NUEVO MUZO Y COMUNIDAD EN GENERAL DONDE SE DESARROLLO UN TALLER LUDICOPEDAGOGICO EN EL TEMA DE SEGUIRDAD VIAL CON UN TOTAL DE 230 ESTUDIANTES </t>
  </si>
  <si>
    <t>ACTA DEL 22 DE MAYO DEL 2018</t>
  </si>
  <si>
    <t xml:space="preserve">OFICIAR A DSVCT PARA QUE ANALICEN LA INTERSECCION E IMPLEMETAR LAS MEDIDAS NECESARIAS PARA PROTEGER A PEATONES </t>
  </si>
  <si>
    <t>SE SUBE A LA HERRAMIENTA ORACLE # 180517-000073</t>
  </si>
  <si>
    <t xml:space="preserve"> ORACLE # 180517-000073</t>
  </si>
  <si>
    <t>OFICIAR A DCV PARA EVALUA LA VIABLIDAD DE IMPLEMTARO MANTENER BANDAS EXISTENTES</t>
  </si>
  <si>
    <t>SE SUBE A LA HERRAMIENTA ORACLE # 180517-000077</t>
  </si>
  <si>
    <t>ORACLE # 180517-000077</t>
  </si>
  <si>
    <t xml:space="preserve">PROGRMAR JORNADA INFORMATIVA EN EL PUNTO PARA BRINDAR PEDAGIGIA SOBRE ART 75 Y 76 CNT  CLL 66 SUR ENTRE CRA 63 Y 64 </t>
  </si>
  <si>
    <t>SE REALIZARA JORNADA INFORMATIVA EL DIA 23 DE MAYO- SE REALIZA JORNADA INFORMATIVA EN EL SECTOR EL DIA 23 DE MAYO DONDE SE INFORMA 32 CIUDADANOS</t>
  </si>
  <si>
    <t xml:space="preserve">OFICAR A DCV PARA QUE EVALUE LA VIABILIDAD TECNICA DE IMPLEMENTAR REDUCTORES DE VELOCIDAD </t>
  </si>
  <si>
    <t>SE SUBE A LA HERRAMIENTA ORACLE # 180517-000081</t>
  </si>
  <si>
    <t>ORACLE # 180517-000081</t>
  </si>
  <si>
    <t xml:space="preserve">OFICIAR A DCV PARA EVALUAR LA VIABILIDAD DE IMPLMENTAR REDUCTORES DE VELOCIDAD TIPO PORTATIL </t>
  </si>
  <si>
    <t>SE SUBE A LA HERRAMIENTA ORACLE # 180517-000083</t>
  </si>
  <si>
    <t>ORACLE # 180517-000083</t>
  </si>
  <si>
    <t xml:space="preserve">OFICIAR A DSVCR PARA QUE EVLUE LA VIABILIDAD DE IMPLEMTAR EL REDUCTOR DE VELOCIDA </t>
  </si>
  <si>
    <t>SE SUBE A LA HERRAMIENTA ORACLE # 180517-000085</t>
  </si>
  <si>
    <t>ORACLE # 180517-000085</t>
  </si>
  <si>
    <t xml:space="preserve">OFICIAR A DCS PARA EVALUAR LA VIABILIDAD DE IMPLMETAR SR 23 SOBRE DG 49BIS SUR </t>
  </si>
  <si>
    <t>SE SUBE A LA HERRAMIENTA ORACLE # 180517-000087</t>
  </si>
  <si>
    <t>ORACLE # 180517-000087</t>
  </si>
  <si>
    <t>OFICIAR A DCV PARA QUE REALIZAR MANTENIMIENTO A LOS ESTOPEROLES EXISTENTES</t>
  </si>
  <si>
    <t>SE SUBE A LA HERRAMIENTA ORACLE # 180517-000089</t>
  </si>
  <si>
    <t>ORACLE # 180517-000089</t>
  </si>
  <si>
    <t xml:space="preserve">PROGRAMAR OPERATIVOS DE CONTROL POR LA SDQS A LAS SIGUIENTES DIRECCIONES CLL 64 # 62A SUR - KRA 63A CON CLL 64 SUR- KRA 63B CON CLL 64 SUR-KRA 64B CON CLL 64 SUR CLL 63 CON KRA 65A SUR CLL 62 SUR CON KRA 65B RETIRO DE CAMION CLL 63C SUR # 65C 19 IEP CLL 63 SUR CRA 66A CLL 67 SUR # 65A 74 </t>
  </si>
  <si>
    <t xml:space="preserve">SE SOLCILICITAN OPERATIVOS DE CONTROL POR SDQS </t>
  </si>
  <si>
    <t>NUMERO DE RADICADO SDQS # RADICADOS : 1266282018-1266332018-1266372018-1266402018-1266432018-1266422018-1266512018-1266562018-1266592018</t>
  </si>
  <si>
    <t>REALIZAR OPERATIVO DE CONTROL FRENTE AL COLEGIO ISLA DEL SOL EN LOS HORARIOS DE 06:15 A.M A 07:00 A.M Y 12:00M A 01:00 P.M Y TAMBIEN SOLICITARLOS POR LA HERRAMIENTA SDQS</t>
  </si>
  <si>
    <t xml:space="preserve">JORNADA INFORMATIVA PROGRAMADA PARA EL DIA 23 DE MAYO DEL 2018- SE REALIZA ACOMPAÑAMIENTO POR PARTE DEL CLM AL OPERATIVO DE CONTROL DONDE SE PRESENTARON DIFERENTES DIFICULTADES POR LO TANTO SE ESTABLECE NUEVOS COMPROMISOS </t>
  </si>
  <si>
    <t>SDQS # RADICADOS : 1266282018-1266332018-1266372018-1266402018-1266432018-1266422018-1266512018-1266562018-1266592018 ACTA DEL 23 DE MAYO</t>
  </si>
  <si>
    <t xml:space="preserve">CONTUNIAR CON LOS TALLERES DE MOVILIDADPARA LE MES DE JUNIO </t>
  </si>
  <si>
    <t xml:space="preserve">CONTUNIAR CON LOS TALLERES DE MOVILIDAD PARA LE MES DE JUNIO </t>
  </si>
  <si>
    <t xml:space="preserve">SE FINALIZA TALLERES DE SENSIBILIZACION CON LOS CURSOS DE JARDIN Y TRANSICION EN EL COLEGIO MARCO FIDEL SUAREZ DANDO FINALIZADO LA PARTE DE FROMACION DEL PROCESO DE INTERVENCION </t>
  </si>
  <si>
    <t>ACTA DEL 14 DE JUNIO 2018</t>
  </si>
  <si>
    <t xml:space="preserve">REALIZAR SEGUNDA VISITA </t>
  </si>
  <si>
    <t xml:space="preserve">SE EMITIO RESULTADO DE SOCIALIZACION MEDIANTE OFICIO SDM-DSC-107189-2018 </t>
  </si>
  <si>
    <t>SDM-DSC-107189-2018</t>
  </si>
  <si>
    <t>OFICIAR A DVC MOSTRANDO RESULTADOS</t>
  </si>
  <si>
    <t>OFICIAR A DVC MOSNTRANDO RESULTADOS</t>
  </si>
  <si>
    <t>SE EMITIO RESULTADO DE SOCIALIZACION MEDIANTE OFICIO SDM-DSC--107182-2018</t>
  </si>
  <si>
    <t>SDM-DSC-107182-2018</t>
  </si>
  <si>
    <t>PROGRAMAR RECORRIDO DE VERFICIACION TECNICO PARA EVALUAR PUNTO CRITICO CLL 48C SUR CON KRA 31</t>
  </si>
  <si>
    <t xml:space="preserve">SE REALIZA EL RECORRIDO DE VERIFACION CON EL ING DE APOYO </t>
  </si>
  <si>
    <t>ACTA DEL 16 DE MAYO</t>
  </si>
  <si>
    <t>OFICIAR A DCV PARA QUE EVALUE LA VIABILIDAD TECNICA DE IMPLEMENTAR LA SEÑALIZACION SOLICITADA</t>
  </si>
  <si>
    <t>SE OFICIA MENDIANTE ORACLE INSIDENTE NUMERO ORACLE: 180517-000064 - 180517-000081 24/05/2018</t>
  </si>
  <si>
    <t xml:space="preserve">ORACLE: 180517-000064 - 180517-000081  </t>
  </si>
  <si>
    <t>PARTICIPAR EL CLM EN LA REUNION IDU, MOVILIDAD E INTEGRACION SOCIAL EN LAS INTALACIONES DEL IDU A LAS 09:00 A.M</t>
  </si>
  <si>
    <t>SE ASISTE A LA REUNION EL DIA 01 DE JUNIO EN LAS INSTALACIONES EL IDU</t>
  </si>
  <si>
    <t>ACTA DEL 01 DE JUNIO DEL 2018</t>
  </si>
  <si>
    <t xml:space="preserve">REALIZAR JORNADAS INFORMATIVAS EN EL SECTOR ISLA DEL SOL IEP COSULTAR ACERCA DE LOS PUNTOS DE INSCRIPCION BICICLETAS CENSO </t>
  </si>
  <si>
    <t>JORNADA INFORMATIVA PROGRAMADA PARA EL DIA 23 DE MAYO DEL 2018- SE REALIZA JORNADAS INFORMATIVAS EN EL SECTOR DE ISLA DEL SOL INFORMANDO A LOS CIUDADANOS DEL BARRIO SOBRE EL CODIGO NACIONAL DE TRANSITO</t>
  </si>
  <si>
    <t>ACTAS DEL 24 DE MAYO</t>
  </si>
  <si>
    <t xml:space="preserve">DIRECCIONA A TM LA SOLICITUD DE LA COMUNIDAD CON RELACION A QUE SE MEJORE LA FRECUENCIA DE LAS RUTAS SIPT P62 Y 140 Y TAMBIEN SE MEJORE EL SERVICIO </t>
  </si>
  <si>
    <t>SE SOLICITA POR MEDIO DEL SDQS EL MEJORAMIENTO DE LA FRECUECIA DE LAS RUTAS QUE PASAN POR EL SECTOR # RADICADO 1489352018</t>
  </si>
  <si>
    <t>SDQS #  1489352018</t>
  </si>
  <si>
    <t>POR SOLICITUD DE LA MESA SE HARA LA PRESENTACION CON RELACION AL TEMA DE TRONCAL CARACAS Y TRANSMICABLE EN LA PROXIMA REUNION - REALIZAR SEGUIMIENTO A LOS COMPROMISOS ADQUIRIDOS POR LO INTEGRANTES DE LA COMISION EN LA INTERCEPCION CLL 55 SUR ENTRE CRA 19A 19 Y RETIRO DE SEÑAL EN LA CLL 53 ESQUINA DG 51 REALIZAR - REALIZAR REUNIONN DE PARTICIPACION EN EL SECTOR SAN CARLOS</t>
  </si>
  <si>
    <t xml:space="preserve">INTERVENCIONES POR TRANSMILENIO Y IDU SE REALIZARA EN LA COMISION DEL MES DE JUNIO. SE REALIZA SEGUIMIETO A LAS SOLICITUDES DONDE SE EVIDENCIA LO SIGUIENTE - SE REALIZA LA INTERVENCION POR PARTE DEL SECTOR TRANSMILENIO CON RELACION AL PROYECTO DE TRANSMICABLE </t>
  </si>
  <si>
    <t xml:space="preserve">SEGUIMIENTOS  CALENDARIO ACTA DEL  18 DE JUNIO </t>
  </si>
  <si>
    <t xml:space="preserve"> SE REALIZA SEGUIMIENTO A LAS SOLICITUDES DONDE SE EVIDENCIA LO SIGUIENTE: CL 55 SUR ENTRE KR 19 Y KR 19 A   Mediante el memorando SDM-DCV-114929-17 Se solicito al intituto de desarrollo urbano IDU la rehabilitación o mantenimiento del pavimento, en el sector del requerimiento, una vez dicha entidad se pronuncie sobre la solicitud, esta entidad emprendera las respectivas acciones de señalización acordes con el diseño quese tiene contemplado para el sector. por otro lado, se tiene contemplada la implementación de reductores de velocidad tipo estoperol. adicionalmente, se estan evaluando medidas complementarias de señalizacion en el sector.</t>
  </si>
  <si>
    <t xml:space="preserve">ACOMPAÑAMIETO CAMPAÑA PREVENTIVA Y CAPACITACION PATRULLA ESCOLAR DE PADRES SEGUIMIENTO A LA SEÑALIZACION ESCOLAR REDUCTORES DE VELOCIDAD </t>
  </si>
  <si>
    <t xml:space="preserve">SE REALIZA ACOMPAÑAMIENTO A LA ACTIVIDAD EN EL COLEGIO ISLA DEL SOL EL DIA 01 DE JUNIO A LAS 6 AM </t>
  </si>
  <si>
    <t xml:space="preserve">ESTRUCTURAR OFICIOS IDU INPEC Y ARTILLERIA - SOCIALIZAR EL ACTA A LAS AREAS DCV, CLMS USME Y RAFAEL URIBE Y TUNJUELITO </t>
  </si>
  <si>
    <t>SE ENVIA EL ACTA A LAS LOCALIDADES CORRESPONDIENTES Y ENTIDADES COMPETENTES</t>
  </si>
  <si>
    <t>28/05/2018 CORREO ELECTRONICO</t>
  </si>
  <si>
    <t xml:space="preserve">BRINDAR CAPACITACION POR PARTE DE POLICIA DE TRANSITO A LOS PADRES DE FAMILIA </t>
  </si>
  <si>
    <t>HACER SEGUIMIENTO A LA SOLICITUD DE LOS REDUTORES DE VELICIDAD Y/O SEÑALIACION VERTICAL Y HORIZONTAL  SR 28 SOCIALIZAR CONCEPTO PROXIMA REUNION</t>
  </si>
  <si>
    <t xml:space="preserve">SE REALIZA SEGUIMIENTO A LA SOLICITUD EL DIA 12 DE JUNIO DONDE EVIDENCIAMOS LO SIGUIENTE: NUMERO DE SEGUIMIENTO 06-297 DIAGNÓSTICO DE LA VISITA: 06/04/2017  En recorrido de verificación técnica a la DG 47 sur entre KR 53 y KR 53B, se evidencio que el segmento vial pertenece a la malla vial local, opera en doble sentido, se encuentra construido en asfalto actualmente en regular estado, con ancho de calzada aproximado de 6 metros, en cuanto a señalización vertical se observa SR-01 a la altura de la KR 53A y KR 53B. Sobre el segmento se presenta alto y permanente parqueo irregular en ambos costados.
REQUERIMIENTO: De acuerdo a lo enunciado anteriormente se solicita evaluar la viabilidad técnica de implementar señalización que regule el estacionamiento en vía. PENDIENTE RESPUESTA </t>
  </si>
  <si>
    <t xml:space="preserve">SEGUIMIENTOS </t>
  </si>
  <si>
    <t xml:space="preserve">SE REALIZARA REUNION PARA INFORMAR LOS SEGUIMIENTOS A ESTAS SOLICITUDES </t>
  </si>
  <si>
    <t xml:space="preserve">ASISTIR AL RECORRIDO TUNJUELTIO TODO TERRENO Y ENCUENTRO INSTITUCIONAL </t>
  </si>
  <si>
    <t>NOS ENCONTRAMOS A ESPERAS DE LA FECHA PARA ASISTIR AL RECORRIDO - SE ASISTE A RECORRIDO TODO TERRENO EL DIA 15 DE JUNIO</t>
  </si>
  <si>
    <t xml:space="preserve">JORNADA INFORMATIVA EN EL SECTOR DE ISLA DEL SOL </t>
  </si>
  <si>
    <t xml:space="preserve">SE REALIZA JORNADA INFORMATIVA EL DIA 07 DE JUNIO EN EL SECTOR DE ISLA DELSOL CON UN TOTAL DE 16 CIUDADANOS INFORMADOS SOBRE LA LEY 769 DE 2002 </t>
  </si>
  <si>
    <t xml:space="preserve">ACTA DEL 07 DE JUNIO </t>
  </si>
  <si>
    <t xml:space="preserve">ASISTIR Y PARTICIPAR AL COMITÉ DE OBRA – REDES PEATONALES CONTRATO IDU1292-2017. </t>
  </si>
  <si>
    <t xml:space="preserve">PENDIENTE FECHA DE ACTIVIDAD- SE CONFIRMA FECHA PARA EL 29 DE SALON COMUNAL DE VENECIA  A LAS 05:00 P.M </t>
  </si>
  <si>
    <t xml:space="preserve">GESTIONAR LA OBRA DE TEATRO PARA EL JARDIN INFANTIL EL CARMEN </t>
  </si>
  <si>
    <t xml:space="preserve">SE TIENE COMO FECHA TENTATIVA EL VIERNES 29 DE JUNIO ´PENDIENTE CONFIRMACION - OBRA DE TEATRO CONFIRMADA PARA EL 29 DE JUNIO - LA OBRA DE TEATRO DE LA SDM ASISITE AL JARDIN EL CARMEN EL DIA 29 DE JULIO </t>
  </si>
  <si>
    <t>CORREO ELECTRONICO DEL DIA 12 DE JUNIO Y 26 DE JUNIO  - REGISTRO FOTOGRAFICO</t>
  </si>
  <si>
    <t xml:space="preserve">ACOMPAÑAMIENTO AL RECORRIDO PUNTOS CRITICOS 09:00 A.M PUNTO DE ENCUENTRO ALCALDIA LOCAL EL 20 DE JULIO </t>
  </si>
  <si>
    <t xml:space="preserve">RECORRIDO PARA EL 20 DE JUNIO A LAS 9- SE ASISTE AL PUNTO DE ENCUENTRO DEL RECORRIDO DONDE ALCALDIA LOCAL MANIFIESTA QUE SOLO SE NECESITA E ACOMPAÑAMIENTO DE ACUEDCUTO Y SECRETARIA DE AMBIENTE YA QUE SOLO SE VISITARA UN PUNTO POR FATA DE VEHICULO  </t>
  </si>
  <si>
    <t xml:space="preserve">ACTA DEL 20 DE JUNIO </t>
  </si>
  <si>
    <t xml:space="preserve">SEGUIRIDAD VIAL DARA INFORMACION POR CORREO ELECTRONICO DONDE SE DESAROLLARAEL EVENTO ALCALDIA LOCAL GESTIONARA EL TRAMITE DE SUGA Y EL PERMISO CON EL CENTRO COEMRCIAL PARA EL EVENTOS </t>
  </si>
  <si>
    <t xml:space="preserve">PEDIENTE RESPUESTA SEGUIRIDAD VIAL- SE OBTIENE RESPUESTA POR PARTE DE SEGUIRIDAD VIAL PARA REALIZAR EL EVENTO EN EL CC CIUDAD TUNAL PERO POR MOTIVOS DE CRUCE DE ACTIVIDADES SE CORRE PARA EL DIA 7 DE JULIO DEL 2018  </t>
  </si>
  <si>
    <t>ASISITIR POR PARTE DEL CLM A LA REUNION CON EL AREA DE MERCADEO DEL CENTRO COMERCIAL PARA GESTIONAR EVENTO DEL 15 DE JUNIO</t>
  </si>
  <si>
    <t xml:space="preserve">SE ASISTIRA A REUNION PROGRAMADA PARA EL 13 DE JUNIO A LAS 10 A.M C.C CIUDAD TUNAL - SE ASISTE A REUNION DE PARTICIAPACION DE COMUNIDAD CON EL CC CIDUAD TUNAL PARA ORGANIZAR ACTIVIADES DEL DIA 15 DE JUNIO </t>
  </si>
  <si>
    <t>ACTA DEL 13 DE JUNIO 2018</t>
  </si>
  <si>
    <t xml:space="preserve">POR PARTE DEL CLM PARTICIPAR EN EL ESPACIO DEL CLOPS COMO APARTE DONDE MOVILIDAD SE APORTARA O APOYAR EN TOMAR ASISTENCIA A LAS INSTITUCIONES PARTICPANTES AL ESPACIO </t>
  </si>
  <si>
    <t xml:space="preserve">SE REALIZARA CLOPS EL 03 DE JULIO- POR MEDIO DE CORREO ELECTRONICO SE CAMBIA LA FECHA PARA EL 4 DE JULIO  </t>
  </si>
  <si>
    <t xml:space="preserve">APOYO CON LA GESTION SOCIAL INAGURACION PATRULLLA PADRES DEJA CLARO EN LAS ACTAS HASTA DONDE LLEGA LA INTERVENCION DE LAS ENTIDADES </t>
  </si>
  <si>
    <t>REUNION PARA EL PROXIMO 6 DE JULIO</t>
  </si>
  <si>
    <t>SOLICITAR OPERATIVOS CONSTANTES EN LA DG 51 Y 51B CON CRAS 54A,54B,55,55A Y TV 60 RECUPERAR EL ESPACIO PUBLICO POR LA SDQS SOLICITAR APOYO CON LA CAPAÑA EL PODER DEL CONO Y REALIZAR JORNADA INFORMATIVA EN LA DG 49 SUR ENTRE CRA 52 Y 53A FINES DE SEMANA DE 8 A 12M Y TAMBIEN SOLCIITAR OPERATIVOS POR LA SDQS</t>
  </si>
  <si>
    <t xml:space="preserve">SE SOLICITAN OPERATIVOS DE CONTROL POR LA SDQS JUNTO CON LA CAMPAÑA DEL CODER DEL CONO # RADICADO </t>
  </si>
  <si>
    <t>ENVIAR CUADRO CON SEÑALIZACION PRIORIZADA ASISTIR A PROXIMA REUNION</t>
  </si>
  <si>
    <t xml:space="preserve">SE ENVIA CUADRO DE SEÑALIZACION POR PARTE DEL ING HUGO RUEDA A INGENIEROS FELIX Y FRANCISCO PARA COMPLEMENTAR Y ENVIAR A PADRINOS DE LA LOCALIDAD </t>
  </si>
  <si>
    <t>DESDE EL SECTOR MOVLIDAD SE COMPROMETE A SOLICITAR OPERATIVOS DE CONTROL POR LA HERRAMIENTAS SDQS PARA LA INTERSECION CRA 54A # 45A 38 SUR PARQUEO IRREGULAR CONSTANTE</t>
  </si>
  <si>
    <t>SE SOLICITA OPERATIVOS DE CONTROL POR SDQS CON EL NUMERO DE RADICADO  1587252018</t>
  </si>
  <si>
    <t>RADICADO SDQS #  1587252018</t>
  </si>
  <si>
    <t xml:space="preserve">PROGRAMAR JORNADA INFORMATIVA CAMPAÑA PODER PEDAGOGICA Y REALIZAR RECORRIDO DE VERFICACION </t>
  </si>
  <si>
    <t xml:space="preserve">PROGRAMAR JORNADA INFORMATIVA CAMPAÑA PODER PEDAGOGICA Y REALIZAR RECORRDIO DE VERFICACION </t>
  </si>
  <si>
    <t>RECORRIDO PROGRAMADO PARA EL 22 DE JUNIO - SE REALIZA RECORRIDO DE VERIFICACION DONDE SE EVIDENCIA QUE LA SEÑAL SR 38 FUE ROBADA Y SE SOLICITARA REEMPLAZARLA, SE REALIZA LA JORNADA INFORMATIVA EL 22 DE JUNIO DONDE SE INFORMA A 32 CIUDADANOS</t>
  </si>
  <si>
    <t xml:space="preserve">ACTAS DEL 22 DE JUNIO </t>
  </si>
  <si>
    <t xml:space="preserve">PROGRAMAR RECORRIDO DE VERIFIACION TECNICA PARA EVALUAR CAMBIO DE SENTIDO VIAL EN KRA 33A CON CLL 56 SUR </t>
  </si>
  <si>
    <t>SE REALIZA RECORRIDO DE VERIFICACION EL DIA 22 DE JUNIO DONDE SE EVIDIENCIA QUE LE SEGMENTO ES CONTRUIDO EN OAVIMENO FLXIBLE ACTUALMENTE EN BUEN ESTADO OPERTA EN UNICO SENTIDO ORIENTE OCCIDENTE LA COMUNIDAD SOLICITA EVALUAR LA VIAIBILIDAD DE IMPLEMENTAR SENTIDO SOBRE EL SEGMENTO DESCRITO</t>
  </si>
  <si>
    <t xml:space="preserve">ACTA DEL 22 DE JUNIO </t>
  </si>
  <si>
    <t xml:space="preserve">RECORRIDOS EL DIA VIERNES 22 DE JUNIO </t>
  </si>
  <si>
    <t xml:space="preserve">RECORRIDOS EL DIA VIERNES 22 DE JUNIO- SE REALIZA EL RECORRIDO DE VERIFICACION EL DIA 22 DE JUNIO CON EL ACOMPAÑAMIENTO DE LA PERSONERIA Y DE LA COMUNIDAD EN EL SECTOR DE SAN BENITO Y SAN CARLOS  </t>
  </si>
  <si>
    <t>OFICIAL A DCV PARA QUE EVALUE LA VIABILIDAD DE REALIZAR MANTENIEMIENTO Y NUEVS IMPLEMENTACIONES AL SEGMENTO CL 55 SUR ENTRE KRA 19A Y KRA 18A</t>
  </si>
  <si>
    <t>EL ING. DE APOYO SUBE EL INCIDENTE A LA HERRAMIENTA ORACLE # 180623-000039</t>
  </si>
  <si>
    <t>NUMERO ORACLE: 180623-000039</t>
  </si>
  <si>
    <t xml:space="preserve">OFICIAR A DSVCT PARA QUE  CONCEPTUE SOBRE LA SOLCITUD DE LA COMUNIDAD SAN BENITO CL 58 SUR CON CLL 57 SUR AAV VILLAVICENCIO Y KRA 19A BIS </t>
  </si>
  <si>
    <t>EL ING. DE APOYO SUBE EL INCIDENTE A LA HERRAMIENTA ORACLE # 180623-000040</t>
  </si>
  <si>
    <t>NUMERO ORACLE:180623-000040</t>
  </si>
  <si>
    <t xml:space="preserve">OFICIAR A DCV PARA QUE EVALUEN LA VIABILIDAD A REEMPLZAR LA SEÑAL DAÑADA KRA 25 CON CLL 48C </t>
  </si>
  <si>
    <t>EL ING. DE APOYO SUBE EL INCIDENTE A LA HERRAMIENTA ORACLE 180623-000041</t>
  </si>
  <si>
    <t>NUMERO ORACLE:180623-000041</t>
  </si>
  <si>
    <t xml:space="preserve">OFICIAR A DSVCR PARA QUE EVALUEN LA SOLICITUD DE LA COMUNIDAD SAN VICENTE KRA 33A ENTRE CLL 56 SUR Y AV BOYACA </t>
  </si>
  <si>
    <t>EL ING. DE APOYO SUBE EL INCIDENTE A LA HERRAMIENTA ORACLE 180623-000042</t>
  </si>
  <si>
    <t>NUMERO ORACLE: 180623-000042</t>
  </si>
  <si>
    <t>EVENTO DE SEGURIDAD VIAL PARA MOTOS</t>
  </si>
  <si>
    <t>ENVIAR ACTA AL GERENTE DE AREA PARA REALIZAR LA GESTION PERTINENTE</t>
  </si>
  <si>
    <t xml:space="preserve">ELEVAR OPERATIVOS POR SDQS EN CLL 28 CON CRA 48A SUR BARRIO EL CARMEN </t>
  </si>
  <si>
    <t xml:space="preserve">ELEVAR OPERATIVO POR SDQS POR IEP EN LA VIA PRINCIPAL CLL 67B SUR A LO LARGO DE LA VIA </t>
  </si>
  <si>
    <t xml:space="preserve">ELEVAR OPERATIVOS POR SDQS CON CLL 67B SUR BARRIO ISLA DEL SOL </t>
  </si>
  <si>
    <t>SE ENVIO INFORMACION SOBRE LAS VIAS DEL BARRIO PARQUES DE BOGOTA Y PROYECTOS DEL IDU RESPECTO A  ESTAS</t>
  </si>
  <si>
    <t>BAJO OFICIO SESDM-DSC-66909-2018 SE  INFORMAN RESULTADOS CON FECHA 16/04/2018</t>
  </si>
  <si>
    <t>SEGUIMIENTOS ING DE APOYO HUGO RUEDA</t>
  </si>
  <si>
    <t>REALIZAR TALLERES DE SENSIBILIZACION CL 64 SUR 81-18 COLEGIO ORTEGA Y GASSET ANTONIA SANTOS</t>
  </si>
  <si>
    <t>SE REALIZARON TALLERES DE SENSIBILIZACION A LA COMUNIDAD ESTUDIANTIL</t>
  </si>
  <si>
    <t>ACTA. CERTIFICACION .REGISTRO FOTOGRAFICO</t>
  </si>
  <si>
    <t>SE LLEVO A CABO RECORRIDO DE VERIFICACION EL DIA 18 DE ABRIL  Y SE RADICO EN ORACLE  No 180430-000070</t>
  </si>
  <si>
    <t>SE LLEVO A CABO RECORRIDO DE VERIFICACION EL DIA 18 DE ABRIL  Y SE RADICO EN ORACLE  No 180430-000072</t>
  </si>
  <si>
    <t>SE LLEVO A CABO RECORRIDO DE VERIFICACION EL DIA 18 DE ABRIL  Y SE RADICO EN ORACLE  No 180430-000074</t>
  </si>
  <si>
    <t>SE LLEVO A CABO RECORRIDO DE VERIFICACION EL DIA 18 DE ABRIL  Y SE RADICO EN ORACLE  No 180430-000075</t>
  </si>
  <si>
    <t>SOLICITUD ENVIADA A DCV POR INCIDENTE EN ORACLE No. 180430-000078 EL DIA 23/05/2018</t>
  </si>
  <si>
    <t>S INFORMA QUE SE REALIZÓ NORNADA DE SENSIBILIZACIÓN Y ACERCAMOIENTO AL COLEGIO MARMATOS INFORMANDO CNT DENTRO DEL CLGR-CC. 29/05/2018</t>
  </si>
  <si>
    <t>SE SOLICITA POR SDQS # 1096092018 OPERATIVOS DE CONTROL. EL DIA 30/04/2018 Y SE REALIZO JORNADA INFORMATIVA EL 8 DE MAYO DE 2018</t>
  </si>
  <si>
    <t>ACTA, LISTADO DE ASISTENCIA Y REGISTRO FOTOGRAFICO</t>
  </si>
  <si>
    <t>OFICIAR A DCV MOSTRANDO RESULTADOS CRA 790C ENTRE CL 70 SUR Y 71 SUR CARBONELL</t>
  </si>
  <si>
    <t>SE OFICIO MEDIANTE RADICADOSDM-DSC-85306-2018 EL DIA 04 DE MAYO DE 2018.</t>
  </si>
  <si>
    <t xml:space="preserve">  OFICIAR A DCV MOSTRANDO RESULTADOS  KR 81 ENTRE CL 73F SUR Y CL 73G SUR LAURELES</t>
  </si>
  <si>
    <t>SE OFICIO MEDIANTE RADICADOSDM-DSC-85274-2018 EL DIA 04 DE MAYO DE 2018.</t>
  </si>
  <si>
    <t>INFORME DE ING DE APOYO HUGO RUEDA</t>
  </si>
  <si>
    <t>SE SOLICITA POR SDQS # 1096182018 OPERATIVOS DE CONTROL. EL DIA 30/04/2018, SE LLEVO A CABO JORNADA INFORMATIVA EL DIA 10 DE MAYO 2018</t>
  </si>
  <si>
    <t>SE REALIZA REUNIÓN DE PARTICIPACIÓN CON EL FIN DE INFORMAR SOBRE EL CNT E INDICAR QUE NO PUEDE REALIZAR REPARACIONES EN VIA NI PARQUEAR VEHICULOS EN LOS ANDENES NI VIA PÚBLICA.</t>
  </si>
  <si>
    <t>SOLICITAR AL INGENIERO DE APOYO EVALUAR LA MEDIDA DE DEJAR LA CALLE 66A SUR ENTRE KRAS 86C Y 87C BARRIO SAN PEDRO, EN UN SOLO SENTIDO OCCIDENTE -ORIENTE</t>
  </si>
  <si>
    <t>SE INFORMA A LA COMUNIDAD EN ENCUENTRO COMUNITARIO DEL DIA 29 DE MAYO QUE SE HABIA REALIZADO SOCIALIZACIÓN PAR EL CAMBIO DE SENTIDO VIAL EN LA CALLE 66A Y LA COMUNIDAD NO ACEPTÓ DICHA MEDIDA POR TANTO NO ES VIABLE. 29/05/2018.</t>
  </si>
  <si>
    <t>ASISTIR A REUNIÓN INTERINSTITUCIONAL Y CAPACITACIÓN SOBRE PARTICIPACIÓN A NIVEL LOCAL. EL DIA 04/05/2018 EN LA CALLE 68 A SUR # 80H- 05 COLEGIO FERNANDO MAZUERA.</t>
  </si>
  <si>
    <t>SE ASISTIÓ A REUNIÓN INTERINSTITUCIONAL PARA LLEVAR A CABO EL PROCESO DE FORMACIÓN EN TEJIDO SOCIAL Y FORTALECIMIENTO. EL DIA 04/05/2018</t>
  </si>
  <si>
    <t>ACTA, REGISTRO DE ASISTENCIA Y REGISTRO FOTOGRAFICO.</t>
  </si>
  <si>
    <t xml:space="preserve">LLEVAR REUNIÓN DE PARTICIPACIÓN CON LA ADMINISTRACIÓN DEL CONJUNTO CASA GRANDE III  CALLE 70A SUR # 104-41 BARRIO EL RECREO </t>
  </si>
  <si>
    <t xml:space="preserve">LLEVAR REUNIÓN DE PARTICIPACIÓN CON LA ADMINISTRACI´N DEL CONJUNTO CASA GRANDE III  CALLE 70A SUR # 104-41 BARRIO EL RECREO </t>
  </si>
  <si>
    <t>SE LLEVO A CABO REUNION CON LA ADMINISTRADORA DEL CONJUNTO CON EL FIN DE PROGRAMAR PROXIMO ENCUENTRO COMUNITARIO</t>
  </si>
  <si>
    <t>ACTA Y REGISTRO FOTOGRAFICO.</t>
  </si>
  <si>
    <t>SOLICITAR REPLICA DE INFORMACION MAPA DE CONFLICTOS CARTOGRAFAI SOCIAL MESA DE LA BICICLETA A DTI</t>
  </si>
  <si>
    <t>SE SOLICITA INFORMACION VIA EMAIL AL CORREO DE LIZETH MURILLO</t>
  </si>
  <si>
    <t>REALIZAR OPERATIVOS POR IEP EN URBANIZACION PARQUES DE BOGOTA CALLE 80 BIS SUR - KRA 94</t>
  </si>
  <si>
    <t>REALIZAR OPERATIVOS POR IEP EN URBANIZACION PARQUES DE BOGOTA</t>
  </si>
  <si>
    <t>SE REALIZO OPERATIVOS DE CONREOL POR IEP EN EL CONJUNTO PARQUES DE BOGOTA</t>
  </si>
  <si>
    <t>ACTA, REGISTRO DE ASISTENCIA,REGISTRO FOTOGRAFICO</t>
  </si>
  <si>
    <t>OFICIAR A DCV PARA EVALUAR LA VIABILIDAD DE IMPLEMENTAR DEMARCACIÓN SOBRE EL SEGEMENTO EN LA CALLE 54G SUR ENTRE KRA 88I Y 89 BARRIO BRASIL</t>
  </si>
  <si>
    <t>SE REALIZA SOLICITUD BAJO ORACLE No.180515-000078 DEL DIA 15/05/2018</t>
  </si>
  <si>
    <t>OFICIAR A DCV PARA QUE EVALUEN LA VIABILIDAD TECNICA DE IMPLEMENTAR SEÑALIZACION HORIZONTAL Y HORIZONTAL EN LA KRA 87 ENTRE CALLE 58 C SUR Y CALLE 59 SUR BOSA NOVA</t>
  </si>
  <si>
    <t>SE REALIZA SOLICITUD BAJO ORACLE No.180515-000059 DEL DIA 15/05/2018</t>
  </si>
  <si>
    <t>OFICIAR A DCV PARA QUE EVALUEN LOS TIEMPOS SEMAFORICOS EN LA CALLE 63 SUR - KRA 79C BOSA CENTRO</t>
  </si>
  <si>
    <t>SE REALIZA SOLICITUD BAJO ORACLE No.180515-000063 DEL DIA 15/05/2018</t>
  </si>
  <si>
    <t>OFICIAR A DTI PARA QUE EVALUE LA VIABILIDAD TECNICA DE IMPLEMENTAR LO SOLICITADO EN LA CALLE 65I SUR BOSA PIAMONTE</t>
  </si>
  <si>
    <t>SE REALIZA SOLICITUD BAJO ORACLE No.180515-000069 DEL DIA 15/05/2018</t>
  </si>
  <si>
    <t>PROGRAMAR CON COORDINACION ACADEMICA DEL COLEGIO NUEVA COLOMBIA TALLERES SEGÚN DISPOSICION DEL COLEGIO</t>
  </si>
  <si>
    <t>CLM 7</t>
  </si>
  <si>
    <t>SE REALIZO REUNION DE PARTICIPACION CON RECTORIA DEL COLEGIO NUEVA COLOMBIA</t>
  </si>
  <si>
    <t>SOLICITAR SEÑALIZACION Y REDUCTORES DE VELOCIDAD Y ZONA ESCOLAR EN LA KR 103 CON CL 74 SUR VISACAYAS</t>
  </si>
  <si>
    <t>SOLICITAR SEÑALIZACION Y REDUCTORES DE VELOCIDAD Y ZONA ESCOLAR EN LA KR 103 CON CL 74 SUR</t>
  </si>
  <si>
    <t>INGENIERO DE APOYO Y CLM 7</t>
  </si>
  <si>
    <t>SE REALIZO SOLICITUD BAJO ORACLE N 180625-000029, EL DIA 25/06/2018</t>
  </si>
  <si>
    <t>REALIZAR  RECORRIDO DE VERIFICACION POR IEP Y CAPACITACIONES EN EL MES DE JUNIO EN EL COLEGIO DEBORA ARANGO EN LA CARRERA 84A #57B*-04 SUR</t>
  </si>
  <si>
    <t>SE REALIZÓ IDENTIFICACIÓN DE INCIDENTES DE RIESGO POR MAL PARQUEO EL DIA 18/05/2018, LOS TALLERES SE ENCUENTRAN PROGRAMADOS PARA LOS DIAS 5,6 Y 7 DE JUNIO DE 2018</t>
  </si>
  <si>
    <t>SOLICITUD A TRASMILENIO DE TRASLADO DE PARADERO # 233A-08 UBICADO EN LA CALLE 52 SUR CON KRA 97C BARRIO EL PORVENIR</t>
  </si>
  <si>
    <t xml:space="preserve">SE REMITE SOLICITUD AL GESTOR DE TRANSMILENIO SR. JORGE CASTAÑEDA AL CORREO jorge.castaneda@transmilenio.gov.co EL DIA 05/06/2018 </t>
  </si>
  <si>
    <t>EMAIL clbosa@movilidadbogota.gov.co</t>
  </si>
  <si>
    <t>SOLICITUD A TRASMILENIO DE TRASLADO DE PARDERO # 250A-09 UBICADO EN  KRA 92 # 72-72 SUR RECREO</t>
  </si>
  <si>
    <t>SOLICITUD SR-28 ZONA ESCOLAR Y SOLICITAR A TRASMILENIO TRASLADO DE PARADERO # 050A-09  UBICADO EN LA CALLE 63 SUR # 78J-10 BOSA CENTRO</t>
  </si>
  <si>
    <t>SE REALIZA SOLICITUD BAJO ORACLE No. 180430000096 DEL DIA 28/05/2018</t>
  </si>
  <si>
    <t>REALIZAR SOLICITUD DE MANTENIMIENTO DE ZONA ESCOLAR, REALIZAR JORNADA INFORMATIVA Y SOLICITAR OPERATIVOS POR IEP EN LA KRA 78J BIS  # 65J-04 SUR BARRIO SAN PABLO</t>
  </si>
  <si>
    <t>SE REALIZA SOLICITUD BAJO ORACLE No. 180528000207 DEL DIA 28/05/2018 Y SE SOLICITAN OPERATIVOS POR IRP POR EL SISTEMA SDQS CON RADICADO No. 1592782018</t>
  </si>
  <si>
    <t>RADICADO ORACLE 180528000207 y SDQS CON RADICADO No. 1592782018</t>
  </si>
  <si>
    <t>REALIZAR SOLICITUD DE SEÑALIZACION ZONA ESCOLAR Y EVALUACION REDUCTORES DE VELOCIDAD EN LA KRA 77J # 65A-38 SUR LA AZUCENA COLEGIO LUIS LOPEZ DE MESA SEDE NUEVA.</t>
  </si>
  <si>
    <t>ING. DE APOYO - CLM 7</t>
  </si>
  <si>
    <t>SE REALIZA SOLICITUD BAJO ORACLE No. 180528000110 DEL DIA 28/05/2018</t>
  </si>
  <si>
    <t>RADICADO ORACLE 180528000110</t>
  </si>
  <si>
    <t>BRINDAR TALLER DE SEGURIDAD VIAL A LA COMUNIDAD DE BOSA BRASILIA</t>
  </si>
  <si>
    <t>SE REALIZO TALLER EN SEGURIDAD VIAL Y COMPORTAMIENTO EN LA VIA, CONVIVENCIA Y CORRESPONSABILIDAD.</t>
  </si>
  <si>
    <t xml:space="preserve">INFORMAR VIA MAIL LOS RESULTADOS DE REDUCTORES SOLICITADOS EN EL SECTOR DEL BARRIO MANZANARES </t>
  </si>
  <si>
    <t>SE RELIZA ENVIO VIA EMAIL DEL RESULTADO DE LOS REDUCTORES SOLICITADOS PARA EL SECTOR DE MANZNAREZ EL DIA 30/05/2018</t>
  </si>
  <si>
    <t>BRINDAR INFORMACION SI HAY ALGUNO SOLICITUD DE REDUCTORES DE VELOCIDAD CL 68A CON KR 81 SUR, EN CASO CONTRARIO HACER SOLICITUD DE REDUCTORES DE VELOCIDAD</t>
  </si>
  <si>
    <t>SE PRESENTA RESPUESTA ESCRITA PERSONALMENTE Y SE SOCIALIZA AVANCE DE LOS REDUCTORES EN ESTA DIRECCION 8 JUNIO 2018</t>
  </si>
  <si>
    <t>SOLICITAR MANTENIMIENTO DE REDUCTORES DE VELOCIDAD SOBRE LA KRA 86C ENTRE CALLES 66 Y 69 SUR BARRIO BOSA LA PAZ III SECTOR. REALIZAR JORNADA INFORMATIVA EN LA CALLE 69 SUR ENTRE EL RIO Y LA KRA 86C SOBRE CNT</t>
  </si>
  <si>
    <t>SE REALIZA SOLICITUD ORACLE No 180625-000027 EL DIA 25/06/2018</t>
  </si>
  <si>
    <t>REALIZAR REUNION PARA REALIZAR SEGUIMIENTO A COMPROMISOS HECHOS POR LA EMPRESA CONSORCIO EXPRESS</t>
  </si>
  <si>
    <t>SE REALIZÓ ENCUENTRO COMUNITARIO CON EMPRESA PRIVADA EL DIA 19/06/2018</t>
  </si>
  <si>
    <t>ACTA, RESGISTRO DE ASISTENCIA Y REGISTRO FOTOGÁRFICO</t>
  </si>
  <si>
    <t>AGENDAR ENCUENTRO COMUNITARIO EN EL BARRIO VILLA CAROLINA PARA INFORMAR SOBRE SEÑALIZACIÓN</t>
  </si>
  <si>
    <t>SE REALIZÓ ENCUENTRO COMUNITARIO CON  COMUNIDAD DEL BARRIO SAN PEDRO Y  VILLA CAROLINA CON EL FIN DE INFORMAR MEDIDAS. 29/05/2018</t>
  </si>
  <si>
    <t>SOLICITAR  POR SDQS POR IEP POR MAL PARQUEO EN  LA CALLE 52 # 97-68 PORVENIR RESERVADO 4</t>
  </si>
  <si>
    <t>SE REALIZÓ RADICADO POR SDQS No. 1592942018</t>
  </si>
  <si>
    <t>SDQS No. 1592942018</t>
  </si>
  <si>
    <t>ENVIAR SOLICITUD DEL RETIRO DE MALETINES EN LA AV.CALI ENTRE CALLES 75 Y 73 SUR LAURELES AL GERENTE DE AREA PARA SU TRASLADO A PMT</t>
  </si>
  <si>
    <t>SE REALIZÓ SOLICITUD A GERENTE DE AREA AL CORREO fagomez@movilidadbogota.gov.co</t>
  </si>
  <si>
    <t>REALIZAR SEGUIMIENTO A RADICADO SDM-148921 DEL 18 DE MAYO DE 2018 REALIZAO POR LA COMUNIDAD DE EL RECREO.</t>
  </si>
  <si>
    <t>REALIZAR SEGUIMIENTO A RADICADO SDM-148921 DEL 18 DE MAYO DE 2018</t>
  </si>
  <si>
    <t>REVISAR RADICADO  DE DERECHO DE PETICION POR SDQS SOBRE ARREGLO DE VIAS DEL BARRIO ATALAYAS</t>
  </si>
  <si>
    <t>REALIZAR RADICADO  DE DERECHO DE PETICION POR SDQS SOBRE ARREGLO DE VIAS</t>
  </si>
  <si>
    <t>SE REVISÓ RADICADO  No. 1994622018 Y SE INFORMA QUE EL IDU DARÁ RESPUESTA EL EL TIEMPO INDICADO, SIN EMBARGO SE ENTREGA UNA COPIA A LA GESTORA DE IDU GLORIA BELTRAN PARA REALIZAR SEGUIMIENTO.</t>
  </si>
  <si>
    <t>SE ANEXA LA SDQS A EL ACTA DEL DIA 24 DE MAYO DE 2018</t>
  </si>
  <si>
    <t>SOLICITAR REDUCTORES DE VELOCIDAD EN LA CALLE 56H - KRA 95 A BARRIO EL PORVENIR</t>
  </si>
  <si>
    <t>SE HACE RECORRIDO DE VERIFICACION Y SE SOLICTA MEDIANTE ORACLE No  180625-000003 FECHA 25/06/2018</t>
  </si>
  <si>
    <t>ENVIAR COMPROMISOS A LA DCV, DSVCT, INFORMADOS POR LA COMUNIDAD PARA SU RESPUESTA EN EL ENCUENTRO CIUDADANO DEL MARTES 29 DE MAYO A LAS 7:00 AM</t>
  </si>
  <si>
    <t>SE ENVÍO MATRIZ CON SOLICITUD DE PRIORIDADES PARA LAS UPZ TINTAL SUR Y PORVENIR EL DIA 25/05/2018</t>
  </si>
  <si>
    <t>OPERATIVOS POR IEP CALLE 63 -KRA 87C SAN PEDRO Y VIA SAN BERNARDINO DESDE LA 63 SUR- 86C</t>
  </si>
  <si>
    <t>RADICADO ORACLE 180625-000167  FECHA 25 DE JUNIO DE 2018 y SOLICITUD DE OPRATIVOS POR IEP EN SDQS No. 1593402018</t>
  </si>
  <si>
    <t>ORACLE 180625-000167  FECHA 25 DE JUNIO DE 2018 y SDQS No. 1593402018</t>
  </si>
  <si>
    <t xml:space="preserve">BRINDAR TALLER EN SEGURIDAD VIAL Y COMPORTAMIENTO EN LA VIA METROVIVIENDA </t>
  </si>
  <si>
    <t>BRINDAR TALLER EN SEGURIDAD VIAL Y COMPORTAMIENTO EN LA VIA</t>
  </si>
  <si>
    <t>SE REALIZÓ TALLER FORMATIVO Y DE SENSIBILIZACIÓN EL DIA 8 DE JUNIO DE 2018</t>
  </si>
  <si>
    <t>ACTA, REGISTRO FOTOGRÁFICO Y REGISTRO DE ASISTENCIA</t>
  </si>
  <si>
    <t>SOLICITAR REDUCTORES DE VELOCIDAD EN LA KR 82A 69 SUR BARRIO PALESTINA</t>
  </si>
  <si>
    <t>SE REALIZO RECORRIDO DE VERIFICACION SE READICO MEDIANTE ORACLE N 180625-000004 FECHA 25/06/2018</t>
  </si>
  <si>
    <t>GESTIONAR VAN TU LLAVE BARRIO EL BOSQUE SEGÚN DISPONIBILIDAD</t>
  </si>
  <si>
    <t>GESTIONAR VAN TU LLAVE BARRIO EL BOSQUE</t>
  </si>
  <si>
    <t>SE REALIZÓ SOLICITUD A GESTOR DE TRASMILENIO SEGÚN DISPONIBILIDAD DEL MES DE JUNIO EL DIA 05/06/2018</t>
  </si>
  <si>
    <t xml:space="preserve">OFICIAR A DCV PARA EVALUAR LA VIABILIDAD DE IMPLEMENTAR LA SEÑALIZACION SOLICITADA KR 87N CL 62 SUR </t>
  </si>
  <si>
    <t>OFICIAR A DCV PARA EVALUAR LA VIABILIDAD DE IMPLEMENTAR LA SEÑALIZACION SOLICITADA</t>
  </si>
  <si>
    <t>RADICADO ORACLE 180625-000167  FECHA 25 DE JUNIO DE 2018</t>
  </si>
  <si>
    <t xml:space="preserve">RADICADO ORACLE 180625-000167  </t>
  </si>
  <si>
    <t xml:space="preserve">DEBIDO AL MAL ESTADO DEL SEGMENTO Y AL RESALTO AUTORIZADO EN CONCRETO SE CONSIDERA IMPROCEDENTE IMPLEMENTAR REDUCTORES KR 78D CAL 63 SUR </t>
  </si>
  <si>
    <t>SE SOLICTO MEDIANTE ORACLE 180625-000001 FECHA 25 DE JUNIO 2018</t>
  </si>
  <si>
    <t xml:space="preserve">OFICIAR A DCV PARA EVALUAR LA VIABILIDAD DE IMPLEMENTAR LA SEÑALIZACION VERTICL DE TIPO SR 30 </t>
  </si>
  <si>
    <t>OFICIAR A DCV PARA EVALUAR LA VIABILIDAD DE IMPLEMENTAR LA SEÑALIZACION VERTICL DE TIPO SR 30</t>
  </si>
  <si>
    <t>SE SOLICTO MEDIANTE ORACLE 180625-000003 FECHA 25 DE JUNIO 2018</t>
  </si>
  <si>
    <t>OFICIAR A DCV PARA QUE SE EVALUE LA VIABILIDAD TECNICA DE IMPLEMNETAR LA SEÑALIZACIÓN IMPLEMNETADA CALLE 69 SUR CON KR 82A PALESTINA</t>
  </si>
  <si>
    <t>SE SOLICTO MEDIANTE ORACLE 180625-000004 FECHA 25 DE JUNIO 2018</t>
  </si>
  <si>
    <t>OFICIAR A DCV MEDIANTE ORACLE PARA EVALUAR LA VIABILIDAD DE IMPLEMNTAR REDUCTORES TIPO ESTOPEROL KR 86C CON CALL 66 SUR BOSA LA PAZ</t>
  </si>
  <si>
    <t>SE SOLICTO MEDIANTE ORACLE 180625-0000027 FECHA 25 DE JUNIO 2018</t>
  </si>
  <si>
    <t>OFICIAR A DCV MEDIANTE ORACLE PARA QUE EVALUE LA VIABILIDAD DE REALIZAR MANTNIEMIENTO A LA SEÑALIZACIÓN EXISTNTE KR 103 CON CL 74 VICAYA</t>
  </si>
  <si>
    <t>SE SOLICTO MEDIANTE ORACLE 180625-0000029 FECHA 25 DE JUNIO 2018</t>
  </si>
  <si>
    <t>BRINDAR TALLERES DE SEGURIDAD VIAL A COMUNIDAD BARRIO SAN PEDRO</t>
  </si>
  <si>
    <t>ACTA-LISTADO-REGISTRO FOTOGRAFICO FECHA 20/06/2018</t>
  </si>
  <si>
    <t>SOLICITAR  A INGENIERO DE APOYO A REALIZAR VISITA DE VERIFICACION PARA APERTURA DE RETORNO. SOLICITAR OPERATIVOS CL 80A 85 SUR CON KR 78.</t>
  </si>
  <si>
    <t>Mediante oficio 111873 el idu informa que:  Con el propósito de atender la solicitud radicada en este Instituto con el número
señalado en la referencia, relacionada con evaluar la posibilidad de realizar apertura
del separador central en las siguientes intersecciones: Calle 80 Sur con Carrera 78
G, Calle 80 Sur con Carrera 78 A Y Calle 80 Sur con Carrera 77 G, amablemente
informamos que los contratos que desarrollan el programa de mantenimiento y
conservación de la malla vial incluye en el ítem de mejoramiento geométrico lo
siguiente: "... Los mejoramientos geométricos a ejecutar dentro del programa, serán
aquellas acciones solicitadas por la Secretaría Distrital de Movilidad, que estén
relacionadas con apertura o cierre de separadores y con obras civiles para cruces
semafóricos. Si la actividad a realizar requiere diseños, éstos deberán ser
suministrados por dicha Secretaría.</t>
  </si>
  <si>
    <t>CUADRO DE SEGUMIENTO BOSA ING. DE APOYO HUGO RUEDA</t>
  </si>
  <si>
    <t>SOLICITAR A LAS DIRECCIONES CORRESPONDIENTES INFORMACION SOBRE REDUCTORES DE VELOCIDAD SOCIALIZADOS EN LA CALLE 63 A LA CL 67 SUR CON KR 81G BARRIO ANTONIA SANTOS - VERIFICAR SEMAFORIZACION CON PASO PEATONAL LA KR 81 H CON CL 59 SUR ARGELIA 3</t>
  </si>
  <si>
    <t>SE SOLICITÓ VIA EMIAL Y FUE DADA RESPUESTA POR PARTE DE LA  DSVCT SOBRE LA SEÑALIZACIÓN DEL BARRIO ANTONIA SANTOS DEL DIA 14 DE JUNIO DE 2018</t>
  </si>
  <si>
    <t>SOLICITAR OPERATIVOS KR 77 CON CL 80 Y KR 77G  CON CL 85A SUR SAN DIEGO -SOLICTAR SEÑALIZACION SR 28 Y PARE</t>
  </si>
  <si>
    <t>SE REALIZO RECORRIDO DE VERIFICACION Y RADICO MEDIANTE ORACLE N 180625-000108 FECHA 25 DE JUNIO 2018</t>
  </si>
  <si>
    <t>EFECTUAR SEGUNDA VISITA  PARA INFORMAR A LA TOTALIDAD DE LOS RESIDENTES</t>
  </si>
  <si>
    <t>SOLICITAR AL GESTOR DE TM SE ADELANTE EL TRAMITE DE INSTALACION DEL PARADERO SITP CL 74C KR 88 G SUR VILLA EMMA</t>
  </si>
  <si>
    <t>SOLICITAR AL GESTOR DE TM SE ADELANTE EL TRAMITE DE INSTALACION DEL PARADERO SITP CL 74C KR 88 G SUR</t>
  </si>
  <si>
    <t>SE ENVIO EMAIL AL GESTOR DE TRANSMILENIO EL DIA 20 DE JUNIO 2018 SE EVIDENCIA EN EL CORREO INSTITUCIONAL</t>
  </si>
  <si>
    <t>BRINDAR MEDIANTE RESPUESTA ESCRITA LA SOLICITUD DE SEMAFORO PARA LA KR 81  CON CL 70A</t>
  </si>
  <si>
    <t>SOLICITAR SEÑALIZACIÓN DE TONELAJE Y OPERATIVO EN LA DG 73 SUR DE LA KR 78I A LA KR 78J ALAMEDA DEL PARQUE</t>
  </si>
  <si>
    <t>SOLICITAR SEÑALIZACIÓN DE TONELAJE Y OPERATIVO EN LA DG 73 SUR DE LA KR 78I A LA KR 78J ALAMEDA DEÑL PARQUE</t>
  </si>
  <si>
    <t>SE REALIZO RECORRIDO DE VERIFICACION Y RADICO MEDIANTE ORACLE N 180625-000110 FECHA 25 DE JUNIO 2018</t>
  </si>
  <si>
    <t>ACTA FECHA 22 DE JUNIO 2018</t>
  </si>
  <si>
    <t>ADELANTAR REUNION DE PARTICIPACION CON SEÑOR DEL TALLER UBICADO CL 68A SUR 81 PALESTINA</t>
  </si>
  <si>
    <t>SE REALIZO REUNION DE PATICIPACION Y JORNADA INFORMATIVA</t>
  </si>
  <si>
    <t>ACTAS-REGISTROS FOTOGRAFICOS Y LISTADO FECHA 21/06/2018</t>
  </si>
  <si>
    <t>OFICIAR A LA DCV MOSTRANDO RESULTADOS</t>
  </si>
  <si>
    <t>RECORRIDO TÉCNICO PARA VIABILIDAD DE REDUCTORES DE VELOCIDAD EN LA CALLE 59A SUR CON KR 86A</t>
  </si>
  <si>
    <t>RECORRIDO TÉCICO PARA VIABILIDAD DE REDUCTORES DE VELOCIDAD EN LA CALLE 59A SUR CON KR 86A</t>
  </si>
  <si>
    <t>SE REALIZO RECORRIDO TECNICO EL DIA 22 DE JUNIO Y SE EVIDENCIA QUE EL PROCESO DE IMPLEMENTACION DE REDUCTORS TIPO BANDA ESTA EN PROCESO PARA IMPLEMNTACIÓN DE REDUCTORES TIPO BANDA EN AGREGADO.</t>
  </si>
  <si>
    <t>REALIZAR SEGUIMIENTOA LAS ACCIONES EJECUTADAS POR LA EMPRESA PRIVADA Y TM EN TEMA SOLICITADO POR PERSONERIA LOCAL</t>
  </si>
  <si>
    <t>SOLICITAR OPERATIVOS POR PARQUEO EN VIA EN LA KR 79B DESDE CL 59 SUR A LA CL 58J SUR JOSE ANTONIO GALAN</t>
  </si>
  <si>
    <t>SE SOLICTA POR LA SDQS OPERATIVOS BAJO EL NÚMERO 1594052018</t>
  </si>
  <si>
    <t>RADICADO SDQS No. 1594052018</t>
  </si>
  <si>
    <t>SOLICITAR INFORMACIÓN VIA EMAIL AL GESTOR DE TM PARA EL MEJORAMIENTO DE LAS FRCUENCIAS DE LAS RUTAS Z13-E16-607-E60-112</t>
  </si>
  <si>
    <t>CLM 07</t>
  </si>
  <si>
    <t>SOLICITAR VERIFICACION DE SOLICITUDES DE REDUCTORES DE VELOCIDAD O VISITA DEL INGENIERO DE APOYO EN LA KR 78D N 63 21 SUR BOSA ESTACION</t>
  </si>
  <si>
    <t>SOLICITAR VERIFICACION DE SOLICITUDES DE REDUCTORES DE VELOCIDAD O VISITA DEL INGENIERO DE APOYO</t>
  </si>
  <si>
    <t>OFICIAR A DTI PARA QUE EVALUEN LA VIABILIDAD DE IMPLEMENTAR LA SEÑALIZACION SR 28 EN LA CL 80 SUR ENTRE CR 78 Y CR 80SAN DIEGO</t>
  </si>
  <si>
    <t>OFICIAR A DTI PARA QUE EVALUEN LA VIABILIDAD DE IMPLEMENTAR LA SEÑALIZACION SR 28 EN LA CL 85A SUR KR 77G SAN DIEGO</t>
  </si>
  <si>
    <t>OFICIAR A DTI PARA QUE EVALUEN LA VIABILIDAD DE IMPLEMENTAR LA SEÑALIZACION SR 01 EN LA CL 85A SUR KR 78A SAN DIEGO</t>
  </si>
  <si>
    <t>OFICIAR A DTI PARA QUE EVALUEN LA VIABILIDAD DE IMPLEMENTAR SR 28 EN LA DG 73SUR ENTRE KR 78I Y KR 78 ALAMEDA DEL PARQUE.</t>
  </si>
  <si>
    <t>SOLICITAR AL GESTOR DE TM  TRASLADO DE PARADERO 075A-09 AL LADO DEL PORTAL DEL SUR (BAHIA)</t>
  </si>
  <si>
    <t>REPLICAR INFORMACION DE LA SOCIALIZACION DE TM EN OTRAS COMUNIDADES POR MEDIO DE TALLERES O JORNADAS INFORMATIVAS</t>
  </si>
  <si>
    <t>SE REALIZA RECORRIDO TECNICO</t>
  </si>
  <si>
    <t xml:space="preserve">ELEVAR  SOLICITUD PARA SEÑAL SR-28          </t>
  </si>
  <si>
    <t>SE CIERRA CON INCIDENTE No 180417-000004</t>
  </si>
  <si>
    <t>SE REALIZO JORNDA INFORMATIVA</t>
  </si>
  <si>
    <t>SE REALIZO RADICADO POR SDQS  CON EL NUMERO 937742018</t>
  </si>
  <si>
    <t>SE REALIZO JORNADA INFORMATIVA</t>
  </si>
  <si>
    <t>ING DE APOYO Y ELISABETH</t>
  </si>
  <si>
    <t>SE REALIZA RECORIDO TECNICO EL DIA 24 DE MAYO</t>
  </si>
  <si>
    <t>SE CIERRA CON MEMORANDO SDM-DSC- 83038-18</t>
  </si>
  <si>
    <t>RADICADO DCV</t>
  </si>
  <si>
    <t>SE CIERRA CON MEMORANDO SDM-DSC- 72693-18</t>
  </si>
  <si>
    <t>SE RADICA CON NUMERO DE MEMRANDO SDM-DSC 83051-18 Y ORACLE 170925-000063</t>
  </si>
  <si>
    <t>MEMORANDO Y ORACLE</t>
  </si>
  <si>
    <t>SE CIERRA CON LOS  INCIDENTES No 1800509-000008, 1800509-000006, 1800509-000005, 180512000008</t>
  </si>
  <si>
    <t>SE REALIZO RADICADO POR SDQS  CON EL NUMERO 1234082018</t>
  </si>
  <si>
    <t>ING DE APOYO Y PATRICIA</t>
  </si>
  <si>
    <t>SE REALIZO RADICADO POR SDQS  CON EL NUMERO 1234262018</t>
  </si>
  <si>
    <t>SE RADICA CON NUMERO DE MEMRANDO SDM-DSC 90809-18</t>
  </si>
  <si>
    <t>SE REALIZO RADICADO POR SDQS  CON EL NUMERO 1234402018</t>
  </si>
  <si>
    <t>SE CIERRA CON   INCIDENTE No 180501000001</t>
  </si>
  <si>
    <t>SE ENVIA CORREO ELECTRONICO EL DIA 28 DE MAYO CON LA SOLICITUD</t>
  </si>
  <si>
    <t>CLM-08</t>
  </si>
  <si>
    <t>SE REALIZO RADICADO POR SDQS  CON EL NUMERO 1234492018</t>
  </si>
  <si>
    <t>SE RADICA CON NUMERO DE MEMORANDO SDM-DSC 90814-18  Y ORACLE 171017-000010</t>
  </si>
  <si>
    <t>SE REALIZO RADICADO POR SDQS  CON EL NUMERO 1234592018</t>
  </si>
  <si>
    <t>SE REALIZO VISITA TECNICA CON INGENIERA LOCAL DONDE SE SOLICITARA SEÑAL SR-28</t>
  </si>
  <si>
    <t>SE REALIZO VISITA TECNICA CON INGENIERA LOCAL DONDE SE SOLICITARA SEÑAL SR-28 Y REDUCTORES DE VELOCIDAD</t>
  </si>
  <si>
    <t>SE ENVIARA SOLICITUD PARA MANTENIMIENTO DE ZONA ESCOLAR EN LA TV 72B - CL 44B SUR - Y CL 44G A LA DCV</t>
  </si>
  <si>
    <t>ING. APOYO TECNICO</t>
  </si>
  <si>
    <t xml:space="preserve"> SE ELEVA LA SOLICITUD CON NUMERO DE ORACLE 180509-000008</t>
  </si>
  <si>
    <t>SE SOLICITA MEDIDA DE PACIFICACION EN LA CL 44B SUR - TV 72B - TV 72D A LA DSVCT PARA ESTUDIO DE VIABILIDAD</t>
  </si>
  <si>
    <t xml:space="preserve">  SE ELEVA LA SOLICITUD CON NUMERO DE ORACLE 180509-000006</t>
  </si>
  <si>
    <t>SE ELEVA SOLICITUD PARA VIABILIDAD DE IMPLEMENTACION DE SEÑAL ZONA ESCOLAR EN LA CL 43 SUR - TV 72D Y TV 72 BIS. A LA DCV</t>
  </si>
  <si>
    <t xml:space="preserve"> SE ELEVA LA SOLICITUD CON NUMERO DE ORACLE 180509-000005</t>
  </si>
  <si>
    <t>SE ELEVARA SOLICITUD A LA DSVCTPARA MEDIDAS DE PACIFICACION Y MANTENIMIENTO DE SEÑALIZACION EXISTENTE</t>
  </si>
  <si>
    <t xml:space="preserve"> SE ELEVA LA SOLICITUD CON NUMERO DE ORACLE 180509-000010</t>
  </si>
  <si>
    <t xml:space="preserve">ASISTIR A ENCUENTRO COMUNITARIO FRENTE DE SEGURIDAD </t>
  </si>
  <si>
    <t xml:space="preserve">ASISTIR A ENCUENTRO </t>
  </si>
  <si>
    <t>GES. PATRICIA</t>
  </si>
  <si>
    <t>SE ASISTIO A ENCUENTRO COMUNITARIO EL 9 DE  MAYO A LAS 2:00 PM</t>
  </si>
  <si>
    <t>ENVIAR SOLICITUD DE OBRA DE TEATRO POR CORREO ELECTRONICO</t>
  </si>
  <si>
    <t>ENVIAR COREO</t>
  </si>
  <si>
    <t xml:space="preserve">GES.ELIZABETH </t>
  </si>
  <si>
    <t xml:space="preserve">SE ENVIA CORREO ELECTRONICO A Marcia Quintero C Magíster en Estudios Artísticos Maestra en Artes Escénicas Coordinadora Grupo Arte y Pedagogía - Equipo Pedagógico Dirección de Seguridad Vial y Comportamiento del Tránsito SECRETARÍA DISTRITAL DE MOVILIDAD.  EL DIA 9 DE MAYO </t>
  </si>
  <si>
    <t>RECORRIDO TECNICO CON INGENIERA DE APOYO</t>
  </si>
  <si>
    <t xml:space="preserve">REALIZAR RECORRIDO TECNCO </t>
  </si>
  <si>
    <t>SE REALIZA RECORRIDO TECNICO CON LA INGENIERA DONDE SE ELEVARA A DCV PARA DEMARCACION</t>
  </si>
  <si>
    <t>ENVIAR SOLICITUD DE OPERATIVO DE CONTROL EN CL 5A SUR CON KR 81, 82 Y 81C</t>
  </si>
  <si>
    <t> petición es: 1420002018. </t>
  </si>
  <si>
    <t>REALIZAR SOLICITUD DE OPERATIVO EN SDQS EN CL 42A ENTRE KR  95 - KR96</t>
  </si>
  <si>
    <t>SE REALIZO RADICADO POR SDQS  CON EL NUMERO 1420302018</t>
  </si>
  <si>
    <t>SE SOLICITA OPERATIVO DE CONTROL EN KR 69D CON 1 SUR POR SDQS</t>
  </si>
  <si>
    <t>Solicitud enviada con memorando SDM-DSC-21583-17</t>
  </si>
  <si>
    <t>ESTA SOLIICTUD YA SE HABIA HECHO CON ANTERIORIDAD Y SE CUENTA CON DISEÑO de señalización denominados ID ZE_OS_091_1556_10, ID EX_OS_331_1S67_12 para el área del requerimient</t>
  </si>
  <si>
    <t>Pasar solicitud para personalizacion de tarjeta tu llave</t>
  </si>
  <si>
    <t>ENVIAR SOLICITUD DE PERSONALIZACION DE TAJETA TU LLAVE</t>
  </si>
  <si>
    <t>GES. ELIZABETH</t>
  </si>
  <si>
    <t>SE REALIZA REUNION CON TRANAMILENIO Y SE PASA LA SOLICITUD EL DIA 21 DE MAYO</t>
  </si>
  <si>
    <t>PASAR SOLICITUD A TRANSMILENIO</t>
  </si>
  <si>
    <t>SE REALIZA REUNION CON TRANAMILENIO Y SE PASA LA SOLICITUD 21 DE MAYO</t>
  </si>
  <si>
    <t>SOLICITA OPERATIVO DE CONTROL EN LA CL 39 CON 72K SE RADICARA POR SDQS</t>
  </si>
  <si>
    <t>SE REALIZO RADICADO POR SDQS  CON EL NUMERO 1420482018</t>
  </si>
  <si>
    <t>RADICAR SOLICITUD DE OPERATIVO DE CONTROL POR SDQS EN CL 40 SUR # 93D 15</t>
  </si>
  <si>
    <t>SE REALIZO RADICADO POR SDQS  CON EL NUMERO 1420592018</t>
  </si>
  <si>
    <t>SE SOLICITA OPERATIVO DE CONTROL EN KR 69B CON CL 5C SE SUBIRA POR SDQS</t>
  </si>
  <si>
    <t>SE REALIZO RADICADO POR SDQS  CON EL NUMERO 1420842018</t>
  </si>
  <si>
    <t>SE ELVARA RESULTADO DE LA SOCIALIZACION UNA VEZ SE TENGA RESPUESTA POR PARTE DE LOS ADMINISTRADORES</t>
  </si>
  <si>
    <t>SE HACE RADICADO CON NUMERO DE MEMORANDO SDM-DCV-54189-18</t>
  </si>
  <si>
    <t>JORNADA INFORMATIVA IEP</t>
  </si>
  <si>
    <t>OPERATIVO DE CONTROL EN LA CL 40 SUR ENTRE KR 92 A LA KR 94</t>
  </si>
  <si>
    <t>SE REALIZO RADICADO POR SDQS  CON EL NUMERO 1451382018</t>
  </si>
  <si>
    <t>REUNION CON LA LIDER DE PROCESO PARA AGENDAMIENTO DE TALLERES</t>
  </si>
  <si>
    <t>SE REALIZA REUNION DONDE SE ESTABLECE AGENDAMIENTO LOS DIAS 18 AL  22 DE JUNIO A LAS 11 M</t>
  </si>
  <si>
    <t>SE REALIZARA MEMORANDO CON EL RESULTADO DE LA SOCIALIZACION A LA DCV</t>
  </si>
  <si>
    <t>SE HACE RADICADO CON NUMERO DE MEMORANDO SDM-DSC-113040-18</t>
  </si>
  <si>
    <t>SE ELEVARA SOLICITUD A LA DSVCT PARA ESTUDIO DE VIABILIDAD DE CAMBIO A UN SENTIDO NORTE SUR</t>
  </si>
  <si>
    <t>SE ELEVA LA SOLICITUD CON NUMERO DE ORACLE 180528-000005</t>
  </si>
  <si>
    <t>SE REALIZARA SOLICITUD DE VIABILIDAD A LA DCV PARA REDUCTORES DE VELOCIDAD</t>
  </si>
  <si>
    <t>SE ELEVA LA SOLICITUD CON NUMERO DE ORACLE 180528-000004</t>
  </si>
  <si>
    <t>SE ELEVARA MEDIDAS DE PACIFICACION A LA DSVCT</t>
  </si>
  <si>
    <t>SE ELEVA LA SOLICITUD CON NUMERO DE ORACLE 180528-000002</t>
  </si>
  <si>
    <t>SE ELEVARA SOLICTUD DE SEÑALIZACION A LA DCV</t>
  </si>
  <si>
    <t>SE ELEVA LA SOLICITUD CON NUMERO DE ORACLE 180528-000001</t>
  </si>
  <si>
    <t>SE ELEVARA SOLICITUD PARA VIABILIDAD DE IMPLEMENTACION EN LA DCV</t>
  </si>
  <si>
    <t>SE ELEVA LA SOLICITUD CON NUMERO DE ORACLE 180528-000007</t>
  </si>
  <si>
    <t>PENDIENTE ENTREGA ACTAS</t>
  </si>
  <si>
    <t xml:space="preserve">SE RECIBIERON LAS ACTAS POR PARTE DEL ADMINISTRADOR CON 298 CIUDADANOS </t>
  </si>
  <si>
    <t xml:space="preserve">VISITA TECNCA </t>
  </si>
  <si>
    <t xml:space="preserve"> SE ELEVA LA SOLICITUD CON NUMERO DE ORACLE 180528-00007</t>
  </si>
  <si>
    <t>SE SOLICITARA OPERATIVO DE CONTROL EN LA KR 81 CON CL 15A  SE RADICARA POR SDQS</t>
  </si>
  <si>
    <t>SE SOLICITA OPERATIVO DE CONTROL EN KR 81 CON CL 5A SE SUBIRA POR SDQS</t>
  </si>
  <si>
    <t>GES PATY</t>
  </si>
  <si>
    <t>SE REALIZO RADICADO POR SDQS  CON EL NUMERO 1451412018</t>
  </si>
  <si>
    <t>SE ENVIARA SOLICITUD DE SEÑAL A LA DCV PARA ESTUDIO DE VIABILIDAD</t>
  </si>
  <si>
    <t>ENVIAR A DCV</t>
  </si>
  <si>
    <t>UNA VEZ REALIZADA LA SOCILAIZACION EL DIA 29 DE MAYO EL PORCENTAJE DE ACEPACTON DE LA MEDIDA ES DEL 62% POR LO CUAL SE PROGRAMARA UNA NUEVA JORNADA PARA VISITAR LOS PREDIOS EN LOS CUALES NO SE ENCONTRO PROPIETARIO</t>
  </si>
  <si>
    <t>SE ELEVARA SOLICITUD A LA DCV PARA  ESTUDIO DE VIABILIDAD DE REDUCTORES DE VELOCIDAD</t>
  </si>
  <si>
    <t xml:space="preserve"> SE ELEVA LA SOLICITUD CON NUMERO DE ORACLE 180530-000116</t>
  </si>
  <si>
    <t>SE SOLICITA OPERATIVO DE CONTROL SE SUBIRA POR SDQS</t>
  </si>
  <si>
    <t>SE REALIZO RADICADO POR SDQS  CON EL NUMERO 1451532018</t>
  </si>
  <si>
    <t>SE ELEVARA SOLICITUD DE ESTUDIO DE VIABILIDADPARA IMPLEMENTACION DE REDUCTORES DE VELOCIDAD A LA DVC</t>
  </si>
  <si>
    <t xml:space="preserve"> SE ELEVA LA SOLICITUD CON NUMERO DE ORACLE 180530-000117</t>
  </si>
  <si>
    <t>SE REALIZARA SOLICITUD DE ESTUDIO DE VIABILIDAD A LA DCV PARA IMPLEMENTACION DE REDUCTORES DE VELOCIDAD</t>
  </si>
  <si>
    <t xml:space="preserve"> SE ELEVA LA SOLICITUD CON NUMERO DE ORACLE 180530-000118</t>
  </si>
  <si>
    <t>RADICAR OPERATIVO DE CONTROL EN KR 69B CON CL 22SUR</t>
  </si>
  <si>
    <t>SE REALIZO RADICADO POR SDQS  CON EL NUMERO 1451542018</t>
  </si>
  <si>
    <t>SE REALIZARA SOLICITUD DE ESTUDIO DE VIABILIDAD DE IMPLEMENTACION DE SEÑAL SR-28 A LA DTI</t>
  </si>
  <si>
    <t>ENVIAR A DTI</t>
  </si>
  <si>
    <t xml:space="preserve"> SE ELEVA LA SOLICITUD CON NUMERO DE ORACLE 180530-000119</t>
  </si>
  <si>
    <t>SE ELEVARA SOLICITUD A LA DTI PARA IMPLEMENTACION SEÑAL SR-28 PARA ESTUDIO DE VIABILIDAD</t>
  </si>
  <si>
    <t xml:space="preserve"> SE ELEVA LA SOLICITUD CON NUMERO DE ORACLE 180530-000120</t>
  </si>
  <si>
    <t>SE ELEVARARA SOLICITUD DE DEMARCACION A LA DCV PARA ESTUDIO DE VIABILIDAD DE MANTENIMIENTO DE DEMARCACION HORIZONTAL</t>
  </si>
  <si>
    <t xml:space="preserve"> SE ELEVA LA SOLICITUD CON NUMERO DE ORACLE 180530-000121</t>
  </si>
  <si>
    <t>SE ENVIARA MEMORANDO A LA DCV CON EL RESULTADO DE LA JORNADA DE SOCILALIZACION</t>
  </si>
  <si>
    <t>MEMORANDO A DCV</t>
  </si>
  <si>
    <t xml:space="preserve">SE RESIVEN FORMATOS EL 21 DE JUNIO PARA CONSOLICAR Y HACER OFICIO  CUMPLIMIENTO  90% </t>
  </si>
  <si>
    <t>RADICAR OPERATIVO DE CONTROL EN CLL 58 SUR CON  KR 78I</t>
  </si>
  <si>
    <t>SE REALIZA RADICADO POR SDQS NUMERO  1490182018</t>
  </si>
  <si>
    <t>SE ENVIARA MEMORANDO A LA DCV CON EL RESULTADO DE LA JORNADA DE SOCIALIZACION</t>
  </si>
  <si>
    <t>SE HACE RADICADO CON NUMERO DE MEMORANDO SDM-DCV-60027-18</t>
  </si>
  <si>
    <t xml:space="preserve">SE ELEVARA RESULTADO DE LA SOCIALIZACION A DCV CON RESULTADO OBTENIDO DE LA JORNADA </t>
  </si>
  <si>
    <t>RESULTADO  A DCV</t>
  </si>
  <si>
    <t>SE HACE RADICADO CON NUMERO DE MEMORANDO SDM-DCV-96920-18</t>
  </si>
  <si>
    <t>RADICAR OPERATIVO DE CONTROL EN KR 69B CON CL 24 SUR</t>
  </si>
  <si>
    <t>SE REALIZO RADICADO POR SDQS  CON EL NUMERO 1451602018</t>
  </si>
  <si>
    <t>RADICAR OPERATIVO DE CONTROL EN KR 72 POR CL 11</t>
  </si>
  <si>
    <t>CALLE 6D CON KR 78G Y CL 6D CON KR 79A SOLICITUD RADICARLO POR SDQS PARA OPERATIVO DE CONTROL</t>
  </si>
  <si>
    <t>SE REALIZO RADICADO POR SDQS  CON EL NUMERO 1451622018</t>
  </si>
  <si>
    <t>SE REALIZARA JORNADA INFORMATIVA EN CL 41SUR X TR 78</t>
  </si>
  <si>
    <t xml:space="preserve">SE REALIZA JORNADA INFORMATIVA CON 16 CIUDADANOS ATENDIDOS </t>
  </si>
  <si>
    <t>SE SOLICITARA REORRIDO TECNICO PARA  REVISAR LA VIABILIDAD DE UNA SR-28 EN KR 94 CON 33 BIS A</t>
  </si>
  <si>
    <t>RECORRIDO TECNICO</t>
  </si>
  <si>
    <t>GES PATRICIA A INGENIERA DE APOYO</t>
  </si>
  <si>
    <t>SE REALIZA RECORRIDO TECNICO EL DIA 14 DE JUNIO</t>
  </si>
  <si>
    <t>SE RADICAR POR SDQS OPERATIVO DE CONTROL EN LA KR 78K X CL 40 SUR</t>
  </si>
  <si>
    <t>SE REALIZO RADICADO POR SDQS  CON EL NUMERO 1451672018</t>
  </si>
  <si>
    <t>SE REALIZO RADICADO POR SDQS  CON EL NUMERO 1490512018</t>
  </si>
  <si>
    <t xml:space="preserve">RADICAR POR SDQS OPERATIVOS DE CONTROL EN CL 58 SUR CON KR 78 I </t>
  </si>
  <si>
    <t>SE REALIZO RADICADO POR SDQS  CON EL NUMERO 1490422018</t>
  </si>
  <si>
    <t xml:space="preserve">SE REALIZARA UNA NUEVA JORNADA DE SOCIALIZACIÓN </t>
  </si>
  <si>
    <t xml:space="preserve">RE SOCIALIZAR </t>
  </si>
  <si>
    <t>SE REALIZA LA RESOCIALIZACION EL DIA 14 DE JUNIO</t>
  </si>
  <si>
    <t>RADICAR POR SDQS OPERATIVOS DE CONTROL EN LA CL 2 X KR 90A Y 91C</t>
  </si>
  <si>
    <t>SE REALIZO RADICADO POR SDQS  CON EL NUMERO 1451472018</t>
  </si>
  <si>
    <t>RADICAR POR SDQS OPERATIVO DE CONTROL EN LA CL 13 Y 13A CON KR 81B, 80C, 80B, 81A Y 81B</t>
  </si>
  <si>
    <t>SE REALIZO RADICADO POR SDQS  CON EL NUMERO 1585192018</t>
  </si>
  <si>
    <t>SE SOLICITA OPERATIVO DE CONTROL EN LA CL 37A SUR CON KR 69B SE RADICARA POR SDQS</t>
  </si>
  <si>
    <t>SE REALIZO RADICADO POR SDQS  CON EL NUMERO 1585572018</t>
  </si>
  <si>
    <t>SE SOLICITA OPERATIVO  EN LA KR 80C CON CL 2</t>
  </si>
  <si>
    <t>SE REALIZO RADICADO POR SDQS  CON EL NUMERO 1585772018</t>
  </si>
  <si>
    <t>SE SOLICITA OPERATIVO  EN MARSELLA EN LA CL 6A CON KR 69 C</t>
  </si>
  <si>
    <t>SE REALIZO RADICADO POR SDQS  CON EL NUMERO 1585892018</t>
  </si>
  <si>
    <t xml:space="preserve">RADICAR POR SDQS SOLICITUD DE OPERATIVO DE CONTROL </t>
  </si>
  <si>
    <t>SE REALIZO RADICADO POR SDQS  CON EL NUMERO 1585972018</t>
  </si>
  <si>
    <t>SE SOLICITA OPERATIVO  EN LA KR 78 CON CL 7F</t>
  </si>
  <si>
    <t>SE REALIZO RADICADO POR SDQS  CON EL NUMERO 1586112018</t>
  </si>
  <si>
    <t xml:space="preserve">SE RADICARA POR SDQS SOLICITUD DE OPERATIVO DE CONTROL </t>
  </si>
  <si>
    <t>SE REALIZO RADICADO POR SDQS  CON EL NUMERO 1586372018</t>
  </si>
  <si>
    <t>RADICAR SOLICITUD DE OPERATIVO POR SDQS EN LA KR 91C CON 5</t>
  </si>
  <si>
    <t>SE REALIZO RADICADO POR SDQS  CON EL NUMERO 1586502018</t>
  </si>
  <si>
    <t>SE REALIZARA MEMORANDO CON EL RESULTADO DE LA MEDIDA A LA DCV</t>
  </si>
  <si>
    <t>RADICAR MEMORANDO</t>
  </si>
  <si>
    <t>ING APOYO TECNICO</t>
  </si>
  <si>
    <t>SE REALIZO RE SOCIALIZACIÓN PENDIENTE RADICADO CUMPLIMIENTO 90%</t>
  </si>
  <si>
    <t>SE ELEVARA SOLICITUD A LA DTI PARA SEÑAL SR 28 EN LA CL 34S CON KR 95 PARA SEÑAL SR 28</t>
  </si>
  <si>
    <t>RADICAR SOLICITUD</t>
  </si>
  <si>
    <t xml:space="preserve"> SE ELEVA LA SOLICITUD CON NUMERO DE ORACLE 180615-000009</t>
  </si>
  <si>
    <t>SE ELEVARA SOLICITUD A L DCV PARA SEÑALIZACION DE REDUCTORES DE VELOCIDAD EN LA CL 34 BIS SUR KR 95</t>
  </si>
  <si>
    <t xml:space="preserve"> SE ELEVA LA SOLICITUD CON NUMERO DE ORACLE 180615-000008</t>
  </si>
  <si>
    <t>RADICAR SOLICITUD DE OPERATIVO POR SDQS EN CL 24 SUR CON KR 69 B</t>
  </si>
  <si>
    <t>SE REALIZO RADICADO POR SDQS  CON EL NUMERO 1586582018</t>
  </si>
  <si>
    <t xml:space="preserve">SE ENVIARA SOLICITUD A TRANSMILENIO </t>
  </si>
  <si>
    <t>SE DA LA SOLICITUD DESDE REUNION INTERINSTITUCIONAL CON TRANSMILENIO EL DIA 20 DE JUNIO</t>
  </si>
  <si>
    <t xml:space="preserve">RADICAR SOLICITUD DE OPERATIVO POR SDQS EN CL 24 SUR CON KR 69 </t>
  </si>
  <si>
    <t>SE REALIZO RADICADO POR SDQS  CON EL NUMERO 1588502018</t>
  </si>
  <si>
    <t>SE ENVIARA SOLICITUD DE LA VAN PARA LA PERSONALIZACION DE LA TARJETA TU LLAVE</t>
  </si>
  <si>
    <t>ENCUENTROS COMUNITARIO EN EL CENTRO DIA BRITALIA</t>
  </si>
  <si>
    <t xml:space="preserve">SE REAÑLIZA ENCUENTRO COMUNITARIO EN EL CENTRO DIA CAMINOS DE VIDA EL DIA 22 DE JUNIO </t>
  </si>
  <si>
    <t>ENVIAR SOLICITUD POR SDQS</t>
  </si>
  <si>
    <t>SE REALIZO RADICADO POR SDQS  CON EL NUMERO 1587112018</t>
  </si>
  <si>
    <t>RADICAR SOLICITUD DE OPERATIVO POR SDQS KR 80A # 42F</t>
  </si>
  <si>
    <t>SE REALIZO RADICADO POR SDQS  CON EL NUMERO 1588812018</t>
  </si>
  <si>
    <t>ENVIAR INFORMACION POR CORREO ELECTRONICO DEL SEGUIMIENTO SOBRE IMPLEMENTACION DE REDUCTORES DE VELOCIDAD DE LA KR 82 CON CL 5 A LA DIAGONAL 2</t>
  </si>
  <si>
    <t xml:space="preserve">SE ENVIARA CORREO A LA SDM </t>
  </si>
  <si>
    <t>TALLER DE SENCIBILIZACION EN TEMAS DE SEGURIDAD VIAL Y COMPORTAMIENTO CIUDADANO</t>
  </si>
  <si>
    <t>REALIZAR TALLER</t>
  </si>
  <si>
    <t>SE REALIZO TALLER   EL DIA 26-6-18 CON 20 CIUDADANOS EN TEMAS DE PREVENCION VIAL</t>
  </si>
  <si>
    <t>El dia 28/05/2018 se adelanta reunión con Gestora Social de TMSA, espacio en el cual se da a conocer  las solicitudes e inquietudes presentadas por ciudadanos de la Localidad de Fontibon respecto al desmonte de rutas SITP Provisional</t>
  </si>
  <si>
    <t xml:space="preserve">Teniendo en cuenta la resolucion 049 de 2018 y las problematicas generadas ante su socializacion, se quedo a la espera de lineamiento de SDM y TMSA para trabajar dichas inconformidades manifestadas por las comunidades teniendo en cuenta la modificacion de dicha resolucion. (080 de 2018) </t>
  </si>
  <si>
    <t>EL dia 10/05/2018 se adelanta segundo espacio de socializacion del cambio d sentido vial a la comunidad faltante.</t>
  </si>
  <si>
    <t>El dia 28-05-2018 se envia correo electeronico a la DTIA solicitando material POP del Manuela del buen ciclista</t>
  </si>
  <si>
    <t>El dia 28-05-2018 se envia correo electrónico a la DSVCT solicitando informacion requerida</t>
  </si>
  <si>
    <t>El dia 30-04-2018 el Ingeniero de apoyo eleva la solicitud a la DTI por incidente Oracle # 180427-000057</t>
  </si>
  <si>
    <t>El dia 30-04-2018 el Ingeniero de apoyo eleva la solicitud a la DSVCT por incidente Oracle # 180427-000060</t>
  </si>
  <si>
    <t>El dia 30-04-2018 el Ingeniero de apoyo eleva la solicitud a la DCV por incidente Oracle # 180427-000054</t>
  </si>
  <si>
    <t>1, Se realiza solicitud de operativo mediante SDQS, el día 30-04-2018, mediante radicado 1108632018                                                                            2. El dia 30/04/2018 se envia correo electronico a DTI realizando la conuslta de cncepto de bahias en el sector requerido. DTI genera respuesta a la solicitud el dia 04/05/2018</t>
  </si>
  <si>
    <t>Radicado SDQS y Correo electrónico</t>
  </si>
  <si>
    <t>Radicar SDQS solicitando operativo de control por IEP alrededor del Colegio sta. Ana</t>
  </si>
  <si>
    <t>EJEcutada</t>
  </si>
  <si>
    <t>Se realiza solicitud de operativo mediante SDQS, el día 15-05-2018, mediante radicado   1240602018</t>
  </si>
  <si>
    <t>Realizar recorrido técnico de verificación en las direcciones relacionadas en el acta para atender solicitud de implementación de señalización  2, Radicar SDQS</t>
  </si>
  <si>
    <t xml:space="preserve">Realizar recorrido técnico de verificación en las direcciones relacionadas en el acta para atender solicitud de implementación de señalización 2, Radicar SDQS </t>
  </si>
  <si>
    <t>1. El dia 18/05/2018 se realiza visita tecnica de vetificacoin de señalizacion con el Ingeniero de apoyo de la Localidad, el cual genera actas de las visitas para remitir a DTI y a la DCV                                                                                    2. El dia 22/05/2018 se radica SDQS # 1310152018 solicitando la ejecucion de operativos de control por IEP de vehiculos mal parqueados</t>
  </si>
  <si>
    <t>Acta y radicado SDQS</t>
  </si>
  <si>
    <t xml:space="preserve">Realizar visita de verificación técnica en la zona residencial de Envia/Coltanques para revisar solicitud de Contraloria Local para reemplazo de señalizacion de carga pesada </t>
  </si>
  <si>
    <t>Se realiza visita al punto y se verifica el buen estado de la verifica de la señalización vertical de prohibido el paso de carga pesada en el sector de la zona residencial Envía.</t>
  </si>
  <si>
    <t>Acta y registro fotografico</t>
  </si>
  <si>
    <t>Gestionar via correo electronico reunion con Gerencia de PMT´s (Montevideo)</t>
  </si>
  <si>
    <t>El dia 29-05-2018 se envia correo electronico a Ing de PMT y a Ing del Consorcio z3-733 con el fin de adelantar mesa de trabajo acordada.</t>
  </si>
  <si>
    <t>Realizar acercamiento en local comercial XL en aras de generar corresponsabilidad y sensibilziación respecto al uso del espacio público por vehiculos</t>
  </si>
  <si>
    <t xml:space="preserve">El dia 20/06/2018 se realizará visita de acercamiento al local comercial XL,  con el fin de generar corresponsabilidad ciudadana en cuanto al parqueo en vía, no obstante al momento de la visita el establecimiento se encuentra cerrado. </t>
  </si>
  <si>
    <t>Radicar SDQS solicitando la ejecucion de operativos de control por IEP Colegio Santa Ana Kra 103B x Cl 18</t>
  </si>
  <si>
    <t>El dia 22/05/2018 se radica SDQS # 1310262018 solicitando la ejecucion de operativos de control por iep de vehiculos mal parqueados</t>
  </si>
  <si>
    <t>Elevar solicitud a la DCV para la solicitud de reductores de velocidad en la Cl 23H # 96H-39</t>
  </si>
  <si>
    <t>El dia 24-05-2018 el Ingeniero de apoyo eleva la solicitud a la DCV por incidente Oracle # 180524-000030</t>
  </si>
  <si>
    <t>Elevar solicitud a la DCV para zona escolar y reductores de velocidad en la Kra 113 x cl 23</t>
  </si>
  <si>
    <t>El dia 24-05-2018 el Ingeniero de apoyo eleva la solicitud a la DCV por incidente Oracle # 180524-000027</t>
  </si>
  <si>
    <t>Elevar solicitud a la DCV para señalizacion de zona escolar en la Kra 112 x Cl 16j Bis y 16H</t>
  </si>
  <si>
    <t>El dia 24-05-2018 el Ingeniero de apoyo eleva la solicitud a la DCV por incidente Oracle # 180524-000023</t>
  </si>
  <si>
    <t>Elevar solicitud a la DTI para señalizacion en la Cl 16J x Kra 112 y 113</t>
  </si>
  <si>
    <t>El dia 24-05-2018 el Ingeniero de apoyo eleva la solicitud a la DTI por incidente Oracle # 180524-000020</t>
  </si>
  <si>
    <t>Radicar SDQS solicitando la ejecucion de oeprativos de control por IEP en la Cl 16J entre Kr 112 y 113</t>
  </si>
  <si>
    <t xml:space="preserve">Se realiza solicitud de operativo mediante SDQS, el día 29-05-2018, mediante radicado 1396692018   </t>
  </si>
  <si>
    <t>Informar via correo electrónico inquietudes de la comunidad a Ing. De apoyo del CLM 09</t>
  </si>
  <si>
    <t>El dia 19/06/2018 se envía correo electrónico al Ingeniero de apoyo de la localidad en el cual se dan a concoer las inquietudes de señalziacion vial manifestadas por la comunidad.</t>
  </si>
  <si>
    <t>Radicar SDQS solicitando la ejecución de operativos de control por IEP de vehículos en el sector de la Kr. 102 y 104 x Cl 18A y 20</t>
  </si>
  <si>
    <t xml:space="preserve">Se realiza solicitud de operativo mediante SDQS, el día 29-05-2018, mediante radicado 1396782018 </t>
  </si>
  <si>
    <t>Radicar SDQS solicitando la ejecución de operativos de control por IEP de vehículos en la CL 18 x Kr 111 a 116 y Kr. 112 x Cl 17 y 16</t>
  </si>
  <si>
    <t xml:space="preserve">Se realiza solicitud de operativo mediante SDQS, el día 29-05-2018, mediante radicado 1396812018.   </t>
  </si>
  <si>
    <t>Radicar SDQS solicitando a tánsito la ejecución de operativos de control por IEP en la Kr 112 x Cl 17F y 17D</t>
  </si>
  <si>
    <t>Se realiza solicitud de operativo mediante SDQS, el día 29-05-2018, mediante radicado   1396852018</t>
  </si>
  <si>
    <t>Radicar SDQS solicitando la ejecución de operativos de control por IEP sobre la CL 22 entre Kr 100 a 111</t>
  </si>
  <si>
    <t xml:space="preserve">Se realiza solicitud de operativo mediante SDQS, el día 29-05-2018, mediante radicado 1396892018   </t>
  </si>
  <si>
    <t>Radicar SDQS solicitando operativos de control por IEP en la Kr 96b x Cl 25g y 24C</t>
  </si>
  <si>
    <t xml:space="preserve">Se realiza solicitud de operativo mediante SDQS, el día 29-05-2018, mediante radicado 1396972018   </t>
  </si>
  <si>
    <t>radicar SDQS solicitando operativos de control por IEP en lacale 18 por cra 100 y 116</t>
  </si>
  <si>
    <t xml:space="preserve">Se realiza solicitud de operativo mediante SDQS, el día 30-05-2018, mediante radicado 1419722018 </t>
  </si>
  <si>
    <t>Enviar coreo electrónico al IDU,, solicitando recorrido en el tramo de la calle 18, según solicitud de la Ciudadanía y Alcaldía Local</t>
  </si>
  <si>
    <t>Enviar coreo electrónico al IDU, solicitando recorrido en el tramo de la calle 18, según solicitud de la Ciudadanía y Alcaldía Local</t>
  </si>
  <si>
    <t>Se envío electrónico al IDU solicitando recorrido en el tramo de la Calle 18.</t>
  </si>
  <si>
    <t>1, Solicitar mediante SDQS la ejecución de operativos de Control por IEP de vehículos en las siguintes direcciones: cra 99 y 100 con calles 22 y 17, carrera 97 entre calles 17 y 22, calle 22 entre carrera 96c y 97, y calle 25 con carrera 10. 2, Realizar visita técnica solicitud de reductores en la calle 20 con carera 104 A Y 104 B</t>
  </si>
  <si>
    <t>1, Se realiza solicitud de operativos de Control mediante SDQS, el día 18-06-2018, mediante radicado  15274220182, Se realizará la visita de veririfcación. 2, El día 21/06/2018 se realizá visita técnica de verificación con Ingeniero de apoyo.</t>
  </si>
  <si>
    <t>Radicado SDQS del día 18-06-2018 y acta del recorrido el día 21/06/2018</t>
  </si>
  <si>
    <t>Realizar jornada Informativa por IEP en la Kr 123 x Cl 17 y 13A</t>
  </si>
  <si>
    <t>Se realiza jorada informativa por IEP en el Sector de la de Kra 123 y Cl 17 y 13 A</t>
  </si>
  <si>
    <t>Acta  de Desarrollo de la Actividad</t>
  </si>
  <si>
    <t xml:space="preserve">Radicar SDQS solicitando operativos de control por IEP en la Kr. 82 x Cl 22 y 24 </t>
  </si>
  <si>
    <t xml:space="preserve">Se realiza solicitud de operativo mediante SDQS, el día 18-06-2018, mediante radicado 1527512018  </t>
  </si>
  <si>
    <t>Enviar correo electrónico con información del programa Ruta Pila de la SDM</t>
  </si>
  <si>
    <t>Enviar coreo electrónico con información del programa Ruta Pila de la SDM</t>
  </si>
  <si>
    <t>Se envía mediante correo electrónico pieza comunicativa del Programa Ruta Pila.</t>
  </si>
  <si>
    <t>Radicar SDQS solicitando operativos de control por IEP en la Kr 100 entre Cl 17 y 22</t>
  </si>
  <si>
    <t>Radicar SDQS solicitando operativos de control por IEP en la Kr 100 entre Cl 17 y 20</t>
  </si>
  <si>
    <t xml:space="preserve">Se realiza solicitud de operativo mediante SDQS, el día 18-06-2018, mediante radicado 1527542018 </t>
  </si>
  <si>
    <t>Radicar SDQS solicitando operativos de control por ingreso de vehiculos de carga a sector residencial Cl 23H bis x Kr 106</t>
  </si>
  <si>
    <t>Se realiza solicitud de operativo mediante SDQS, el día 18-06-2018, mediante radicado 1527562018</t>
  </si>
  <si>
    <t>Elevar solicitud a la DCV para revisar la viabilidad de implentación reductores de velocidad en el tramo vial descrito y el reemplazo señal SR28 golpeada plaqueta ambos costados. (calle 23 entre Cra 68 y Cra 68 A)</t>
  </si>
  <si>
    <t>El día 8/06/2018 se envía solicitud a la DCV  a través de incidente oracle 180608-000080</t>
  </si>
  <si>
    <t>1, Radicar SDQS con solicitud de operativos de control por IEP en en la Cra. 123 con calle 17 F y  reparcheo bocacalle. cRA 124 por Av. Centenario 2. Realizar recorrido de verificación con Ingeniero de Apoyo. 3, Consulta a quien pertenece el predio de ls Av Centenario # 123 B 10.</t>
  </si>
  <si>
    <t>1, Se realiza solicitud de operativos de Control mediante SDQS, el día 25-06-2018, mediante radicado 1591422018 y  mediabte radicado 1591722018 se realiza solicitud viabilidad reparcheo bocacalle  2. Se realizá recorrido técnico de verificación con el Ingeniero de apoyo el día 21/06/2018 3. El día 26/06/2018 se realiza consulta mediante correo electrónico, con el fin de conocer a quien pertenece dicho predio.</t>
  </si>
  <si>
    <t>Radicados SDQS, acta, correo electrónico.</t>
  </si>
  <si>
    <t>1. Solicitar operativo de control en la Av. Boyaca x Calle 24 y 22 D. 2. Realizar recorrido técnico  con el Ingeniero  con el fin de validar señalización complementaria en la Av. Boyaca entre calles 24 y 22 D. 3. Trasladar por competencia a la Terminal problematica de IEP.</t>
  </si>
  <si>
    <t>1, Se realiza solicitud de operativos de Control mediante SDQS, el día 25-06-2018, mediante radicado 1591882018. 2. Se realizó verificación en cuadro de seguimiento enviado por Ingeniero de Apoyo, donde se valida las acciones ejecutadas en el tramo descrito. 3. mediante radicado SDQS  1592062018. del día 25/06/2018 se da traslado a Terminal de Transporte.</t>
  </si>
  <si>
    <t>Radicados SDQS, acta</t>
  </si>
  <si>
    <t>Se consultara a la DCV sobre el proceso para la implemetación de los reductores en la calle 20 entre carrera 104 B y Cra 104 A, así como la señal faltante SR38 faltante en la Calle 20 y Cra 104 A.</t>
  </si>
  <si>
    <t>CLM - 09- INGENIERO DE APOYO</t>
  </si>
  <si>
    <t>El día 22/06/2018 el Ingeniero de apoyo de la Localidad, envía correo electrónico a DCV obre el proceso para la implemetación de los reductores en la calle 20 entre carrera 104 B y Cra 104 A, así como la señal faltante SR38 faltante en la Calle 20 y Cra 104 A.</t>
  </si>
  <si>
    <t>Elevar solicitud a la DCV viabiilidad de implementación reductores de velocidad más restrictivos en la Car 11 A entre calle 22 I y Calle 23</t>
  </si>
  <si>
    <t>El día 25 /06/2018 el Ingeniero envía solicitud a la DCV  a través de incidente oracle 180625-000127</t>
  </si>
  <si>
    <t>Mediante correo electrónico notificar la novedad de la banda reductora desgastada al gerente de área Ing. Julio cesar. Pedro Moreno en la cra 123 B entre Calle 17 D y Calle 17 F</t>
  </si>
  <si>
    <t>El día 22/06/2018 el Ingeniero de apoyo de la Localidad, envía correo electrónico a gerente de área, realizando consulta sobre la novedad de la banda reductora desgastada la cra 123 B entre Calle 17 D y Calle 17 F</t>
  </si>
  <si>
    <t>Elevar solicitud  a la DCV para el mantenimiento y/o reemplazo de la demarcación incluido los estoperoles en esta zona escolar. Cra. 124 Av. Centenario (AC17).</t>
  </si>
  <si>
    <t>El día 25 /06/2018 el Ingeniero envía solicitud a la DCV  a través de incidente oracle 180625-000144</t>
  </si>
  <si>
    <t>Elevar solictud a la DCV Zona Escolar en la calle 17F con Cra. 128</t>
  </si>
  <si>
    <t>El día 25 /06/2018 el Ingeniero envía solicitud a la DCV  a través de incidente oracle  180625-000141</t>
  </si>
  <si>
    <t>Elevar por correo electrónico a semaforización consultando viabilidad de trasladar el giro izquierdo en la interseción de la AC 24 CON Cra 97.</t>
  </si>
  <si>
    <t>El día 22/06/2018 el Ingeniero de apoyo de la Localidad, envía correo electrónico a  a semaforización consultando viabilidad de trasladar el giro izquierdo en la interseción de la AC 24 CON Cra 97.</t>
  </si>
  <si>
    <t>Elevar solicitud a la DCV para el reemplazo de los hitos en el separador de la AC 24 con cra 84</t>
  </si>
  <si>
    <t>El día 25 /06/2018 el Ingeniero envía solicitud a la DCV  a través de incidente oracle 180625-000146</t>
  </si>
  <si>
    <t xml:space="preserve">SE TERMINA SOCIALIZACION EL DIA 26 DE ABRIL. </t>
  </si>
  <si>
    <t>SE REALIZARON REORRIDOS EL DIA 17/05/2018, SE ELEVO EN ORACLE NO. 180520-000024 Y 180520-000025 EL DIA 20/05/2018 RESPECTIVAMENTE</t>
  </si>
  <si>
    <t>ACTA, FOTOS, RADICADO ORACLE</t>
  </si>
  <si>
    <t>SE REALIZO JORNADA INFORMATIVA EL DIA 10 DE MAYO 2018 POR IEP.</t>
  </si>
  <si>
    <t>RECORRIDO REALIZADO EL 22 DE MAYO 180528-000209 RADICADO EN ORACLE 29 DE MAYO.</t>
  </si>
  <si>
    <t>ACTA, LISTADOS, FOTOS Y RADICADO EN ORACLE</t>
  </si>
  <si>
    <t xml:space="preserve">solicitud en oracle no. 180429-000011 el dia 2 de mayo </t>
  </si>
  <si>
    <t xml:space="preserve">RECORRIDO TECNICO PARA VIABILIDAD DE SEÑALIZACION EN LA KR 86 HASTA KR 69 Y EN LA CL 63 HASTA 64 EL BOSQUE </t>
  </si>
  <si>
    <t>RECORRIDO REALIZADO EL 22 DE MAYO 180528-000208 RADICADO EN ORACLE 29 DE MAYO.</t>
  </si>
  <si>
    <t xml:space="preserve">REALIZAR TALLERES DE FORMACION EN LA UNIVERSIDAD MINUTO DE DIOS </t>
  </si>
  <si>
    <t>UNIVERSIDAD ABRIO EL ESPACIO PARA EL DIA 19 DE JUNIO, SE REALIZO EL CORRESPONDIENTE TALLER.</t>
  </si>
  <si>
    <t>ACTA, LISTADO ASISTENCIA.</t>
  </si>
  <si>
    <t>REALIZAR VISITA TECNICA POR VIABILIDAD DE MEDIDAS PACIFICADORAS CRUCE PELIGROSO EN LA CL 80 CON KR 107 GARCES NAVAS</t>
  </si>
  <si>
    <t>RECORRIDO REALIZADO EL 22 DE MAYO 180528-000210 RADICADO EN ORACLE 29 DE MAYO.</t>
  </si>
  <si>
    <t>RADICAR OPERATIVO DE CONTROL DESDE LA CL 71 HASTA LA CL 73 CON KR 73 BOYACA REAL</t>
  </si>
  <si>
    <t>RADICADO EN SDQS EL DIA 7/05/2018 NO. 1162272018</t>
  </si>
  <si>
    <t>1162272018.</t>
  </si>
  <si>
    <t>RADICAR OPERATIVO POR IEP EN LA KR 94F CON CL 84A QUIRIGUA</t>
  </si>
  <si>
    <t>RADICADO EN SDQS EL DIA 7/05/2018 NO. 1162402018.</t>
  </si>
  <si>
    <t>REALIZAR JORNADA INFORMATIVA POR IEP EN LA CL 84 Y 85 CON KR 94 ALREDEDOR DE LA IGLESIA, QUIRIGUA</t>
  </si>
  <si>
    <t>SE REALIZO JORNADA INFORMATIVA EL DIA 08 DE MAYO 2018 POR IEP.</t>
  </si>
  <si>
    <t xml:space="preserve">RADICAR OPERATIVO POR IEP EN LA AC 53 CON KR 85H LOS MONJES </t>
  </si>
  <si>
    <t>RADICADO EN SDQS EL DIA 7/05/2018 NO. 1162612018</t>
  </si>
  <si>
    <t>REALIZAR JORNADA INFORMATIVA POR IEP EN LA CL 64F CON KR 77A VILLA LUZ</t>
  </si>
  <si>
    <t>SE REALIZO JORNADA INFORMATIVA EL DIA 11 DE MAYO 2018 POR IEP.</t>
  </si>
  <si>
    <t>REALIZAR RECORRIDO TECNICO PARA DEMARCAR CEBRA EN EL PUNTO TV 85 AC 53 Y LA TV 85 CON CL 57 LOS MONJES</t>
  </si>
  <si>
    <t>RECORRIDO REALIZADO EL 22 DE MAYO 180528-000213 RADICADO EN ORACLE 29 DE MAYO.</t>
  </si>
  <si>
    <t>RADICAR OPERATIVO DE CONTROL POR IEP EN LA KR 72G  AC90 // KR 72F 90 10 LAS PALMAS</t>
  </si>
  <si>
    <t>RADICADO EN SDQS EL DIA 15/05/2018 NO. 1241402018.</t>
  </si>
  <si>
    <t>REALIZAR JORNADA INFORMATIVA POR IEP EN LA KR 72G AC 90 LAS PALMAS</t>
  </si>
  <si>
    <t>SE REALIZO JORNADA POR IEP EN LA ZONA EL DIA 22/05/2018</t>
  </si>
  <si>
    <t>ACTA, REGISTRO FIRMAS, FOTOS</t>
  </si>
  <si>
    <t xml:space="preserve">OPERATIVO DE CONTROL POR MEDIO DE SDQS EN EL TRAMO VIAL CL 81 73 55 HASTA LA 57 MINUTO DE DIOS </t>
  </si>
  <si>
    <t>RADICADO EN SDQS EL DIA 29/05/2018 NO.1410082018.</t>
  </si>
  <si>
    <t xml:space="preserve">RADICAR OPERATIVO DE CONTROL EN LA KR 94G DESDE LA 90 HASTA LA 98 LUIS CARLOS GALAN </t>
  </si>
  <si>
    <t>REVISAR VIABILIDAD DE DOBLE SENTIDO CL 69B ENTRE AV BOYACA Y KR 71B CON INGENIERA DE APOYO</t>
  </si>
  <si>
    <t>SE REALIZO RECORRIDO TECNICO EL DIA 22 DE MAYO Y COMO RESULTADO NO ES VIABLE REALIZAR ESTE CSV.</t>
  </si>
  <si>
    <t>ACTA, FOTOS</t>
  </si>
  <si>
    <t>RADICAR AL IDU EN SDQS NECESIDAD DE BOLARDOS EN LA CL 72 ENTRE KR 70G Y 71</t>
  </si>
  <si>
    <t>RADICADO EN SDQS EL DIA 15/05/2018 NO. 1241552018.</t>
  </si>
  <si>
    <t>REALIZAR RECORRIDO TECNICO PARA REDUCTORES DE VELOCIDAD EM LA KR 94F CON CL 86 QUIRIGUA</t>
  </si>
  <si>
    <t>RECORRIDO REALIZADO EL 22 DE MAYO 180528-000211 RADICADO EN ORACLE 29 DE MAYO.</t>
  </si>
  <si>
    <t>SE PROGRAMA RECORRIDO DE VERIFICACION EN EL SECTOR DG 86A KR 113 POR ACCIDENTALIDAD</t>
  </si>
  <si>
    <t>SE PROGRAMA RECORRIDO DE VERIFICACION EN EL SECTOR DG 83A KR 113 POR ACCIDENTALIDAD</t>
  </si>
  <si>
    <t>RECORRIDO REALIZADO EL 22 DE MAYO 180528-000212  RADICADO EN ORACLE 29 DE MAYO.</t>
  </si>
  <si>
    <t xml:space="preserve">RADICAR OPERATIVO EN SDQS POR VEHICLO EN ABANDONO PLACA ADE303 EN LA CL 90A 72D 43 Y PLACA SGZ921 EN LA CL 90A 72C 71 LAS PALMAS </t>
  </si>
  <si>
    <t xml:space="preserve">RADICADO EN SDQS </t>
  </si>
  <si>
    <t>SE SOLICITARA EL MANTENIMIENTO DE LA SEÑALIZACION HORIZONTAL DEL SECTOR Y OPERATIVOS DE CONTROL , KR 69 ENTRE AC 26 Y CL 49 LUIS MARIA FERNANDEZ .</t>
  </si>
  <si>
    <t>SE RADICA EN ORACLE NO. 180520-24  EL DIA 20/05/2018</t>
  </si>
  <si>
    <t xml:space="preserve">SOLICITUD DE SEÑALIZACION HORIZONTAL Y VERTICAL EN EL SECTOR DG 44 ENTRE CL 69 Y AC 26 JARDIN BOTANICO </t>
  </si>
  <si>
    <t>SE RADICA EN ORACLE NO. 180520-25  EL DIA 20/05/2018</t>
  </si>
  <si>
    <t>RADICAR OPERATIVO POR IEP EN LA CL 53 CON KR 73 NORMANDIA SECTOR 2</t>
  </si>
  <si>
    <t>SE RADICA EN SDQS EL DIA 21/05/2018 NO1302762018</t>
  </si>
  <si>
    <t xml:space="preserve">RADICAR PETICION AL IDU PARA QUITAR BOLARDOS EN SDQS . CL 53 73 03 NORMANDIA CLINICA VETERINARIA  ANIMALS HOME </t>
  </si>
  <si>
    <t>SE RADICA EN SDQS EL DIA 21/05/2018 NO1303072018.</t>
  </si>
  <si>
    <t>ELEVAR ANTE DSVAVANCES EN DISEÑOS A INPLEMANTAR EN EL SECTOR  CL 64C ENTRE AK 68  T KR 69</t>
  </si>
  <si>
    <t>ELEVAR ANTE DSV AVANCES EN DISEÑOS A INPLEMANTAR EN EL SECTOR  CL 64C ENTRE AK 68  T KR 69</t>
  </si>
  <si>
    <t>RECORRIDO REALIZADO EL 22 DE MAYO 180528-000208  RADICADO EN ORACLE 29 DE MAYO.</t>
  </si>
  <si>
    <t xml:space="preserve">SE SOLICITARA ANTE DCV CT MEDIDAS PASIFICADORAS QUE CANILECEN Y DIRECCINEN FLUJO  TV 85 CL 57  </t>
  </si>
  <si>
    <t xml:space="preserve">SE SOLICITARA ANTE DSV CT MEDIDAS PACIFICADORAS QUE CANILECEN Y DIRECCINEN FLUJO </t>
  </si>
  <si>
    <t>RECORRIDO REALIZADO EL 22 DE MAYO 180528-000213  RADICADO EN ORACLE 29 DE MAYO.</t>
  </si>
  <si>
    <t xml:space="preserve">SE SOLICIATARA ANTE LA DCV QUE COMO COMPROMISO PRIORITARIO  SE REUBIQUEN ESTAS SEÑALES , COLOCADAS  COLOCANDOSE OPORTUNAMANTE SOBRE LA 80 AC 80 - KR 107 BORRIO GARCES NAVAS </t>
  </si>
  <si>
    <t xml:space="preserve">RADICAR OPERATIVO KR 94G CL 86A EN SDQS </t>
  </si>
  <si>
    <t>SE RADICA EN SDQS EL DIA 21/05/2018   NO 1410282018..</t>
  </si>
  <si>
    <t xml:space="preserve">SE SOLICITARA  ANTE LA DSVCT LA REVISION  DE INTRSECCION  PARA LA VIABILIADA DE MEDIDAS PASIFICADORAS  Y / O REDUCTORES  DE VELOCIDAD KR 92 CL 85 </t>
  </si>
  <si>
    <t xml:space="preserve">SE SOLICITARA  AN LA DSVCT LA REVISION  DE INTERSECCION PARA LA VIABILIADA DE MEDIDAS PASIFICADORAS  KR 113 CL 83A </t>
  </si>
  <si>
    <t>RECORRIDO REALIZADO EL 22 DE MAYO 180528-000212 RADICADO EN ORACLE 29 DE MAYO.</t>
  </si>
  <si>
    <t>SOLICITAR  ANTE LA DSV EL MANTENIMIENTO DE LA SEÑALIZACION  DE ZONAS ESCOLAR E INFORMACION  ACCIONES EN LA INTERSECCION PARA  LA POSIBLE SEMAFORO  KR 113 CL 75</t>
  </si>
  <si>
    <t>SE ELEVA SOLICITUD NO. 180528-000209 EL DIA 29/05/2018</t>
  </si>
  <si>
    <t xml:space="preserve">SOLICITAR EN APLICACION SDQS HABILITAR LA BAHIA KR 71C 53 24 NORMANDIA </t>
  </si>
  <si>
    <t xml:space="preserve">SOLICITAR EN APLOCACION SDQS HABILITAR LA BAHIA KR 71C 53 24 NORMANDIA </t>
  </si>
  <si>
    <t xml:space="preserve">SE RADICA EN SDQS EL DIA 29/05/2018 NO 1410452018. </t>
  </si>
  <si>
    <t>ELEVAR ANTE LA DSV SOLICITAR LA VIABILIADA  DE REFORSAMNETRO DE SEÑALIZACION KR 119  ENTRE AC 80 Y CL 80A</t>
  </si>
  <si>
    <t>ELEVAR ANTE LA DSV SOLICITAR LA VIABILIADA  DE REFORSAMIENTO DE SEÑALIZACION KR 119  ENTRE AC 80 Y CL 80A</t>
  </si>
  <si>
    <t xml:space="preserve">SE ELEVA SOLICITUD NO. 180528-000214 EL DIA 29/05/2018 EN ORACLE. </t>
  </si>
  <si>
    <t xml:space="preserve">RECORRIDO DE VERIFICACION EL LA CL 73 CON KR 77 PARA VIABILIADA DE REDUCTORES DE VELOCIDAD </t>
  </si>
  <si>
    <t>RECORRIDO REALIZADO EL DIA 13 DE JUNIO 2018. ORACLE NO. 180618-000080 EL DIA 18/06/2018.</t>
  </si>
  <si>
    <t>ACTA, RADICADO OARACLE.</t>
  </si>
  <si>
    <t xml:space="preserve">KR 76 CON CL 75 SE PARQUE VHICULOS PARA COMERCIALIZAR  INFORMAL MENTE ALIMENTOS AL POR MAYOR  Y DETAL,  SE REALIZARA JORNADA INFORMATIVA </t>
  </si>
  <si>
    <t>SE REALIZO JORNADA EL DIA 06 DE JUNIO DE 2018, SE SOCIALIZO CODIGO NACIONAL DE TRANSITO Y ZONAS PARA PARQUEAR. SE ENTREGA MATERIAL POP.</t>
  </si>
  <si>
    <t>ACTA, LISTADO DE ASISTENCIA, FOTOS</t>
  </si>
  <si>
    <t>RADICAR OPERATIVO DE CONTROL POR IEP EN L KR 103A ENTRE AV CL 72 Y71C</t>
  </si>
  <si>
    <t xml:space="preserve">SE RADICA EN SDQS EL DIA 7/06/2018 NO1473362018 </t>
  </si>
  <si>
    <t xml:space="preserve">RELIZAR JORNADA INFORMATiVA SOBRE LA AVENIDA ROJAS CON CL 66 POR IEP </t>
  </si>
  <si>
    <t xml:space="preserve">RELIZAR JOTRNADA INFORMATOVA SOBRE LA AVENIDA ROJAS CON CL 66 POR IEP </t>
  </si>
  <si>
    <t>SE REALIZA JORNADA INFORMATIVA POR IEP DANDO CUMPLIMIENTO A LA LEY 75 , 76 , 78  Y 84  EL DIA 14/06/2018.</t>
  </si>
  <si>
    <t xml:space="preserve">RADICAR OPERATIVO DE CONTROL POR IEP EN KR 103A CO CL 71 HASTA LA 73 </t>
  </si>
  <si>
    <t xml:space="preserve">RADICAR OPERATIVO DE CONTRO EN LA TV 93 ARAIZ DE LA VENTA DE CARRO LOS FINES DE SEMAN </t>
  </si>
  <si>
    <t> 1583272018.</t>
  </si>
  <si>
    <t>RADICADO EN SDQS  25/06/2018</t>
  </si>
  <si>
    <t>SOLICITAR A FUNCIONARIO ENCARGADO DE LA SDM OPERATIVO RUTA PILA PARA EL COLEGIO INSTITUTO TECNICO INDUSTRIAL FRANCISCO JOSE DE CALDAS, KR 68F 63B 02</t>
  </si>
  <si>
    <t>SE SOLICITO OPERATIVO RUTA PILA A LA FUNCIONARIA SANDRA ORJUELA DE LA DIR. DE CONTROL Y VIGILANCIA MEDIANTE CORREO ELECTRONICO DEL DIA 18/06/2018</t>
  </si>
  <si>
    <t xml:space="preserve">RADICAR EN SDQS OPERATIVO DE CONTROL POR IEP EN EL TRAMO CL 81C CON CL 72 HASTA LA 74 MINUTO DE DIOS </t>
  </si>
  <si>
    <t>SE RADICA  EN SDQS EL DIA 25/06/2018 NO 1583472018</t>
  </si>
  <si>
    <t xml:space="preserve">RADICADO EN SDQS  </t>
  </si>
  <si>
    <t xml:space="preserve">REALIZAR JORNADA INFORMATIVA EN LA CL 81C CON CL 72 HASTA LA 74 MINUTO DE DIOS </t>
  </si>
  <si>
    <t xml:space="preserve">REALIZAR RECORRIDO TECNICO PARA CSV EN LA CL 63A BIS KR 68F QUE QUEDE EN UN SOLO SENTIDO POR CONGESTION EN LA ZONA BOSQUE POPULAR </t>
  </si>
  <si>
    <t>RECORRIDO REALIZADO EL DIA 13 DE JUNIO 2018. ORACLE NO. 180618-000073 EL DIA 18/06/2018.</t>
  </si>
  <si>
    <t xml:space="preserve">RADICAR OPERATIVO POR SDQS DIURNO Y NOCTURNO EN LA CL 67A ENTRE TV 68A Y KR 68A // DG 68 ENTRE KR 68B Y KR 68A </t>
  </si>
  <si>
    <t xml:space="preserve">SE RADICA  EN SDQS EL DIA 25/06/2018 NO 1583642018 </t>
  </si>
  <si>
    <t>SOLICITUD CSV DE DOBLE A UNICO EN LA CL 68 Y CL 67B ENTRE AK 68 Y KR 68D</t>
  </si>
  <si>
    <t>RECORRIDO REALIZADO EL DIA 13 DE JUNIO 2018. ORACLE NO. 180618-000076 EL DIA 18/06/2018.</t>
  </si>
  <si>
    <t>RADICAR OPERATIIVO DE CONTROL EN LA CL 67A 70 HASTA LA 67B LA ESTRADA// CL 68 CON 97A HASTA LA 69 LA ESTRADA</t>
  </si>
  <si>
    <t xml:space="preserve">SE RADICA  EN SDQS EL DIA 25/06/2018 NO 1583882018 </t>
  </si>
  <si>
    <t xml:space="preserve">SE COLICITARA AN TE LA DSVCT LA VIAVUILIADA DEL CAMBIA DE SENTIDO VIALDE DOBLE A UNICO PARA REALIZAR EL PAR VIAL LAS CALLES 63A BIS Y 63B ENTRE KR 69 Y KR 68F , BOSQUE POPULAR </t>
  </si>
  <si>
    <t xml:space="preserve">SE SOLICITARA AN TE LA DSVCT LA VIABILIDAD DEL CAMBIA DE SENTIDO VIALDE DOBLE A UNICO PARA REALIZAR EL PAR VIAL LAS CALLES 63A BIS Y 63B ENTRE KR 69 Y KR 68F , BOSQUE POPULAR </t>
  </si>
  <si>
    <t xml:space="preserve">SE COLICITARA AN TE LA DSVCT LA VIAVUILIADA DEL CAMBIA DE SENTIDO VIALDE DOBLE A UNICO PARA REALIZAR EL PAR VIAL LAS CALLES 68 Y 67D , BELLA VISTA </t>
  </si>
  <si>
    <t xml:space="preserve">SE COLICITARA AN TE LA DSVCT LA REVISIO DE MEDIDAS PACIFICARODAS EN INTERSECCION CL 73 CON KR 77A TABORA </t>
  </si>
  <si>
    <t xml:space="preserve">SE SOLICITARA ANTE LA DSVCT LA REVISION DE MEDIDAS PACIFICARODAS EN INTERSECCION CL 73 CON KR 77A TABORA </t>
  </si>
  <si>
    <t xml:space="preserve">SE COLICITARA AN TE LA DSVCT  REVISIODE INTERSECCION Y MEDIDA PACIFICADORA O CANALIZADORA DE FLUJO KR 81A CON CL 82  , PARIS GAITAN </t>
  </si>
  <si>
    <t xml:space="preserve">SE SOLICITARA AN TE LA DSVCT  REVISIODE INTERSECCION Y MEDIDA PACIFICADORA O CANALIZADORA DE FLUJO KR 81A CON CL 82  , PARIS GAITAN </t>
  </si>
  <si>
    <t>RECORRIDO REALIZADO EL DIA 13 DE JUNIO 2018. ORACLE NO. 180618-000083 EL DIA 18/06/2018.</t>
  </si>
  <si>
    <t xml:space="preserve">RADICAR OPERATIVO DE CONTROL  EN SDQS PARA LA CL 90 CON KR 91 SIDAUTO </t>
  </si>
  <si>
    <t>SE RADICA  EN SDQS EL DIA 25/06/2018 NO 1584002018</t>
  </si>
  <si>
    <t xml:space="preserve">RADICAR OPERATIVO DE CONTROL PAR LA CL 66 CON AV BOYACA // CL 66 ENTRE KR 73A Y LA KR 72A // KR 72A CON CL 65A  </t>
  </si>
  <si>
    <t>SE RADICA  EN SDQS EL DIA 25/06/2018 NO 1584162018</t>
  </si>
  <si>
    <t xml:space="preserve">SOLICITAR MENDINTE CORREO ELECTRONICO OPERATIVO RUTA PILA ´PARA EL COLEGIO FRANCISCO JOSE DE CALDAS </t>
  </si>
  <si>
    <t xml:space="preserve">REALIZAR JORNADA INFORMATIVA EN LA CL 81 CON KR 70 MINUTO DE DIOS </t>
  </si>
  <si>
    <t xml:space="preserve">REALIZAR JORNADA INFORMATIVA EN LA CL 81 CON KR 70 </t>
  </si>
  <si>
    <t>RELIZAR JORNADA INFOEMATIVA POR IEP CL 67 TV 113B BIS ENGATIVA CENTRO</t>
  </si>
  <si>
    <t xml:space="preserve">RELIZAR JORNADA INFORMATIVA POR IEP CL 67 TV 113B BIS </t>
  </si>
  <si>
    <t>RADICAR EN SDQS OPERATIVO DE CONTROL POR IEP EN EL TRAMO CL 84 CON KR 103 DE LA PRINCIPAL DE BOLIVIA</t>
  </si>
  <si>
    <t>RADICAR OPERATIVO POR IEP EN LA KR 94G ENTRE CALLE 90 Y 98 VILLA CRISTINA.</t>
  </si>
  <si>
    <t xml:space="preserve">06-02-2018 ACTAS RECORRIDO DE VERIFICACION Y VISITA TECNICO. INCIDENTE DEL 
12-02-2018:  NUMERO DE INCIDENTE ORACLE. 180212-000077 </t>
  </si>
  <si>
    <t>ACTA 
NUMERO INCIDENTE ORACLE: 180218-000077</t>
  </si>
  <si>
    <t>09-01-2018 RADICADO SDQS # 30592018 SOLICITANDO OPERATIVO DE CONTROL</t>
  </si>
  <si>
    <t>23-01-2018 RADICADO SDQS # 132512018 SOLICITANDO OPERATIVO DE CONTROL.    
23-01-2018 ACTAS RECORRIDO DE VERIFICACION Y VISITA TECNICO. 
24-01-2018  NUMERO DE INCIDENTE ORACLE 180124-000087 SE SOLICITARA ANTE DE DTI LA VIABILIDAD DE SEÑAL SR-28.   
24-01-2018 NUMERO DE INCIDENTE ORACLE 180124-000088 SOLICITUD ANTE DCV LA VIABILIDAD DE REDUCTORES DE VELOCIDAD Y MANTENIMIENTO DE LA SEÑALIZACION IMPLEMENTADA.   
24-01-2018 NUMERO DE INCIDENTE ORACLE 180124-000089 SOLICITUD ANTE DCV LA VIABILIDAD E REDUCTORES DE VELOCIDAD Y MANTEMIENTO IMPLEMENTADA.   
 24-01-2018 NUMERO DE INCIDENTE ORACLE 180124-000090 SOLICITARA ANTE LA DTI LA VIABILIDAD DE SEÑAL SR-28.  
30-01-2018 ACTA  DE JORNADA INFORMATIVA
08-02-2018 ACTA DE REUNION DE PARTICIPACION CON COORDINADOR DEL COLEGIO AGUSTINIANO</t>
  </si>
  <si>
    <t xml:space="preserve"> RADICADO SDQS        # 132512018                  ACTAS                  NUMEROS DE INCIDENTES ORACLE: 180124-000087, 180124-000088, 180124-000089, 180124-000090 </t>
  </si>
  <si>
    <t>18-01-2018 ACTA JORNADA INFORMATIVA.
 RADICADO SDQS # 132532018 DEL DIA 24-01-2018 SOLICITANDO OPERATIVO DE CONTROL.   
23-01-2018 ACTAS RECORRIDO DE VERIFICACION Y VISITA TECNICO.
24-01-2018 NUMERO DE INCIDENTE ORACLE 180124-000080 SOLICITUD VIABILIDAD DE SEÑAL SR-28 ANTE LA DTI.     
24-01-2018 REUNION DE PARTICIPACION EN EPS CLINICENTRO SANITAS. 
24-01-2018 REUNION DE PARTICIPACION CON COMPENSAR EPS Cl. 145 #85-52</t>
  </si>
  <si>
    <t xml:space="preserve">RADICADO SDQS #  132532018                          ACTAS                           NUMERO DE INCIDENTE ORACLE 180124-000080 </t>
  </si>
  <si>
    <t xml:space="preserve">22-01-2018 SE ENVIO EMAIL A DSVCT SOLICITANDO LA REVISIÓN DEL CICLO SEMAFORICO.  
23-01-2018 ACTAS RECORRIDO DE VERIFICACION Y VISITA TECNICO. </t>
  </si>
  <si>
    <t xml:space="preserve">   EMAIL                    ACTA</t>
  </si>
  <si>
    <t>RADICADO SDQS # 132552018 DEL DIA 23-01-2018 SOLICITANDO OPERATIVO DE CONTROL.    
23-01-2018 ACTAS RECORRIDO DE VERIFICACION Y VISITA TECNICO. I
24-01-2018 NUMERO DE INCIDENTE  180124-000086 SE SOLICITA ANTE LA DTI  LA VIABILIDAD DE RESTRICCION DE TONELAJE POR SER ZONA RESIDENCIAL.   
24-01-2018 REUNION DE PARTICIPACIÓN CON LA SRA JACKELINE MONTAÑA EN LA KR 68A 102A-10, Y POSTERIOR REUNIION DE PARTICIPACION EL DIA 29-01-2018CON EL SEÑOR ORLANDO GOMEZ DUEÑO DE LA CASA 
08-02-2018 ACTA DE REUNION DE PARTICIPACION CON ENCARGADO DE ESTABLECIMIENTO LA BRASA ROJA
08-02-2018 ACTA DE RECORRIDO DE VERIFICCION FRENTE A LAS INSTALACIONES DE MOVISTAR</t>
  </si>
  <si>
    <t xml:space="preserve">RADICADO SDQS # 132552018                           ACTAS                           NUMERO DE INCIDENTE ORACLE  180124-000086 </t>
  </si>
  <si>
    <t xml:space="preserve">RADICADO SDQS # 132582018 DEL DIA 23-01-2018 SOLICITANDO OPERATIVO DE CONTROL.    
23-01-2018 ACTAS RECORRIDO DE VERIFICACION Y VISITA TECNICO.
24-01-2018  NUMERO DE INCIDENTE ORACLE 180124-000083 VIABILIDAD DE REDUCTORES DE VELOCIDAD, ANTELA DTI.  
15-02-2018 ACTA DE REUNION DE PARTICIPACION CON CORPORACION MISI
</t>
  </si>
  <si>
    <t xml:space="preserve">RADICADO SDQS # 132582018                        ACTAS
NUMERO DE INCIDENTE ORACLE 180124-000083                            </t>
  </si>
  <si>
    <t xml:space="preserve">   23-01-2018 ACTAS RECORRIDO DE VERIFICACION Y VISITA TECNICO. 
24-01-2018 NUMERO DE INCIDENTE ORACLE 180124-000085 SOLICITAR ANTE DSVCT MEDIDAS PACIFICADORAS SOBRE LA AK68XCL99A SENTIDO S-N GIRO "U".</t>
  </si>
  <si>
    <t>ACTAS                NUMERO DE INCIDENTE ORACLE 180124-000085</t>
  </si>
  <si>
    <t>06-02-2018 ACTAS RECORRIDO DE VERIFICACION Y VISITA TECNICO. 
12-02-2018 NUMERO DE INCIDENTE ORACLE 180212-000086 a DCV,  NUMERO DE INCIDENTE ORACLE 180212-000091 a CSV,  NUMERO DE INCIDENTE ORACLE 180212-000099 a DCV
12/02/2018 SOLICITUD DE OPERATIVO DE CONTROL POR PLATAFORMA SDQS CON RADICADO No. 339492018
12/02/2018 CORREO ELECTRONICO ENVIADO A LA GESTORA DE TRANSMILENIO</t>
  </si>
  <si>
    <t>ACTAS 
NUMERO DE INCIDENTE ORACLE 180212-000086 a DCV,  NUMERO DE INCIDENTE ORACLE 180212-000091 a CSV,  NUMERO DE INCIDENTE ORACLE 180212-000099 a DCV
CORREO A MABEL.xxxLLA@TRANSMILENIO.GOV.CO</t>
  </si>
  <si>
    <t xml:space="preserve">1) SOLICITUD DE INCIDENTE POR PLATAFORMA ORACLE </t>
  </si>
  <si>
    <t>ELEVAR Y DIRECCIONAL LA SOLICITUD POR PLATAFORMA ORACLE A LA DEPENDENCIA  CORRESPONDIENTE</t>
  </si>
  <si>
    <t>NUMERO DE INCIDENTE ORACLE:  
180124-000083 A DTI</t>
  </si>
  <si>
    <t>NUMERO DE INCIDENTE ORACLE:  180124-000083 A DTI</t>
  </si>
  <si>
    <t>NUMERO DE INCIDENTE ORACLE  
180124-000081 A DSCVT</t>
  </si>
  <si>
    <t>NUMERO DE INCIDENTE ORACLE  180124-000081 A DSCVT</t>
  </si>
  <si>
    <t>NUMERO DE INCIDENTE ORACLE 
180124-000083 A DCV</t>
  </si>
  <si>
    <t>NUMERO DE INCIDENTE ORACLE 180124-000083 A DCV</t>
  </si>
  <si>
    <t>NUMERO DE INCIDENTE ORACLE 
180124-000084 A DSCVT</t>
  </si>
  <si>
    <t>NUMERO DE INCIDENTE ORACLE 
180124-000085 A DSCVT</t>
  </si>
  <si>
    <t>NUMERO DE INCIDENTE ORACLE 
180124-000086 A DTI</t>
  </si>
  <si>
    <t>NUMERO DE INCIDENTE ORACLE
180124-000087 A DTI</t>
  </si>
  <si>
    <t>NUMERO DE INCIDENTE ORACLE
180124-000088 A DCV</t>
  </si>
  <si>
    <t>NUMERO DE INCIDENTE ORACLE
180124-000089 A DCV</t>
  </si>
  <si>
    <t>NUMERO DE INCIDENTE ORACLE
180124-000090 A  DTI</t>
  </si>
  <si>
    <t xml:space="preserve">06-02-2018 ACTAS RECORRIDO DE VERIFICACION Y VISITA TECNICO.
12-02-2018:  
NUMERO DE INCIDENTE ORACLE 180212-000105 a DTI, NUMERO DE INCIDENTE ORACLE 180212-000119 A DTI
12/02/2018 SOLICITUD DE OPERATIVO DE CONTROL POR PLATAFORMA SDQS CON RADICADO No. 339612018
12/02/2018 CORREO ELECTRONICO ENVIADO A LA GESTORA DE TRANSMILENIO
15/02/2018 ACTAS DE JORNADAS INFORMATIVAS REALIZADAS EN 
 KR 57 DE LA  CL 160 HASTA LA CL 163, 
KR 55C BIS CON CL 160 (CALLE CERRADA), KR 56 ENTRE LA CL 160 HASTA LA CL 163, EN LA BAHIA DE LA CL 159 CON KR 55, Y 
EN LA KR 56 No. 160-67. 
</t>
  </si>
  <si>
    <t>ACTAS 
NUMERO DE INCIDENTE ORACLE 180212-000105 a DTI, NUMERO DE INCIDENTE ORACLE 180212-000119 A DTI
CORREO A MABEL.xxxLLA@TRANSMILENIO.GOV.CO
SDQS CON RADICADO No. 339612018</t>
  </si>
  <si>
    <t>06-02-2018 ACTAS RECORRIDO DE VERIFICACION Y VISITA TECNICO. 
12-02-2018 NUMERO DE INCIDENTE ORACLE 180212-000102 a DTI
12-02-2018 SOLICITUD DE OPERATIVOS DE CONTROL A TRAVES DEL APLICATIVO SDQS CON NUMEROS DE RADICADO 339922018 Y 339952018</t>
  </si>
  <si>
    <t>ACTAS
NUMERO DE INCIDENTE ORACLE 180212-000102 a DTI
SDQS # 339922018 Y 339952018</t>
  </si>
  <si>
    <t>06-02-2018 ACTAS RECORRIDO DE VERIFICACION Y VISITA TECNICA. INCIDENTE DEL 
12-02-2018 NUMERO DE INCIDENTE ORACLE 180212-000101 A DCV</t>
  </si>
  <si>
    <t>ACTA
NUMERO DE INCIDENTE ORACLE 180212-000101 A DCV</t>
  </si>
  <si>
    <t>06-02-2018 ACTAS RECORRIDO DE VERIFICACION Y VISITA TECNICA. INCIDENTE DEL 
12-02-2018 NUMERO DE INCIDENTE ORACLE 180212-000080 A DCV</t>
  </si>
  <si>
    <t>ACTA
 NUMERO DE INCIDENTE ORACLE 180212-000080 A DCV</t>
  </si>
  <si>
    <t>ACTA
 No ORACLE DE SEGUIMIENTO  11-545-18</t>
  </si>
  <si>
    <t xml:space="preserve"> 09-03-2018 ACTA JORNADA INFORMATIVA
 08-03-2018 ACTA RECORRIDO DE VERIFICACION Y VISITA TECNICA. SE OFICIARA ANTE ALCALDIA LOCAL ACCIONES DE RECUPERACION DE ESPACIO PUBLICO. </t>
  </si>
  <si>
    <t>CORREO ELECTRONICO  A produXXXXX@miXX.com.co y ensaXXX@miXX.com.co</t>
  </si>
  <si>
    <t>12-03-2018 SOLICITUD POR CORREO A LA GESTORA DE TRANSMILENIO
12-03-2018 SOLICITUD POR CORREO AL GERENTE DE AREA DE LAS CIFRAS DE ACCIDENTABILIDAD</t>
  </si>
  <si>
    <t>12/03/2018 SOLICITUD OPERATIVO DE CONTROL CON EL RADICADO SDQS No 635422018
6/03/2018 ACTAS DE JORNADAS INFORMATIVAS</t>
  </si>
  <si>
    <t>EL 22/02/2018 SE ENVIA CORREO ELECTRONICO A LA SEÑORA OLGA FORERO QUIEN ES ADMINISTRADORA DEL EDIFICIO ALUNA DESDE EL CORREO DE LA ING. BERTHA
01/03/2018 SE ENVIA CORREO ELECTRONICO A LA SEÑORA OLGA FORERO DESDE EL CORREO DEL CLM-11. CORREO olgaarismendy56@xxxxx.com y CEL 3153373598</t>
  </si>
  <si>
    <t>CORREO ELECTRONICO
olgaarismendyXX@xxxxx.com</t>
  </si>
  <si>
    <t>15-03-2018 RECORRIDO DE VERIFICACION SOLICITANDO ANTE LA DSVCT LA REVISION DE SENTIDOS VIALES.
18-03-2018 NUMERO DE INCIDENTE ORACLE  180320-000026 DSVCY</t>
  </si>
  <si>
    <t>ACTA RECORRIDO DE VERIFICACION 
NUMERO DE INCIDENTE ORACLE. 180320-000026 DSVCY</t>
  </si>
  <si>
    <t>a que correo se envio??</t>
  </si>
  <si>
    <t>20-04-2018 RECORRIDO DE VERIFICACION Y VISITA TECNICA. 
23-04-2018 SOLICITUD NUMERO ORACLE 180423-000080
04-05-2018 ACTA JORNADA INFORMATIVA 
02-05-2018 SOLICITUD OPERATIVO DE CONTROL POR SDQS 1124592018</t>
  </si>
  <si>
    <t xml:space="preserve">EL COMPROMISO SE REALIZO CINCO DIAS DESPUES DE LA FECHA DE VENCIMIENTO DEBIDO AL FACTOR CLIMATICO. </t>
  </si>
  <si>
    <t xml:space="preserve"> 04-05-2018 ACTA JORNADA INFORMATIVA
04-05-2018 ACTA RECORRIDO DE VERIFICACIÓN Y VISITA TÉCNICA. NO APLICA IMPLEMENTAR SEÑALIZACIÓN ADICIONAL.</t>
  </si>
  <si>
    <t xml:space="preserve">04-05-2018 ACTA REUNIÓN DE PARTICIPACIÓN
02-05-2018 SOLICITUD OPERATIVO DE CONTROL POR SDQS 1124622018
</t>
  </si>
  <si>
    <t>ACTA
SDQS 1124622018</t>
  </si>
  <si>
    <t>08-05-2018 ACTAS JORNADAS INFORMATIVAS</t>
  </si>
  <si>
    <t xml:space="preserve"> ACTAS</t>
  </si>
  <si>
    <t>SE REALIZÓ DOS DIAS DESPUES DEBIDO A QUE LA JAC QUERIA HACER ACOMPAÑAMIENTO Y LA ARTICULACION NO SE REALIZO EN LA PRIMER FECHA ACORDADA.</t>
  </si>
  <si>
    <t xml:space="preserve"> 04-05-2018 ACTA JORNADA INFORMATIVA </t>
  </si>
  <si>
    <t xml:space="preserve">08-05-2018 ACTA JORNADA INFORMATIVA </t>
  </si>
  <si>
    <t>16-05-2018 ACTA JORNADA INFORMATIVA EN EL TRAMO VIAL DE LA KR 140C ENTRE CL 132D Y CL 132</t>
  </si>
  <si>
    <t>16-05-2018 ACTA JORNADA INFORMATIVA 
09-05-2018 RECORRIDO DE VERIFICACION.  PROCESO DE ACTUALIZACIÓN DE DISEÑO PARA SU RESPECTIVA IMPLEMENTACIÓN.  SEGUIMIENTO 11-413-17, SE ESTÁ PENDIENTE DESDE LA DCV, ING. JULY ALEXANDRA URIBE, ENVIO DE DISEÑO PARA REALIZAR LA RESPECTIVA SOCIALIZACIÓN SOLICITADO CON MEMO DCV-60305-17.</t>
  </si>
  <si>
    <t xml:space="preserve"> 08-05-2018 ACTA JORNADA INFORMATIVA EN CL 137 ENTRE KR 91 Y KR 97
09-05-2018 ACTA RECORRIDO DE VERIFICACIÓN EN LA CL 137 ENTRE LA KR 91 Y KR 94D. 
14-05-2018 SOLICITUD CON NUMERO ORACLE 180514-000009</t>
  </si>
  <si>
    <t xml:space="preserve">ACTAS
NUMERO ORACLE 180514-000009
</t>
  </si>
  <si>
    <t>22-05-2018 ACTA JORNADA INFORMATIVA 
02-05-2018 SOLICITUD OPERATIVO DE CONTROL POR SDQS 1124702018</t>
  </si>
  <si>
    <t>ACTA
SDQS 1124702018</t>
  </si>
  <si>
    <t>16 -05-2018 ACTA JORNADA INFORMATIVA EN LOS TRAMOS CL 146B entre Av. Boyacá y KR 58D, KR 58D entre CL 146B y CL 146, CL 146ª entre KR 58C Y KR 58D
31-05-2018 REUNIÓN DE PARTICIPACIÓN CON DOMICILIARIOS DE RAPPI
31-05-2018 REUNIÓN DE PARTICIPACÍON CON PERSONAL DEL CC PARQUE LA COLINA
31-05-2018 ACTA DEL ENCUENTRO COMUNITARIO 
02-05-2018 SOLICITUD OPERATIVO DE CONTROL POR SDQS 1124722018</t>
  </si>
  <si>
    <t>ACTAS
SOLICITUD SDQS 1124722018 Y 1448882018</t>
  </si>
  <si>
    <t>16-05-2018 ACTA JORNADA INFORMATIVA 
09-05-2018 ACTA RECORRIDO DE VERIFICACIÓN Y VISITA TECNICA
14-05-2018 SOLICITUD DE REVISIÓN DE SEÑALIZACIÓN HORIZONTAL Y VERTICAL, JUNTO A COLEGIO SAN PATRICIO. UPR DE LA LOCALIDAD. DIRECCIÓN CERCANA: DG 135 – KR 80. NUMERO ORACLE 180514-000010</t>
  </si>
  <si>
    <t>ACTAS
NUMERO ORACLE 180514-000010</t>
  </si>
  <si>
    <t>20-04-2018 ACTAS DE RECORRIDOS DE VERIFICACION 
23-04-2018 SOLICITUD DE ORACLE INCIDENTE 180423-000082 E INCIDENTE 180423-000087
01-06-2018 ACTA REUNIÓN DE PARTICIPACIÓN 
02-05-2018 SOLICITUD OPERATIVO DE CONTROL POR SDQS 1124742018</t>
  </si>
  <si>
    <t xml:space="preserve"> 08-05-2018 ACTA JORNADA INFORMATIVA
02-05-2018 SOLICITUD OPERATIVO DE CONTROL POR SDQS 1124762018</t>
  </si>
  <si>
    <t>ACTA
SDQS 1124762018</t>
  </si>
  <si>
    <t>SOLICITUD ORACLE CON INCIDENTE 180423-000085</t>
  </si>
  <si>
    <t xml:space="preserve">23-05-2018 ACTAS DE SOCIALIZACION </t>
  </si>
  <si>
    <t>SOLICITUD DE ORACLE INCIDENTE 180423-000087</t>
  </si>
  <si>
    <t xml:space="preserve">SOLICITUD DE ORACLE INCIDENTE 180423-000082 </t>
  </si>
  <si>
    <t>29-05-2018 ACTA JORNADA INFORMATIVA
23-04-2018 SOLICITUD DE ORACLE INCIDENTE 180423-000080
02-05-2018 SOLICITUD OPERATIVO DE CONTROL POR SDQS 1124752018</t>
  </si>
  <si>
    <t>ACTA DE JORNADA INFORMATIVA
SOLICITUD DE ORACLE INCIDENTE 180423-000080
SDQS 1124752018</t>
  </si>
  <si>
    <t>29-05-2018 ACTA JORNADA INFORMATIVA
02-05-2018 SOLICITUD OPERATIVO DE CONTROL POR SDQS 1124752018. ES EL MISMO TRAMO DE LA ANTERIOR</t>
  </si>
  <si>
    <t>ACTA JORNADA INFORMATIVA
SDQS 1124752018</t>
  </si>
  <si>
    <t>05-06-2018 ACTA REUNIÓN DE PARTICIPACIÓN CON ENCARGADO DE LA ESTACION DE SERVICIO TERPEL
02-05-2018 SOLICITUD OPERATIVO DE CONTROL POR SDQS 1124792018
23-05-2018 ACTA DE REUNIÓN DE PARTICIPACIÓN CON PAN PA YA</t>
  </si>
  <si>
    <t>SDQS 1124792018
ACTA</t>
  </si>
  <si>
    <t>16-05-2018 ACTAS JORNADAS INFORMATIVAS EN LOS TRAMOS VIALES DE LA CL 155 ENTRE KR 99 Y KR 100, Y KR 100 ENTRE CL 154A Y CL 155
09-05-2018 RECORRIDO DE VERIFICACIÓN 
14-05-2018 SOLICITUD CON NUMERO ORACLE 180514-000014
02-05-2018 SOLICITUD OPERATIVO DE CONTROL POR SDQS 1124822018</t>
  </si>
  <si>
    <t>ACTAS
SDQS 1124822018
NUMERO ORACLE 180514-000014</t>
  </si>
  <si>
    <t>02-05-2018 CORREO ELECTRONICO PARA EL ING GERARDO COMO GERENTE DE AREA, CON EL OBJETIVO DE QUE SE TENGA EN CUENTA PARA ORGANIZAR OPERATIVO. XXXCORTES@MOVILIDADBOGOTA.GOV.CO
02-05-2018 SOLICITUD OPERATIVO DE CONTROL POR SDQS 1124812018</t>
  </si>
  <si>
    <t>CORREO ELECTRONICO A XXXCORTES@MOVILIDADBOGOTA.GOV.CO
SDQS 1124812018</t>
  </si>
  <si>
    <t>17-05-2018 ACTA REUNION DE PARTICIPACIÓN CON RECTOR DEL IED NUEVA ZELANDIA SEDE B</t>
  </si>
  <si>
    <t>02-05-2018 SOLICITUD OPERATIVO DE CONTROL POR SDQS 1124862018
17-05-2018 ACTA REUNIÓN DE PARTICIPACIÓN CON ESTABLECIMIENTO LA CANASTA CAMPESINA
17-05-2018 ACTA REUNIÓN DE PARTICIPACIÓN CON ESTABLECIMIENTO LISAN MOTORS</t>
  </si>
  <si>
    <t>SDQS 1124862018
ACTAS</t>
  </si>
  <si>
    <t>Visita Técnica en el tramo CL  142B a la CL  143B con la KR 138 por señalización.  Y en la KR 138 a entre CL 142 B bis a la CL  143</t>
  </si>
  <si>
    <t xml:space="preserve">1) RECORRIDO DE VERIFICACIÓN </t>
  </si>
  <si>
    <t xml:space="preserve">30-05-2018 ACTAS RECORRIDOS DE VERIFICACION A LAS 12:30 Y 12:40PM </t>
  </si>
  <si>
    <t>ACTAS DE RECORRIDOS</t>
  </si>
  <si>
    <t>Vista técnica sobre la KR  111 con Avenida Corpas  -Recorrido de verificación en la CL  153 entre KR  104 y KR  114</t>
  </si>
  <si>
    <t xml:space="preserve">09/05/2018 RECORRIDO DE VERIFICACION Y VISITA TECNICA EN KR 111 ENTRE CL 159A Y CL 170. NO APLICA PARA SOLICITUD POR ORACLE
09-05-2018 RECORRIDO DE VERIFICACIÓN Y VISITA TÉCNICACL 153 ENTRE KR 104 Y KR 113B. NO APLICA PARA SOLICITUD POR ORACLE
</t>
  </si>
  <si>
    <t xml:space="preserve">ACTAS  </t>
  </si>
  <si>
    <t xml:space="preserve">1) Realizar encuentro comunitario en el sector, para tratar las problemáticas y estrategias que se han venido adelantando en el sector.  
2) Realizar recorrido de verificación y visita técnica en los tramos de la CL 145 ENTRE KR 58 Y KR 58D, Y KR 58D ENTRE CL 145 A CL 138. </t>
  </si>
  <si>
    <t>1) ENCUENTRO COMUNITARIO
2) RECORRIDO DE VERIFICACIÓN</t>
  </si>
  <si>
    <t xml:space="preserve">
04-05-2018 ACTA RECORRIDO DE VERIFICACIÓN, SE EVIDENCIA QUE EL CONTRATISTA DE C.C. LA COLINA DEBE IMPLEMENTAR LA SEÑALIZACION Y TOMAR EN CUENTA REQUERIMIENTOS DE LA COMUNIDAD EN ENCUENTRO COMUNITARIO ANTERIOR
31/05/2018 ACTA ENCUENTRO COMUNITARIO EN CONJUNTO RESIDENCIAL MIRADOR DE SAN LUIS</t>
  </si>
  <si>
    <t>Recorrido técnico por temas de señalización en  la Cra 108 con calle 153 a la calle 154</t>
  </si>
  <si>
    <t xml:space="preserve">
14-05-2018 SOLICITUD POR PLATAFORMA CON NUMERO ORACLE 180514-000013 - SE ACLARA QUE SE HIZO RECORRIDO Y SE DEJO EN ACTA DEL DIA 09-05-2018 EN EL TRAMO VIAL DE LA CL 153 ENTRE CL 104 Y CL 109</t>
  </si>
  <si>
    <t>NUMERO ORACLE 180514-000013</t>
  </si>
  <si>
    <t>Divulgar informacion en la cartelera del Centro Local  de Movilidad - campaña #HAZPARTEDELCAMBIOen el cual se invita a la comunidad a postular un proyecto de participacion ciudadna que promueva los caneles de denuncia y crar entornos protectores.</t>
  </si>
  <si>
    <t xml:space="preserve">1) DIVULGACIÓN </t>
  </si>
  <si>
    <t>INFORMACION ACERCA DEL SITP</t>
  </si>
  <si>
    <t>21/05/2018 DIVULGACIÓN EN CARTELERA INFORMATIVA DEL CLM11</t>
  </si>
  <si>
    <t>1) Recorrido de verificación y visita técnica para implementar señalización de prohibido el paso a vehículos de carga pesada y prohibido parquear en la CL 234 – CL 235 entre la autopista norte y la vía Guaymaral. 
2) Recorrido de verificación y visita técnica en la vía gimnasio colombo británico por señalización escolar y de prohibido parquear.</t>
  </si>
  <si>
    <t>1) RECORRIDO DE VERIFICACIÓN 
2) RECORRIDO DE VERIFICACIÓN</t>
  </si>
  <si>
    <t>30-05-2018 ACTAS RECORRIDO DE VERIFICACIÓN Y VISITA TÉCNICA
12-06-2018  INCIDENTE NUMERO ORACLE 180612-000008</t>
  </si>
  <si>
    <t>ACTAS
NUMERO DE INCIDENTE ORACLE 180612-000008</t>
  </si>
  <si>
    <t xml:space="preserve">1) Recorrido de verificación y visita técnica en la KR 71 desde la CL 127 a la CL 126, debido a que los vehículos entran en contravía. 
2) Recorrido de verificación por falta de señalización en las intersecciones de la CL 118, CL 120, y CL 124 hasta la Av. Suba.
3) Recorrido de verificación en la Av. Suba desde la CL 116 hasta la CL 127 por falta de señalización en la ciclo ruta, y andenes, ya que los bici usuarios se atraviesan a los peatones. 
4) solicitar operativo de control por IEP a través de la plataforma SDQS en la CL 118 y CL 124 desde la Av. Suba hasta la KR  70. </t>
  </si>
  <si>
    <t>1) RECORRIDO DE VERIFICACIÓN
2) RECORRIDO DE VERIFICACIÓN
3) RECORRIDO DE VERIFICACIÓN
4) SOLICITUD DE OPERATIVO DE CONTROL POR SDQS</t>
  </si>
  <si>
    <t xml:space="preserve">30-05-2018 ACTAS RECORRIDOS DE VERIFICACION A LAS 1:30PM Y 02:00PM, NO APLICA PARA SOLICITAR SEÑALIZACION ADICIONAL 
12-06-2018 SOLICITUD OPERATIVO POR SDQS 1489822018
</t>
  </si>
  <si>
    <t>ACTAS DE RECORRIDOS
SDQS 1489822018</t>
  </si>
  <si>
    <t xml:space="preserve">Ante la DCV solicitar como señalización prioritaria la señal SR-06 “Prohibido Giro a la Izquierda” a la altura de la KR 91 con CL 137 constado oriental   </t>
  </si>
  <si>
    <t>14-05-2018 SE SOLICITA CON EL NUMERO ORACLE 180514-000009</t>
  </si>
  <si>
    <t>NUMERO ORACLE 180514-000009</t>
  </si>
  <si>
    <t xml:space="preserve">Se solicitará ante la DCV la actualización del diseño del sector para la implementación de la respectiva señalización que aplique ( DIAGONAL 135 CON KR 80) </t>
  </si>
  <si>
    <t>14-05-2018 SE SOLICITA CON EL NUMERO ORACLE 180514-000010</t>
  </si>
  <si>
    <t>NUMERO ORACLE 180514-000010</t>
  </si>
  <si>
    <t xml:space="preserve">Se solicitara operativo de control en el SDQS (CL 132 ENTRE KR 106-107 - LA PLAYA )  </t>
  </si>
  <si>
    <t>1) SOLICITUD OPERATIVO DE CONTROL POR SDQS</t>
  </si>
  <si>
    <t>12-06-2018 SOLICITUD DE OPERATIVO POR SDQS 1490002018 Y 1489982018</t>
  </si>
  <si>
    <t>SDQS 1490002018 Y 1489982018</t>
  </si>
  <si>
    <t xml:space="preserve">Se solicitará ante la DSVCT viabilidad de cambio de sentido vial y ante DTI viabilidad de señal SR-28 y/o SR-16 restricción de ingreso con plaqueta excepto para sus residentes. (CL 155 ENTRE KR 99 Y KR 100) </t>
  </si>
  <si>
    <t>14-05-2018 SE SOLICITA CON EL NUMERO ORACLE 180514-000014</t>
  </si>
  <si>
    <t>NUMERO ORACLE 180514-000014</t>
  </si>
  <si>
    <t xml:space="preserve"> Se solicitará ante la DCV solicitud de actualización del diseño para su respectiva  implementación. (KR 136ª entre CL 143 y CL  143A )</t>
  </si>
  <si>
    <t>14-05-2018 SE SOLICITA CON EL NUMERO ORACLE 180514-000015</t>
  </si>
  <si>
    <t>NUMERO ORACLE 180514-000015</t>
  </si>
  <si>
    <t xml:space="preserve">Se solicitará ante la DSVCT la revisión de una medida de gestión de tránsito, sobre la Av. Boyacá a la altura de la CL 146F cruce que realizan los estudiantes.  </t>
  </si>
  <si>
    <t>14-05-2018 SE SOLICITA CON EL NUMERO ORACLE 180514-000021</t>
  </si>
  <si>
    <t>NUMERO ORACLE 180514-000021</t>
  </si>
  <si>
    <t xml:space="preserve"> 1) Solicitar operativo de control a través de la plataforma SDQS por IEP en los tramos viales de la CL 127A entre KR 54A y KR 51ª; KR 46, KR 48, y KR 53A entre CL 127 y CL 127ª; KR 51A entre CL 127 y CL 127B Bis; y retirar los vehículos abandonados en la bahía de la CL 127C entre KR 49 y KR 50. Se informará de la problemática de algunos bici taxis para que se realice inspección de rutina a documentos por parte de PONAL. 
2) Recorrido de verificación por señal de restricción de vehículo de carga pesada en la CL 127ª desde la autopista hasta la KR 53A, ya que algunos vehículos de carga pesada están cruzando por el barrio para ahorrar algunos minutos en la autopista o la CL 127. 
3)  Recorrido de verificación y visita técnica por reductores de velocidad en la KR 48 entre CL 127 y CL 127ª. </t>
  </si>
  <si>
    <t>1) SOLICITUD DE OPERATIVO DE CONTROL POR SDQS
2) RECORRIDO DE VERIFICACIÓN
3) RECORRIDO DE VERIFICACIÓN</t>
  </si>
  <si>
    <t>30-05-2018 ACTAS RECORRIDOS DE VERIFICACIÓN Y VISITA TÉCNICA. SOLO APLICA SOLICITAR SEÑALIZACION PARA  KR 48 ENTRE  CL 127 Y CL 127A.
12-06-2018 NUMERO DE INCIDENTE ORACLE 180612-000020
12-06-2018 SOLICITUD OPERATIVOS POR SDQS 1490272018 Y 1490062018</t>
  </si>
  <si>
    <t xml:space="preserve">ACTAS RECORRIDOS
NUMERO DE INCIDENTE ORACLE 180612-000020
SDQS 1490272018 Y 1490062018 </t>
  </si>
  <si>
    <t xml:space="preserve">Se solicitará ante la DCV avances en este diseño (CL 137 KR 50 ) </t>
  </si>
  <si>
    <t>14-05-2018 SE SOLICITA CON EL NUMERO ORACLE 180514-000023</t>
  </si>
  <si>
    <t>NUMERO ORACLE 180514-000023</t>
  </si>
  <si>
    <t>Operativo de Control SDQS EN LA CRA 45ª CON CALLE 167</t>
  </si>
  <si>
    <t>1) SOLICITUD DE OPERATIVO DE CONTROL POR SDQS</t>
  </si>
  <si>
    <t xml:space="preserve">15-06-2018 SOLICITUD DE OPERATIVO DE CONTROL POR SDQS 1519882018 </t>
  </si>
  <si>
    <t xml:space="preserve">SDQS 1519882018 </t>
  </si>
  <si>
    <t>Solicitar operativo de control por plataforma SDQS en la KR 45A entre CL 102 y CL 106, y KR 50 entre CL 100 y CL 102A</t>
  </si>
  <si>
    <t>15-06-2018 SOLICITUD DE OPERATIVO DE CONTROL POR SDQS 1520002018</t>
  </si>
  <si>
    <t>SDQS 1520002018</t>
  </si>
  <si>
    <t xml:space="preserve">Solicitar operativo de control por  SDQS Invasión Espacio Público por Mal Parqueo en la KR  136 con CL  130 y KR  140b con CL 131 </t>
  </si>
  <si>
    <t>15-06-2018 SOLICITUD OPERATIVO DE CONTROL POR SDQS 1520112018</t>
  </si>
  <si>
    <t>SDQS 1520112018</t>
  </si>
  <si>
    <t>Enviar oficio al peticionario SDM-DSC-96334-18</t>
  </si>
  <si>
    <t>1) ENVIO DE INFORMACION</t>
  </si>
  <si>
    <t>INFORMAR AL CIUDADANO DEL PROCESO ADELANTADO</t>
  </si>
  <si>
    <t>COMO LA INGENIERA LE ENVIO EL OFICIO ???</t>
  </si>
  <si>
    <t xml:space="preserve">Adelantar visita técnica en la calle 135 con Cra 108 y en la esquina de la calle 135 de con Cra 107 b calle 135 con Cra 108 por demarcación y reductores de velocidad   </t>
  </si>
  <si>
    <t>30-05-2018 ACTA RECORRIDO DE VERIFICACIÓN Y VISITA TÉCNICA
12-06-2018 NUMERO DE INCIDENTE ORACLE 180612-000017</t>
  </si>
  <si>
    <t>ACTAS
NUMERO DE INCIDENTE ORACLE 180612-000017</t>
  </si>
  <si>
    <t>Solicitar Operativo de Control por plataforma SDQS en CL 181 No. 51ª-3 por IEP de vehículo de placas BIJ903.</t>
  </si>
  <si>
    <t>15-06-2018 SOLICITUD OPERATIVO DE CONTROL POR SDQS 1520292018</t>
  </si>
  <si>
    <t>SDQS 1520292018</t>
  </si>
  <si>
    <t>Se hará solicitud a la división de control y vigilancia, por parte de la ingeniera de la localidad  (KR 50 ENTRE CL 127 Y CL 116 - PADRE ALIRIO)</t>
  </si>
  <si>
    <t>1) SOLICITUD</t>
  </si>
  <si>
    <t xml:space="preserve"> FALTA SOLICITUD A CONTROL Y VIGILANCIA </t>
  </si>
  <si>
    <t>1) Solicitar operativo de control a través de la plataforma SDQS por IEP en los tramos viales cercanos al colegio (KR 141 entre CL 142 y CL 142C), (CL 142C entre KR 141 y KR 143), (KR 143 entre CL 142C y CL 142A), (CL 142 entre KR 141 y KR 146), y (CL 142ª entre KR 143 y KR 146). 
2) Recorrido de verificación por señalización escolar y reductores de velocidad en los tramos viales cercanos al colegio (KR 141 entre CL 142 y CL 142C), (CL 142C entre KR 141 y KR 143), (KR 143 entre CL 142C y CL 142A), (CL 142 entre KR 141 y KR 146), y (CL 142ª entre KR 143 y KR 146).
-3) Jornada informativa en los tramos viales cercanos al colegio (KR 141 entre CL 142 y CL 142C), (CL 142C entre KR 141 y KR 143), (KR 143 entre CL 142C y CL 142A), (CL 142 entre KR 141 y KR 146), y (CL 142ª entre KR 143 y KR 146)</t>
  </si>
  <si>
    <t>1) SOLICITUD DE OPERATIVO DE CONTROL POR SDQS 
2) RECORRIDO DE VERIFICACIÓN Y VISITA TÉCNICA
3) JORNADA INFORMATIVA</t>
  </si>
  <si>
    <t>30-05-2018 ACTA RECORRIDO DE VERIFICACIÓN Y VISITA TÉCNICA
12-06-2018 NUMERO DE INCIDENTE ORACLE 180612-000018 POR SOLICITUD DE SEÑALIZACIÓN ESCOLAR
15-06-2018 SOLICITUD OPERATIVO DE CONTROL POR SDQS 1520372018</t>
  </si>
  <si>
    <t>ACTA
NUMERO DE INCIDENTE ORACLE 180612-000018
SDQS 1520372018</t>
  </si>
  <si>
    <t>FALTA JORNADA INFORMATIVA</t>
  </si>
  <si>
    <t xml:space="preserve">Solicitar operativo de control por la plataforma SDQS en los tramos viales de la CL 127A entre KR 53A y KR54, y KR 53A entre CL 127 y CL 127A  </t>
  </si>
  <si>
    <t>15-06-2018 SOLICITUD OPERATIVO DE CONTROL POR SDQS 1520432018</t>
  </si>
  <si>
    <t>SDQS 1520432018</t>
  </si>
  <si>
    <t>1) Solicitar operativo de control a través de la plataforma SDQS por IEP en los tramos viales de la CL 162B por la KR 60; CL 167 desde la Autonorte hasta la Av. Boyacá; KR 62 entre CL 160 y CL 167; KR 64 entre CL. 160 y CL 161; KR 62 entre CL 160 y CL161.
2) Enviar correo al gerente de área de la DCV para solicitar el retiro de vehículos en abandono en los tramos viales de la KR 64 entre CL. 160 y CL. 161ª; y KR 59 entre CL 160 y CL 161.</t>
  </si>
  <si>
    <t>1) SOLICITUD DE OPERATIVO DE CONTROL POR SDQS 
2) ENVIAR CORREO A LA DCV</t>
  </si>
  <si>
    <t xml:space="preserve">16-06-2018 SOLICITUD DE OPERATIVO DE CONTROL POR SDQS 1525822018
16-06-2018  CORREO ELECTRONICO A JCGXXXXXX@MOVILIDADBOGOTA.GOV.CO GERENTE DE AREA DE LA DCV </t>
  </si>
  <si>
    <t>SDQS 1525822018 CORREO A JCGXXXXXX@MOVILIDADBOGOTA.GOV.CO</t>
  </si>
  <si>
    <t>1) Solicitar operativo de control a través de la plataforma SDQS por IEP en los tramos viales de la CL 146ª entre KR 45ª y KR 46, CL 150ª con KR 45 por bici taxis, y CL 45ª entre CL 145ª y CL 147.   Recorrido de verificación y visita técnica en los tramos viales de la CL 146A con KR 49ª por falta de señalización horizontal y verical, y reductores de velocidad, en tanto que hay alta accidentabilidad. -
2) Información por correo electrónico o reunión a IDU y la DCV de la SDM mencionando los tramos que necesitan mantenimiento o re parcheo, evidenciando por recorrido en la KR 54B con CL 146, KR 45ª entre CL145A y CL 147 (por hundimiento), paralela KR 45 entre CL 145ª y CL 147, y KR 49ª con CL 146</t>
  </si>
  <si>
    <t>1) SOLICITUD DE OPERATIVO DE CONTROL POR SDQS
2) ENVIAR INFORMACIÓN AL IDU Y DCV DE LA SDM</t>
  </si>
  <si>
    <t>16-06-2018 SOLICITUD DE OPERATIVO POR SDQS 1525842018
16-06-2018  CORREO ELECTRONICO A JCGXXXXXX@MOVILIDADBOGOTA.GOV.CO GERENTE DE AREA DE LA DCV  Y ARIADNA.XXXXX@IDU.GOV.CO GESTORA DEL IDU</t>
  </si>
  <si>
    <t>SDQS 1525842018
CORREO ELECTRONICO A JCGXXXXXX@MOVILIDADBOGOTA.GOV.CO GERENTE DE AREA DE LA DCV  Y ARIADNA.XXXXX@IDU.GOV.CO GESTORA DEL IDU</t>
  </si>
  <si>
    <t>Se hará solicitud a la división de control y vigilancia, por parte de la ingeniera de la localidad en el sector de Complartir Almendros.</t>
  </si>
  <si>
    <t>1) SOLICITUD DE OPERATIVO A LA DCV POR PARTE DE LA ING DE APOYO</t>
  </si>
  <si>
    <t>12-06-2018 NUMEROS DE INCIDENTE ORACLE 180612-000015 Y 180612-000027. MENCIONANDO QUE LA DIRECCION ES KR 117 ENTRE CL 151B Y CL 152</t>
  </si>
  <si>
    <t>NUMEROS DE INCIDENTE ORACLE 180612-000015 Y 180612-000027</t>
  </si>
  <si>
    <t>Solicitar operativo de control por la plataforma SDQS en los tramos viales de la KR 90 entre la CL 152B y CL 157, especialmente por la IEP de rutas escolares que parquean constantemente en horas de la tarde</t>
  </si>
  <si>
    <t xml:space="preserve">1) SOLICITUD DE OPERATIVO DE CONTROL POR SDQS </t>
  </si>
  <si>
    <t>16-06-2018 SOLICITUD DE OPERATIVO POR SDQS 1525852018</t>
  </si>
  <si>
    <t>SDQS 1525852018</t>
  </si>
  <si>
    <t>NO SE SOLICITO EL OPERATIVO DEBIDO A QUE LA PLATAFORMA DE "BOGOTÁ TE ESCUCHA" ESTABA EN MANTENIMIENTO</t>
  </si>
  <si>
    <t xml:space="preserve"> Realizar recorrido de verificación por señalización sobre la CL 147 entre KR  87 a la KR  86 A</t>
  </si>
  <si>
    <t>13-06-2018 ACTA RECORRIDO DE VERIFICACIÓN</t>
  </si>
  <si>
    <t>FALTA NUMERO ORACLE
CL 147 entre KR  87 a la KR  86 A</t>
  </si>
  <si>
    <t xml:space="preserve">1) Solicitar operativos de control a través de la aplicación SDQS en los tramos de la carrera 45 y carrera 45A entre calle 102 y 109, Calle 104 entre KR. 48 y KR. 49, por invasión de espacio público, destacando los frentes de la KR. 50 No. 106-49, la CL. 105 No. 49-02, la CL. 103B No. 50-47, la curva de la KR 49 con CL 105, CL 101 con KR 49 y KR 49 No 104-25 debido al estacionamiento de vehículos pertenecientes a empresas, construcciones y establecimientos; Cl 103 B entre KR 47 y KR 51 por IEP; y En el Cruce de la Cl 102A con KR 53 en sentido N-S debido a la congestión vehicular por un señor que se ubica en este cruce durante la hora pico. 
2) Recorrido de verificación en la CL 100 con Cr 49A para solicitar señalización horizontal de paso seguro, ya que por este transitan adultos mayores y no hay respeto por parte de los conductores.  </t>
  </si>
  <si>
    <t xml:space="preserve">1) SOLICITUD DE OPERATIVO DE CONTROL POR EL SDQS
2) RECORRIDO DE VERIFICACIÓN </t>
  </si>
  <si>
    <t>30-05-2018 ACTA RECORRIDO DE VERIFICACIÓN Y VISITA TÉCNICA. NO APLICA SEÑALIZACION - ENTRADA A UN PREDIO
16-06-2018 SOLICITUD DE OPERATIVO DE CONTROL POR SDQS 1525862018</t>
  </si>
  <si>
    <t>ACTA
SDQS 1525862018</t>
  </si>
  <si>
    <t>Adelantar recorrido por señalización en la Cra 116 entre calle 151 ,152 y 153 -Operativos de control por SDQS en la calle 152 entre Cra 116 a la 114.</t>
  </si>
  <si>
    <t>1) RECORRIDO DE VERIFICACIÓN 
2) SOLICITAR OPERATIVO DE CONTROL POR EL SDQS</t>
  </si>
  <si>
    <t xml:space="preserve">30-05-2018 ACTA RECORRIDO DE VERIFICACIÓN Y VISITA TÉCNICA
12-06-2018 NUMEROS DE INCIDENTE ORACLE 180612-000015 Y 180612-000027. MENCIONANDO QUE LA DIRECCION ES KR 117 ENTRE CL 151B Y CL 152
16-06-2018 SOLICITUD OPERATIVO DE CONTROL SDQS 1525872018
</t>
  </si>
  <si>
    <t>ACTA
NUMEROS DE INCIDENTE ORACLE 180612-000015 Y 180612-000027
SDQS 1525872018</t>
  </si>
  <si>
    <t xml:space="preserve">1) Solicitar operativo de control por SDQS en KR. 70f entre CL. 117 y 117B por IEP, KR. 70G entre CL. 117 y CL. 117A por IEP (haciendo énfasis por la presencia de vehículos sobre todo los días miércoles en horario de 02:00Pm a 06:00 Pm, por iglesia cristiana), CL. 117A entre KR. 70F y KR. 71 por IEP (haciendo énfasis por la presencia de vehículos sobre todo los días domingos en la mañana por visitantes que vienen al parque), CL. 115A entre KR. 70C y Av. Suba por IEP; KR. 70D entre CL. 115A y CL. 117B por IEP (haciendo énfasis en la presencia de vehículos frente al dispensario de la Policía); KR 70C entre CL. 116 y CL. 117B frente al colegio Agustiniano Norte por IEP; CL. 116 No. 70g-86 por IEP; y CL. 114ª No. 70-30 por IEP; KR 70H entre CL 116 y CL 117 (frente al establecimiento OXXO); CL 116ª entre KR 70C y KR 70D; CL 117 con KR 70D (principalmente por IEP de camiones);   CL 116 entre KR 70F y KR 70G frente al establecimiento la canasta campesina, y la IEP en la CL 116 No. 70C-62 por vehículos de carga pesada. 
2) Reunión de participación para tratar solución referente a la IEP, en lo posible con representantes del Colegio agustiniano, representantes de las rutas escolares y representantes de la comunidad y/o JAC. </t>
  </si>
  <si>
    <t>1 ) SOLICITAR OPERATIVO DE CONTROL POR EL SDQS
2) REUNIÓN DE PARTICIPACIÓN</t>
  </si>
  <si>
    <t>16-06-2018 SOLICITUD OPERATIVO POR SDQS 1525902018</t>
  </si>
  <si>
    <t>SDQS 1525902018</t>
  </si>
  <si>
    <t>FALTA REUNIÓN DE PARTICIPACIÓN</t>
  </si>
  <si>
    <t>Solicitar operativo de control por plataforma SDQS y a la DVC, por IEP en la CL 132A No.58C - 77 donde hay una camioneta abandonada; CL 131A No. 59C-21 donde hay un vehiculo blanco con carpa; KR 65 con CL 164 por IEP; KR 62 entre CL 160 y CL 163 por IEP y congestion vehicular</t>
  </si>
  <si>
    <t>1 ) SOLICITAR OPERATIVO DE CONTROL POR EL SDQS</t>
  </si>
  <si>
    <t xml:space="preserve">16-06-2018 SOLICITUD DE OPERATIVO POR SDQS 1525912018 
16-06-2018 CORREO ELECTRONICO A JCGXXXXXX@MOVILIDADBOGOTA.GOV.CO GERENTE DE AREA DE LA DCV </t>
  </si>
  <si>
    <t>SDQS 1525912018 
CORREO ELECTRONICO A JCGXXXXXX@MOVILIDADBOGOTA.GOV.CO GERENTE DE AREA DE LA DCV</t>
  </si>
  <si>
    <t xml:space="preserve"> Se solicitará ante la DCV la actualización del diseño de zona escolar para implementación (CL 235- VIA GUAYMARAL  GIMNASIO GALES Y COLOMBO BRITANICO )</t>
  </si>
  <si>
    <t xml:space="preserve">SOLICITUD ANTE OTRA DIRECCION DE LA SDM PARA PROCESO DE IMPLEMENTACION </t>
  </si>
  <si>
    <t>12-06-2018 NUMERO DE INCIDENTE ORACLE 180612-000008</t>
  </si>
  <si>
    <t>NUMERO DE INCIDENTE ORACLE 180612-000008</t>
  </si>
  <si>
    <t xml:space="preserve"> Se solicitará ante la DCV la actualización del diseño del sector para incluir la respectiva señalización que proteja los residentes del sector (KR 111 CON CL 160) </t>
  </si>
  <si>
    <t>12-06-2018 NUMERO DE INCIDETE ORACLE 180612-000010. ACLARANDO QUE EL TRAMO ESPECIFICADO NO SE ENCUENTRA Y SE CAMBIA POR KR 106A CON CL 157</t>
  </si>
  <si>
    <t>NUMERO DE INCIDENTE 
180612-000010</t>
  </si>
  <si>
    <t xml:space="preserve">Se solicitará ante la DSVCT implementar medidas de pacificación que mitiguen riesgos de accidentalidad  en la intersección ( KR 117 – CL 151B ) </t>
  </si>
  <si>
    <t xml:space="preserve">12-06-2018 NUMERO DE INCIDENTE ORACLE  180612-000027. </t>
  </si>
  <si>
    <t xml:space="preserve">NUMERO DE INCIDENTE ORACLE  180612-000027. </t>
  </si>
  <si>
    <t xml:space="preserve">Se solicitará ante la DCV la actualización del diseño para la implementación de la señalización horizontal en el sector ( KR 117 ENTRE CL 151 Y CL 152- CL 151B ) </t>
  </si>
  <si>
    <t xml:space="preserve">12-06-2018 NUMERO DE INCIDENTE ORACLE 180612-000015 </t>
  </si>
  <si>
    <t xml:space="preserve">NUMERO DE INCIDENTE ORACLE 180612-000015 </t>
  </si>
  <si>
    <t>Se solicitará ante la DCV la actualización del diseño de zona escolar para su respectivo mantenimiento e implementación. ( KR 141 Y KR 143 ENTRE CL 142 Y CL 142C )</t>
  </si>
  <si>
    <t>12-06-2018 NUMERO DE INCIDENTE ORACLE 180612-000018</t>
  </si>
  <si>
    <t>NUMERO DE INCIDENTE ORACLE 180612-000018</t>
  </si>
  <si>
    <t xml:space="preserve"> Se solicitará ante la DCV información del diseño de señalización a cargo del FDLS y desde el CLM de Suba, se realizarán campañas de información mal parqueo en via.( KR 138A ENTRE CL 142B BIS Y CL 143. ) </t>
  </si>
  <si>
    <t>12-06-2018 NUMERO DE INCIDENTE ORACLE 180612-000022</t>
  </si>
  <si>
    <t>NUMERO DE INCIDENTE ORACLE 180612-000022</t>
  </si>
  <si>
    <t xml:space="preserve">Se solicitará ante la DCV actualización del  diseño para implementación en el sector. ( KR 139 ENTRE CL 142BIS A CL 143 ) </t>
  </si>
  <si>
    <t>12-06-2018 NUMERO DE INCIDENTE ORACLE 180612-000026</t>
  </si>
  <si>
    <t>NUMERO DE INCIDENTE ORACLE 180612-000026</t>
  </si>
  <si>
    <t xml:space="preserve"> Se solicitará ante la DCV actualización del  diseño para implementación en el sector ( CL 135 ENTRE KR 107B Y KR 110) </t>
  </si>
  <si>
    <t>12-06-2018 NUMERO DE INCIDENTE ORACLE 180612-000017</t>
  </si>
  <si>
    <t>NUMERO DE INCIDENTE ORACLE 180612-000017</t>
  </si>
  <si>
    <t>Se solicitará la actualización del diseño para viabilidad de reductores de velocidad en el sector. (KR 48 ENTRE CL 127 Y CL 127A )</t>
  </si>
  <si>
    <t>12-06-2018 NUMERO DE INCIDENTE ORACLE 180612-000020</t>
  </si>
  <si>
    <t>NUMERO DE INCIDENTE ORACLE 180612-000020</t>
  </si>
  <si>
    <t>Se solicitará ante la DCV la  actualización del diseño en el sector con viabilidad de reductores de velocidad. (CL 119 ENTRE KR 49 Y KR 53 )</t>
  </si>
  <si>
    <t>12-06-2018 NUMERO DE INCIDENTE ORACLE 180612-000016</t>
  </si>
  <si>
    <t>NUMERO DE INCIDENTE ORACLE 180612-000016</t>
  </si>
  <si>
    <t xml:space="preserve"> Hacer seguimiento a los diferentes tramos de desvió  en el sector de la obra (carrera 91 y calle 131 A) desde la Cra 91 hasta la avenida la conejera (transversal 97)</t>
  </si>
  <si>
    <t>1) HACER SEGUIMIENTO</t>
  </si>
  <si>
    <t xml:space="preserve">15-06-2018 RECORRIDO DE VERIFICACIÓN </t>
  </si>
  <si>
    <t xml:space="preserve">ACTA RECORRIDO DE VERIFICACION </t>
  </si>
  <si>
    <t>FALTA HACER SEGUIMIENTO</t>
  </si>
  <si>
    <t xml:space="preserve">1) Recorrido de verificación y visita técnica por falta de señalización de SR28 en el tramo vial de la CL 146 entre Av. Villas y la KR 58D.
2) Operativo de control por plataforma SDQS en los tramos viales de la CL 146B entre Av. Boyacá y KR 58D, KR 58D entre CL 146B y CL 146, CL 146ª con CL 146B, y CL 146 entre KR 58 y KR 58D. 
3) Solicitar información a DCV del plan de movilidad y la aprobación de diseño en el sector, para enviar al señor Iván Serrano a través del correo serranosali@gmail.com o al teléfono 3112376174. </t>
  </si>
  <si>
    <t>1) RECORRIDO DE VERIFICACIÓN Y VISITA TÉCNICA
2) SOLICITUD DE OPERATIVO DE CONTROL
3) SOLICITUD DE INFORMACION ANTE LA DCV</t>
  </si>
  <si>
    <t>13-06-2018 ACTA RECORRIDO DE VERIFICACIÓN Y VISITA TÉCNICA
19-06-2018  NUMERO DE INCIDENTE ORACLE 180619-000142
16-06-2018 SOLICITUD DE OPERATIVO DE CONTROL POR SDQS 1525922018
16-06-2018 CORREO ELECTRONICO A JCGXXXXXX@MOVILIDADBOGOTA.GOV.CO GERENTE DE AREA DE LA DCV</t>
  </si>
  <si>
    <t>ACTA
  NUMERO DE INCIDENTE ORACLE 180619-000142
SDQS 1525922018
CORREO ELECTRONICO A JCGXXXXXX@MOVILIDADBOGOTA.GOV.CO GERENTE DE AREA DE LA DCV</t>
  </si>
  <si>
    <t>SE REALIZO EL RECORRIDO DE VERIFICACIÓN Y VISITA TÉCNICA EL DIA 13-06-2018, SIN EMBARGO SE SUBE POR LA PLATAFORMA ORACLE EL DIA 19-06-2018 CON EL NUMERO DE INCIDENTE 180619-000142</t>
  </si>
  <si>
    <t>Enviar correo electrónico al Ingeniero Gerardo Cortes – gerente de área de la Dirección de Control y Vigilancia solicitando mayor información del PMT en este sector. (CL 161 NO 54-10. SENDEROS DEL CARMEL 2.)</t>
  </si>
  <si>
    <t xml:space="preserve">1) SOLICITUD INFORMACION </t>
  </si>
  <si>
    <t>INFORMAR A LA COMUNIDAD ACRECA DEL PMT QUE TIENE EL SECTOR</t>
  </si>
  <si>
    <t>16-06-2018 CORREO ELECTRONICO A JCGXXXXXX@MOVILIDADBOGOTA.GOV.CO GERENTE DE AREA DE LA DCV</t>
  </si>
  <si>
    <t>CORREO ELECTRONICO A JCGXXXXXX@MOVILIDADBOGOTA.GOV.CO GERENTE DE AREA DE LA DCV</t>
  </si>
  <si>
    <t xml:space="preserve">1) Solicitud de operativos de control por la plataforma SDQS en los tramos viales de la KR 59 y KR 58C entre CL 152 y CL 153, y Av. Villas desde la CL 143 hasta la CL 153.
2) Solicitud de recorrido por el área de semaforización para revisión de ciclo semafórico debido a la congestión vehicular que se presenta en la (KR 58) Av. Villas entre CL 127 a CL 153, destacando el semáforo en la intersección de la Av. Villas con CL 152. 
3) recorrido de verificación en los cierres que se encuentran en la Av. Villas entre CL 147 y CL 152B, y cierre en el estacionamiento del Carulla de la KR 59 entre CL 152 y CL 153. 
4)  Reunión de participación para revisar PMT en la construcción de la KR 59 No. 152-25. </t>
  </si>
  <si>
    <t>1) SOLICITUD OPERATIVO DE CONTROL POR SDQS
2) SOLICITUD DE RECORRIDO POR AREA DE SEMAFORIZACION
3) SOLICITUD DE INFORMACION A DCV
4) REUNIÓN DE PARTICIPACIÓN</t>
  </si>
  <si>
    <t>16-06-2018 SOLICITUD DE OPERATIVO POR SDQS 1526142018
16-06-2018 SOLICITUD POR CORREO A LA ING BERTHA CHAVES Y EL ENCARGADO EN AREA DE SEMAFORIZACION. BCHXXX@MOVILIDADBOGOTA.GOV.CO Y XXALEANO@MOVILIDADBOGOTA.GOV.CO , PARA QUE SE REVISEN LOS CICLOS SEMAFORICOS</t>
  </si>
  <si>
    <t>SDQS 1526142018
CORREO A BCHXXX@MOVILIDADBOGOTA.GOV.CO Y XXALEANO@MOVILIDADBOGOTA.GOV.C</t>
  </si>
  <si>
    <t>FALTA RECORRIDO CON DCV POR CIERRES VIALES
FALTA REUNION DE PARTICIPACION PARA REVISAR PMT</t>
  </si>
  <si>
    <t>1) Solicitud operativos de control por el SDQS en los tramos viales de la CL  167bis con KR  54 por carros abandonados; CL 168 entre KR  54 a la KR 45 invasión espacio público por mal parqueo; y CL 167 con KR  45 en donde permanecen bici taxis entre las 4.00.am y 5.00.am ocasionando trancones durante todo el día.</t>
  </si>
  <si>
    <t>1) SOLICITUDE DE OPERATIVO DE CONTROL POR SDQS</t>
  </si>
  <si>
    <t>16-06-2018 SOLICITUD DE OPERATIVO POR SDQS 1526162018</t>
  </si>
  <si>
    <t>SDQS 1526162018</t>
  </si>
  <si>
    <t xml:space="preserve">1) Recorrido de verificación y visita técnica por falta de señalización y reductores de velocidad en la CL 145 entre KR 58 y KR 58D.  
2) Operativo de control por plataforma SDQS en los tramos viales de la CL 146B entre Av. Boyacá y KR 58D, KR 58D entre CL 146B y CL 146, CL 146ª con CL 146B, y CL 146 entre KR 58 y KR 58D cercanos al C.C. Parque la Colina, y Colegio Cristo Rey en horas de entrada y salida del colegio por rutas escolares.   
3) Enviar correo electrónico a la DCV y DSVCT con la copia de los documentos suministrados por la comunidad para que se aclare la información referente al PMT. </t>
  </si>
  <si>
    <t>1) RECORRIDO DE VERIFICACIÓN Y VISITA TÉCNICA
2) SOLICITUD DE OPERATIVO DE CONTROL
3) CORREO A LA DCV Y DSVCT</t>
  </si>
  <si>
    <t>16-06-2018 SOLICITUD DE OPERATIVO DE CONTROL POR SDQS 1526172018
04-05-2018 ACTA DEL RECORRIDO DE VERIFICACIÓN Y VISITA TÉCNICA. YA SE HABIA REALIZADO RECORRIDO EL MES ANTERIOR
21-06-2018 NUMERO DE INCIDENTE ORACLE 180621-000007
18-06-2018 ENVIO DE SOLICITUD POR CORREO ELECTRONICO A JCGXXXXXX@MOVILIDADBOGOTA.GOV.CO GERENTE DE AREA DE LA DCV Y A AMRXXX@MOVILIDADBOGOTA.GOV.CO DE LA DSVCT</t>
  </si>
  <si>
    <t>SDQS 1526172018
ACTA
NUMERO DE INCIDENTE ORACLE 180621-000007
CORREO ELECTRONICO A JCGXXXXXX@MOVILIDADBOGOTA.GOV.CO GERENTE DE AREA DE LA DCV Y A  AMRXXXX@MOVILIDADBOGOTA.GOV.CO</t>
  </si>
  <si>
    <t xml:space="preserve">1) Recorrido de verificación y visita técnica por falta de señalización y reductores de velocidad en la KR 74 entre CL 169B y CL 167; y sobre la Av. Boyacá entre CL 169B y CL 170. 
2) Solicitar operativo de control por plataforma SDQS en los tramos viales de la KR 74 entre CL 169B y CL 167, en especial frente a la empresa de energía CODENSA por el constante parqueo de vehículos prestadores de servicio, y en la transversal 77 entre CL 162 y CL 166.  
3)  Solicitar operativo de control por velocidad en la Av. Boyacá entre CL 169B y CL 170, y en algunas ocasiones por piques ilegales a altas horas de la noche (martes y jueves). </t>
  </si>
  <si>
    <t xml:space="preserve">1) RECORRIDO DE VERIFICACIÓN Y VISITA TÉCNICA
2) SOLICITUD DE OPERATIVO DE CONTROL
3) SOLICITUD DE OPERATIVO DE CONTROL
</t>
  </si>
  <si>
    <t>13-06-2018 ACTAS RECORRIDOS DE VERIFICACIÓN Y VISITA TÉCNICA
19-06-2018 NUMERO DE INCIDENTE ORACLE 180619-000140
16-06-2018 SOLICITUD DE OPERATIVO DE CONTROL POR SDQS 1526182018
16-06-2018 SOLICITUD DE OPERATIVO DE CONTROL POR SDQS 1526202018</t>
  </si>
  <si>
    <t>ACTAS RECORRIDOS DE VERIFICACIÓN Y VISITA TÉCNICA
NUMERO DE INCIDENTE ORACLE 180619-000140
SDQS 1526182018
SDQS 1526202018</t>
  </si>
  <si>
    <t>Se solicitaran operativos por el sistema SDQS en KR 104 entre CL 139 A LA CL 145  y de la KR 104 A LA KR 108. LAS FLORES</t>
  </si>
  <si>
    <t>22-06-2018 SOLICITUD DE OPERATIVO DE CONTROL POR SDQS 1575952018</t>
  </si>
  <si>
    <t>SDQS 1575952018</t>
  </si>
  <si>
    <t>1) Se solicitarán operativos de control por invasión de espacio público por mal parqueo por el SDQS en la KR  98 D con CL  134 y CL  136 con KR  97;   CL  132 con KR  95 en la KR  97 con CL 132 a la CL  136; en la KR  104 con la avenida el tabor de la CL 132 a la CL 136 parqueo de vehículos en la noche; en la CL 134ª con KR  97 sur-norte costado izquierdo permanecen volquetas todo el día parqueadas; en la CL  134 A entre KR  95,; carros abandonados en la CL 134ª frente al número 95D-03.</t>
  </si>
  <si>
    <t>16-06-2018 SOLICITUD DE OPERATIVO DE CONTROL POR SDQS 1526222018</t>
  </si>
  <si>
    <t>SDQS 1526222018</t>
  </si>
  <si>
    <t>1) Solicitar operativo de control por plataforma SDQS en los tramos viales de la KR 48 con CL 171, y CL 176 entre KR 45 y KR 49 por IEP</t>
  </si>
  <si>
    <t>16-06-2018 SOLICITUD DE OPERATIVO DE CONTROL POR SDQS 1526212018</t>
  </si>
  <si>
    <t>SDQS 1526212018</t>
  </si>
  <si>
    <t xml:space="preserve">1) Se solicitaran operativos en la CL  148 con la KR  91 por plataforma SDQS </t>
  </si>
  <si>
    <t>22-06-2018 SOLICITUD DE OPERATIVO DE CONTROL POR SDQS 1575962018</t>
  </si>
  <si>
    <t>SDQS 1575962018</t>
  </si>
  <si>
    <t xml:space="preserve">1) Solicitar operativo de control a través de la plataforma SDQS por invasión de espacio público en la CL 125A No 56A-31. </t>
  </si>
  <si>
    <t>22-06-2018 SOLICITUD DE OPERATIVO DE CONTROL POR SDQS 1575972018</t>
  </si>
  <si>
    <t>SDQS 1575972018</t>
  </si>
  <si>
    <t>Solicitar operativo de control  por SDQS  en tramo vial comprendido entre la CL 139 a la CL 132  por la KR 91</t>
  </si>
  <si>
    <t xml:space="preserve">
 SOLICITUD OPERATIVO DE CONTROL POR SDQS</t>
  </si>
  <si>
    <t>MINIMIZAR LA PROBLEMÁTICA DE IEP POR MAL PARQUEO Y DISMINIUR LA ACCIDENTABILIDAD EN LA INTERSECCION</t>
  </si>
  <si>
    <t xml:space="preserve">CLM11 </t>
  </si>
  <si>
    <t xml:space="preserve">
22-06-2018 SOLICITUD DE OPERATIVO DE CONTROL POR SDQS 1575982018</t>
  </si>
  <si>
    <t>SDQS 1575982018</t>
  </si>
  <si>
    <t>1) Recorrido de verificación y visita técnica por falta de señalización y reductores de velocidad en CL 153 con KR 58
2) Operativo de control por plataforma SDQS en los tramos viales de la KR 62 ente CL 160 y CL 163; y CL 160 entre KR 58C y Av. Boyacá</t>
  </si>
  <si>
    <t>1) RECORRIDO DE VERIFICACIÓN Y VISITA TÉCNICA
2) SOLICITUD OPERATIVO DE CONTROL POR SDQS</t>
  </si>
  <si>
    <t>13-06-2018 ACTA RECORRIDO DE VERIFICACIÓN Y VISITA TÉCNICA. NO APLICA PARA SOLICITAR SEÑALIZACION
22-06-2018 SOLICITUD DE OPERATIVO DE CONTROL POR SDQS 1575982018</t>
  </si>
  <si>
    <t>Se solicitará ante la DCV actualización del diseño para viabilidad de reductores de velocidad.(CL 74ª ENTRE CL 169B Y CL 167)</t>
  </si>
  <si>
    <t>1) NUMERO DE INCIDENTE ORACLE</t>
  </si>
  <si>
    <t>SOLICITUD DE NUMERO DE INCIDENTE A LA DCV POR REDUCTORES DE VELOCIDAD</t>
  </si>
  <si>
    <t>19-06-2018 NUMERO DE INCIDENTE ORACLE 180619-000140</t>
  </si>
  <si>
    <t xml:space="preserve"> Se solicitará ante la DTI la viabilidad de señal SR-28 y claridad en uso de espacio con morfología de bahía sobre el costado norte del segmento vial. (CL 146 ENTRE AK 58 Y KR 58D.)</t>
  </si>
  <si>
    <t>SOLICITUD DE NUMERO DE INCIDENTE A LA DTI POR VIABILIDAD DE SR-28</t>
  </si>
  <si>
    <t>19-06-2018  NUMERO DE INCIDENTE ORACLE 180619-000142</t>
  </si>
  <si>
    <t>Se solicitará ante la DCV la actualización del diseño para la respectiva señalización horizontal y mantenimiento de la señalización vertical la cual se encuentra en mal estado. (CL 153 ENTRE KR 92 Y KR 96ª)</t>
  </si>
  <si>
    <t xml:space="preserve">SOLICITUD DE NUMERO DE INCIDENTE A LA DCV POR ACTUALIZACION DE DISEÑO PARA SEÑALIZACION </t>
  </si>
  <si>
    <t>19-06-2018  NUMERO DE INCIDENTE ORACLE 180619-000141</t>
  </si>
  <si>
    <t>1) Solicitar operativo de control por SDQS en los tramos viales de la CL 95 entre KR 69B y Av. KR 68; CL 98 y CL 98A entre KR 70 y Av. KR 68; y Carreras 68B, 68D, 69 y 69A entre CL 98 y CL 98ª por invasión de espacio público. 
2)  Informar por correo electrónico a referente del IDU sobre el deterioro de los tramos viales en la KR 68B entre CL 98 y CL 94, en especial sobre la KR 68B con CL 98 por hueco. 
3) Informar de la propuesta por parte del ciudadano en el próximo comité de área con los ingenieros de la DSC, DCV y la DSVCT de cerrar la salida a la Av. KR. Por la CL 98, y desviar los vehículos por la KR 68B para salir a la CL 95, implementando horario en contraflujo durante la hora pico.</t>
  </si>
  <si>
    <t>1) SOLICITUD DE OPERATIVO DE CONTROL POR SDQS
2) CORREO ELECTRONICO A REFERENTE DE IDU
3) INFORMAR EN EL PROXIMO COMITÉ DE AREA</t>
  </si>
  <si>
    <t>MINIMIZAR LA PROBLEMÁTICA DE IEP POR MAL PARQUEO Y DISMINIUR LA CONGESTION VEHICULAR</t>
  </si>
  <si>
    <t>22-06-2018 SOLICITUD DE OPERATIVO DE CONTROL POR SDQS 1575992018</t>
  </si>
  <si>
    <t>SDQS 1575992018</t>
  </si>
  <si>
    <t>FALTA ENVIAR CORREO A IDU
FALTA COMITÉ DE AREA</t>
  </si>
  <si>
    <t>1) Reunión de participación con área de infraestructura de la ALS, para determinar quién realizo el mantenimiento del tramo vial de la CL 144 entre KR 118 y KR 128. 
2)  Solicitar operativos de control por la plataforma SDQS en los tramos viales de la CL. 144 entre KR 127 y KR 128, la KR 128 entre CL 142d y CL 142, la CL 145 entre KR 128 y KR 136ª.</t>
  </si>
  <si>
    <t>1) REUNION DE PARTICIPACION 
2) OPERATIVO DE CONTROL POR SDQS</t>
  </si>
  <si>
    <t>18-06-2018 REUNION DE PARTICIPACION CON ING. EXMELIN LEMUS DEL FDL ALS
22-06-2018 SOLICITUD DE OPERATIVO DE CONTROL POR SDQS 1576012018</t>
  </si>
  <si>
    <t>ACTA
SDQS 1576012018</t>
  </si>
  <si>
    <t>1) Solicitar operativo de control por SDQS en los tramos viales de la CL 95 entre KR 69B y Av. KR 68; CL 98 y CL 98A entre KR 70 y Av. KR 68; y Carreras 68B, 68D, 69 y 69A entre CL 98 y CL 98ª por invasión de espacio público.
2) Recorrido de verificación y visita técnica por solicitud de reductores de velocidad o medidas pacificadoras en la KR 69 entre CL 101 y CL 103.</t>
  </si>
  <si>
    <t>1) SOLICITAR OPERATIVO DE CONTROL POR SDQS
2) RECORRIDO DE VERIFICACIÓN Y VISITA TÉCNICA</t>
  </si>
  <si>
    <t>FALTA SOLICITAR OPERATIVO DE CONTROL
FALTA RECORRIDO DE VERIFICACIÓN</t>
  </si>
  <si>
    <t xml:space="preserve">Se solicitar operativo de control por el SDQS, en la KR  129 A con CL 142b bis con KR  143.  </t>
  </si>
  <si>
    <t xml:space="preserve">1) SOLICITAR OPERATIVO DE CONTROL POR SDQS
</t>
  </si>
  <si>
    <t xml:space="preserve">FALTA SOLICITAR OPERATIVO DE CONTROL
</t>
  </si>
  <si>
    <t>1) Solicitar operativo de control por SDQS en los tramos viales por invasión de espacio público en los tramos viales de la KR 55 entre CL 128 y CL 128A; KR 54B No. 128-39; y en la CL 129B con Autopista norte por invasión de bici taxis. 
2) Recorrido de verificación y visita técnica por solicitud de reductores de velocidad en la KR 54 entre CL 128 y CL 128B y por falta de señalización y determinar el sentido de las vías en la CL 128A entre CL 54 y CL 55</t>
  </si>
  <si>
    <t>Solicitar operativos de control a través de la aplicación SDQS en los tramos de la carrera 45 y carrera 45A entre calle 102 y 109, Calle 104 entre KR. 48 y KR. 49, por invasión de espacio público, destacando los frentes de la KR. 50 No. 106-49,  la CL. 105 No. 49-02, la CL. 103B No. 50-47, la curva de la KR 49 con CL 105, CL 101 con KR 49 y KR 49 No 104-25 debido al estacionamiento de vehículos pertenecientes a empresas, construcciones y establecimientos; Cl 103 B entre KR 47 y KR 51 por IEP; y En el Cruce de la Cl 102A con KR 53 en sentido N-S debido a la congestión vehicular por un señor que se ubica en este cruce durante la hora pico.</t>
  </si>
  <si>
    <t xml:space="preserve">Informar en el comité de área acerca de la problemática que se tiene en la Avenida Suba-Cota por la falta de señalización, en especial por el peligro que representa para la mayoría de peatones. Recordando que ya se han realizado recorridos e incluso se ha informado en otros espacios interinstitucionales </t>
  </si>
  <si>
    <t>1) INFORMAR EN EL COMITÉ DE AREA</t>
  </si>
  <si>
    <t>Se solicitará ante la DCV la actualización del diseño para la viabilidad de reductores de velocidad.</t>
  </si>
  <si>
    <t xml:space="preserve">1) SOLCITUD ANTE DCV LA VIABILIDAD </t>
  </si>
  <si>
    <t>septiembre</t>
  </si>
  <si>
    <t>14-02-2018 SE REALIZO PLA PILOTO DE CARGUE Y DESCARGUE POR PARTE DE LA DEPENDENCIA DTI, ESTA PENDIENTE EL RESULTADO DEL PLAN PILOTO, 23-03-2018 EN LA REUNION DE COM,ITE DE AREA SE HABLO DEL RESULTADO, NOS ENVARAN AL CORREO EL RESULTADO PARA REALIZAR LA SOCIALIZACION 
15-05-2018 SE REALIZA ENCUENTRO COMUNITARIO SOCIALIZANDO QUE LA PRUEBA PILOTO NO FUE EFECTIVA, DEBIDO A LA SITUACION DE IEP QUE SE PRESENTA EN EL SECTOR, SE INFORMA QUE SE REALIZARA PRUEBA PILOTO DE AMPLIACION DE ANDEN</t>
  </si>
  <si>
    <t>GENERAR SEGURIDAD VIAL</t>
  </si>
  <si>
    <t>05-06-2018 SE REALIZA REUNION CON EL COORDINADOR DE SEGURIDAD DONDE SE EXPONE LA SITUACION DE INSEGURIDAD EN EL TRAMO DE LA CICLORUTA DE LA KR 24 CON AC 80</t>
  </si>
  <si>
    <t>1, SE REALIZA JORNADA INFORMATIVA EL DÍA 28-05-2018</t>
  </si>
  <si>
    <t>1) SE REALIZA JORNADA INFORMATIVA EL DÍA 31-05-2018 ENSEÑANDO LAS 15 CONDUCTAS DEL BUEN CICLISTA</t>
  </si>
  <si>
    <t>1. SE ACUERDA SOCIALIZACIÓN EL DIA 6 DE MAYO DE 2018 SDM-DSC-71938-2018 APROBADA PENDIENTE POR IMPLEMENTAR SE INFORMA A 36 PREDIOS. 2. DE ACUERDO CON RECORRIDO TECNICO REALIZADO EL DÍA 28-05-2018 SE DETERMINA QUE NO ES VIABLE EL CAMBIO DE SENTIDO VIAL PORQUE ES ACCESO A LA 30 A LA KR 24 Y A LA CL 80. SUGIERE OPERATIVOS DE CONTROL. SE SOLICITA OPERATIVO DE CONTROL CON RADICADO #1319642018</t>
  </si>
  <si>
    <t>1. RADICADO # 803392018. DEL 03-04-2018 OPERATIVO DE CONTROL.                                2.  12-05-2018 LA ING DE APOYO ENVIARA EMAIL A DCV PARA LA CONSULTA DE CSV EN LA KR 60 CON CL 94- SE CONTACTA VIA CORREO ELECTRONICO EL DÍA 28-05-2018 CON DCV A LO QUE CONTESTAN QUE LA DSVCT YA SOLICITO LA IMPLEMENTACIÓN DEL CAMBIO DE SENTIDO VIAL</t>
  </si>
  <si>
    <t>1. SE REALIZA JORNADA INFORMATIVA EN RELACIÓN CON LAS ZONAS DONDE ESTA PROHIBIDO PARQUEAR EL DÍA 28-05-2018</t>
  </si>
  <si>
    <t>SOLICITUD DE SR-28 Y OPERATIVOS DE CONTROL INCIDENTE 180528-000092</t>
  </si>
  <si>
    <t xml:space="preserve">ELEVAR SOLICITUD A DCV IMPLEMENTACION DE REDUCTORES DE VELOCIDAD EN LA CL 74 ENTRE KR 30 Y KR 24.  </t>
  </si>
  <si>
    <t>SOLICITUD IMPLEMENTACIÓN DE REDUCTOR DE VELOCIDAD INCIDENTE 180528-000105</t>
  </si>
  <si>
    <t>IMPLEMENTACION DE REDUCTORES DE VELOCIDAD EN LA CL 75 ENTRE KR 23 Y KR 24. INCIDENTE 180528-000093</t>
  </si>
  <si>
    <t>SOLICITUD DE SR-28 Y OPERATIVOS DE CONTROL INCIDENTE 180528-000097</t>
  </si>
  <si>
    <t>SOLICITUD SEÑALIZACIÓN SR-28 INCIDENTE 180528-000094</t>
  </si>
  <si>
    <t>SEÑALIZACIÓN ZONA ESCOLAR INCIDENTE 180528-000103</t>
  </si>
  <si>
    <t xml:space="preserve">SEÑALIZACION HORIZONTAL INCIDENTE 180528-00014 </t>
  </si>
  <si>
    <t>ELEVAR SOLICITUD A DCV MANTENIEMIENTO DE REDUCTORES DE VELOCIDAD EN LA KR 50 CON CL 66.</t>
  </si>
  <si>
    <t xml:space="preserve">MANTENIMIENTO DE REDUCTORES DE VELOCIDAD INCIDENTE </t>
  </si>
  <si>
    <t>ELEVAR SOLICITUD A DCV SEÑALIZACION SR-28 EN LA CL 67B ENTRE KR 66 Y KR 68. INCIDENTE 180528-000084</t>
  </si>
  <si>
    <t>SOLICITA IMPLEMENTACIÓN DE SR-28 Y OPERATIVOS DE CONTROL, INCIDENTE 180528-000080</t>
  </si>
  <si>
    <t>1. SE REALIZAN TALLERES DE FORMACIÓN EL DÍA 11 DE MAYO 2. LA FUNCIONARIA GESTORA DE TRANSMILENIO REALIZA ACERCAMIENTO AL COLEGIO TOMAS CARRASQUILLA DONDE SOLICITARON PARA LA IMPLEMENTACIÓN DE LA RUTA PILA ELEVAR UN OFICIO AL COLEGIO</t>
  </si>
  <si>
    <t xml:space="preserve">CLM 12 - GERENTE DE AREA </t>
  </si>
  <si>
    <t>1) Respuesta dada por la DCV Zonas de cargue y descargue en los alrededores de la Plaza de mercado del 7 de Agosto; al respecto, se esta tomado información para llevar a cabo prueba piloto, con el objeto de habilitar zonas de cargue y descargue sobre la Carrera 23 desde la Calle 66 hasta la Calle 66 A  y en la Calle 66 A desde la Carrera 23 hasta la Carrera 24, el día en que se llevara a cabo la prueba esta por definirse por tema de recursos.2) 2. Con respecto al estacionamiento no es viable permitir el parqueo sobre la Calle 66 desde la Carrera 24 hasta la Carrera 14, teniendo en cuenta que este tramo hace parte de la malla vial intermedia y circulan vehículos del SITP</t>
  </si>
  <si>
    <t>SE REALIZA ENCUENTRO COMUNITARIO CON LA COMUNIDAD DEL BARRIO RIONEGRO, SE HABIA PREVISTO PARA EL MES ANTERIOR PERO LA COMUNIDAD CANCELO.</t>
  </si>
  <si>
    <t>180521-000087</t>
  </si>
  <si>
    <t>180521-000088</t>
  </si>
  <si>
    <t>180521-000089</t>
  </si>
  <si>
    <t>1. SE REALIZA JORNADA INFORMATIVA EL DÍA 20 -05-2018 2.  LA INGENIERA TÉCNICA REALIZA RECORRIDO DE VERIFICACIÓN EL DÍA 28-05-2018 DONDE INFORMA QUE NO SE LE DA VIABILIDAD A LA SOLICITUD DEBIDO A QUE LA VIA PRESENTA TODOS LOS PARAMETROS DE SEGURIDAD POSIBLES Y EN BUEN ESTADO</t>
  </si>
  <si>
    <t>1. SE LLEVA A CABO RECORRIDO TÉCNICO DE VERIFICACIÓN EL DÍA 28-05-2018 SE PRESENCIA VIA EN PAVIMENTO ASFALTICO EN BUEN ESTADO, PRESENTA REDUCTORES DE VELOCIDAD, SEÑALIZACIÓN VERTICAL SR-38 Y SR-01, NO PRESENTA SEÑALIZACIÓN HORIZONTAL. LA COMUNIDAD SOLICITA SEÑALIZACIÓN HORIZONTAL, ELEVAR SOLICITUD A DCV</t>
  </si>
  <si>
    <t>1) REUNIÓN DE PARTICIPACIÓN CON LA COMUNIDAD</t>
  </si>
  <si>
    <t>REUNIÓN DE PARTICIPACIÓN CON LOS COMERCIANTES DEL SECTOR</t>
  </si>
  <si>
    <t xml:space="preserve">EL DÍA 31-05-2018 SE REALIZA REUNIÓN DE PARTICIPACIÓN CON LA COMUNIDAD DEL BARRIO 7 DE AGOSTO </t>
  </si>
  <si>
    <t xml:space="preserve">1. FERIA DE SERVICIOS </t>
  </si>
  <si>
    <t>FERIA DE SERVICIOS DONDE SE PRESENTE EL PORTAFOLIO DE SERVICIOS DEL CLM Y EL SIM REALICE TRAMITES DE MOVILIDAD</t>
  </si>
  <si>
    <t>RECONOCIMIENTO EN EL SECTOR CUMPLIMIENTO CON LA MESA DE PACTOS Y ENCUENTROS COMUNITARIOS DEL SECTOR</t>
  </si>
  <si>
    <t>SE REALIZA FERIA DE SERVICIOS EN LA CL 78 CON KR 51 EL DÍA 19 DE MAYO CON ACOMPAÑAMIENTO DEL SIM, SE ATIENDEN 17 CIUDADANOS</t>
  </si>
  <si>
    <t xml:space="preserve">1, ENCUENTRO COMUNITARIO CON CONTRATISTA DEL PROYECTO </t>
  </si>
  <si>
    <t>ENCUENTRO COMUNITARIO SOCIALIZACIÓN DE LA MALLA CR 24 ENTRE CL 63 Y CL 63F</t>
  </si>
  <si>
    <t>SOCIALIZAR A LA COMUNIDAD LA MALLA IMPLEMENTADA FRENTE A LA UNIVERSIDAD DEL ROSARIO SEDE QUINTA MUTIS</t>
  </si>
  <si>
    <t>25-05-2018ENCUENTRO COMUNITARIO CON LA COMUNIDAD DEL BENJAMIN HERRERA, EL CONTRATISTA Y LA SDM - DSVCT PARA SOCIALIZAR LA MALLA DE LA CR 24 CON CL 63</t>
  </si>
  <si>
    <t>1. RECORRIDO JARDIN INFANTIL ANGELES DE AMAR</t>
  </si>
  <si>
    <t>EL JARDIN INFANTIL NO CUENTA CON SEÑALIZACIÓN</t>
  </si>
  <si>
    <t xml:space="preserve">SOLICITAR SEÑALIZACIÓN ESCOLAR A LA DCV </t>
  </si>
  <si>
    <t>SE REALIZA RECORRIDO DE VERIFICACIÓN EL DÍA 29 DE MAYO DE 2018 EVIDENCIANDO SEÑALIZACION VERTICAL, SIN EMBARGO, NO SE EVIDENCIA SEÑALIZACIÓN HORIZONTAL Y ESTOPEROLES EN MAL ESTADO</t>
  </si>
  <si>
    <t>1, RECORRIDO DE VERIFICACIÓN EN LOS PUNTOS PLANTEADOS</t>
  </si>
  <si>
    <t>RECORRIDO DE VERIFICACIÓN PARA EVALUAR SEÑALIZACIÓN 1) SEÑALIZACIÓN EN MAL ESTADO KR52KR51,KR50,KR50A,KR50B CON CLES 64 Y CL 68Y AVDA CR 30. 2) CL 64 ESTA EN SOBLE SENTIDO POSIBILIDAD QUE QUEDE EN SENTIDO UNICO 3). QUITAR EL SEPARADOR DE LA KR 52 CON CL 68 4) SEÑALIZACIÓN PROHIBIDO EL PASO DE CICLISTAS EN EL PUENTE PEATONAL ESTACIÓN TRANSMILENIO SIMÓN BOLIVAR</t>
  </si>
  <si>
    <t>REVISIÓN DE LA SEÑALIZACIÓN E IMPLEMENTACIÓN DE LA MISMA</t>
  </si>
  <si>
    <t>1. EN EL COMITÉ DE AREA SE LE DA A CONOCER AL GERENTE DE AREA LA SOLICITUD POR PARTE DE LA COMUNIDAD 2. EL GERENTE DE AREA REALIZARA REVISIÓN DE LA SOLICITUD 3. INDICA QUE NO ES VIABLE EL RETIRO DEL SEPARADOR 4. EL GERENTE DE AREA REALIZARA RECORRIDO PARA VERIFICAR LA SEÑALIZACIÓN EN EL PUENTE PEATONAL</t>
  </si>
  <si>
    <t xml:space="preserve">1) RECORRIDO DE VERIFICACION </t>
  </si>
  <si>
    <t>1) EN LA CL 67B CON CR 67 IEP 2) CR 65 #67-31 BUSES ESCOLARES MAL ESTACIONADOS 3). CR 66 ENTRE CL 66 A LA CL 68 PRESENCIA DE IEP POR EMPRESAS DE SEGURIDAD. 4) CR 66#67G-30 PARQEUEO DE CAMIONES 5) CR 65#67D-91 CARROS ABANDONADOS 6) CR 62#67A-35</t>
  </si>
  <si>
    <t>MEJORAR LA IEP EN EL SECTOR</t>
  </si>
  <si>
    <t>1. SE ENVIARA CORREO AL GERENTE DE AREA PARA LA OPERATIVIDAD EN EL BARRIO JJ VARGAS</t>
  </si>
  <si>
    <t>1, JORNADA INFORMATIVA EN LA CR 24 CON CL 63C</t>
  </si>
  <si>
    <t>MEJORA LA IEP EN EL SECTOR</t>
  </si>
  <si>
    <t>1. SE REALIZA JORNADA INFORMATIVA EN RELACIÓN CON LAS ZONAS DONDE ESTA PROHIBIDO PARQUEAR INFORMANDO 8 CIUDADANOS</t>
  </si>
  <si>
    <t>ACTA - LISTADO</t>
  </si>
  <si>
    <t>1) OPERATIVOS DE CONTROL POR SDQS</t>
  </si>
  <si>
    <t xml:space="preserve">1) CR 27 HASTA CL 63 IEP </t>
  </si>
  <si>
    <t>1) JORNADA INFORMATIVA ALREDEDOR DE LA UNIVERSIDAD EL ROSARIO</t>
  </si>
  <si>
    <t>1) JORNADA INFORMATIVA PASOS SEGUROS ALREDEDOR DE LA SEDE QUINTA MUTIS UNIVERSIDAD DEL ROSARIO</t>
  </si>
  <si>
    <t>GENERAR CULTURA EN RELACIÓN CON EL USO DE PASOS SEGUROS</t>
  </si>
  <si>
    <t>1) SE REALIZA JORNADA INFORMATIVA ALREDEDOR DE LA UNIVERSIDAD DEL ROSARIO EL DÍA 31 DE MAYO</t>
  </si>
  <si>
    <t>ACTA - REGISTRO FOTOGRAFICO</t>
  </si>
  <si>
    <t>1) ELEVAR SOLICITUD A DCV</t>
  </si>
  <si>
    <t>1) RECORRIDO TÉCNICO DE VERIFICACIÓN PARA VERIFICAR SEÑALIZACIÓN EN LA KR 23 CON CL 63D Y CL 63A</t>
  </si>
  <si>
    <t>1) SOLICITAR OPERATIVOS DE CONTROL EN EL SECTOR</t>
  </si>
  <si>
    <t>1) RECORRIDO TÉCNICO DE VERIFICACIÓN EN LA KR 29 CON CL 77</t>
  </si>
  <si>
    <t>1) RECORRIDO EN LA CR 54 CON CL 64A DONDE NO SE EVIDENCIA SEÑALIZACIÓN HORIZONTAL</t>
  </si>
  <si>
    <t>1) JORNADA INFORMATIVA EN CR 15CON CL 66 DIRIGIDA A LOS CICLISTAS</t>
  </si>
  <si>
    <t>ENSEÑAR A LOS CICLISTAS LAS 15 CONDUCTAS QUE DEBEN TENER EN CUENTA PARA TRANSITAR EN LA VIA</t>
  </si>
  <si>
    <t>1) SE REALIZA JORNADA INFORMATIVA DIRIGIDA A LOS CICLISTAS</t>
  </si>
  <si>
    <t>1) SOLICITUD DE OPERATIVOS DE CONTROL EN LA CL 70 CON KR 54 POR SDQS</t>
  </si>
  <si>
    <t>1) OPERATIVO DE CONTROL POR SDQS CON EL PROPOSITO DE MEJORAR LA IEP EN EL SECTOR</t>
  </si>
  <si>
    <t>1) JORNADA INFORMATIVA CL 72 CON KR55-PUENTE VEHICULAR</t>
  </si>
  <si>
    <t>1) JORNADA INFORMATIVA DEBIDO A QUE LOS CONDUCTORES REALIZAN GIRO PROHIBIDO AL FINALIZAR EL PUENTE</t>
  </si>
  <si>
    <t>HACER RESPETAR LA SEÑALIZACIÓN Y DE ESTA MANERA SE EVITAN ACCIDENTES</t>
  </si>
  <si>
    <t>1) SE REALIZA JORNADA INFORMATIVA A LOS CONDUCTORES PARA QUE REALICEN EL GIRO COMO INDICA LA SEÑALIZACIÓN</t>
  </si>
  <si>
    <t>1) CONSEJO LOCAL GESTION DEL RIESGO . ENVIAR PRESENTACIÓN PIP</t>
  </si>
  <si>
    <t>1) ENVIAR LA PRESENTACIÓN DEL PIP DEL CENTRO LOCAL DE MOVILIDAD</t>
  </si>
  <si>
    <t>VISIBILIZAR LAS ACCIONES DE CENTROS LOCALES Y PRESENTAR EL PLAN INSTITUCIONAL DE PARTICIPACION</t>
  </si>
  <si>
    <t>1) SE ENVIA EL VIDEO DEL PIP A  LA DRA. NANCY DEL IDIGER POR SOLICITUD EN EL CLGR - CC</t>
  </si>
  <si>
    <t>1) JORNADA INFORMATIVA EN LA CR 23 CON 70</t>
  </si>
  <si>
    <t>1) JORNADA INFORMATIVA DEBIDO A LA PRESENCIA DE IEP EN EL SECTOR</t>
  </si>
  <si>
    <t xml:space="preserve">1) SE REALIZA JORNADA INFORMATIVA INFORMANDO A 14 CIUDADANOS DEBIDO A LA PRESENCIA DE IEP </t>
  </si>
  <si>
    <t>1) ELEVAR INFORME RESPUESTA A DCV</t>
  </si>
  <si>
    <t>1)  ELEVAR SOLICITUD A DCV</t>
  </si>
  <si>
    <t>1) PROGRAMAR SEGUNDA JORNADA DE SOCIALIZACIÓN</t>
  </si>
  <si>
    <t>CLM 12- ING APOYO</t>
  </si>
  <si>
    <t>OPERATIVOS DE CONTROL POR SDQS CL 93# 58-25</t>
  </si>
  <si>
    <t xml:space="preserve"> ENVIAR POR HERRAMIENTA SDQS OPERATIVOS DE CONTROL</t>
  </si>
  <si>
    <t>RECORRIDO DE VERIFICACIÓN . ALMACEN EL CÓNDOR CL 94B CRA 58</t>
  </si>
  <si>
    <t>REALIZAR RECORRIDO DE VERIFICACIÓN . ALMACEN EL CÓNDOR CL 94B CRA 58</t>
  </si>
  <si>
    <t>ENCUENTRO COMUNITARIO CON LA COMUNIDAD DEL BARRIO LOS ANDES</t>
  </si>
  <si>
    <t>REALIZAR ENCUENTRO CON LA COMUNIDAD DEL BARRIO LOS ANDES PARA ESCUCHAR SUS PROBLEMÁTICAS</t>
  </si>
  <si>
    <t xml:space="preserve">ATENDER SOLICITUDES DE LA COMUNIDAD </t>
  </si>
  <si>
    <t>Se realiza encuentro comunitario con la comunidad del barrio Los Andes, donde se recepcionan las problematicas del barrio</t>
  </si>
  <si>
    <t>RECORRIDO TÉCNICO - REDUCTORES DE VELOCIDAD CRA 58 CLL 72 A CLL 78</t>
  </si>
  <si>
    <t>REALIZAR RECORRIDO TÉCNICO - REDUCTORES DE VELOCIDAD CRA 58 CLL 72 A CLL 78</t>
  </si>
  <si>
    <t>DISMINUIR LOS NIVELES DE ACCIDENTALIDAD EN EL SECTOR</t>
  </si>
  <si>
    <t>1) RECORRIDO DE VERIFICACIÓN EN PUNTOS DE ACCIDENTALIDAD 2) SOLICITUD OPERATIVOS POR SDQS EN LA CR 64 ENTRE CL 97 Y 100</t>
  </si>
  <si>
    <t>1) RECORRIDO DE VERIFICACIÓN 2) OPERATIVOS POR SDQS</t>
  </si>
  <si>
    <t>1) DISMINUIR LA ACCIDENTALIDAD 2) MEJORAR LA IEP</t>
  </si>
  <si>
    <t xml:space="preserve">la ciudadana líder del grupo manifiesta que por temporada la agenda del grupo esta completa y es necesario reprogramar la fecha para el próximo año 
A La fecha lla ciodadana aún no ha sido contactada no responde al número de contacto ni vovlvió a participar de los escensarios donde se desarrolló el encuentro, se cierra APT en el mes de mayo teniendo en cuenta que la persona de contacto inrersada en los talleres ya tiene fuera de servicio el número de contacto y no ha vuelto a ningún espacio de participación  </t>
  </si>
  <si>
    <t>se realiza reunión con representantes de las universidades y dirección de seguridad vial para aclarar inquietudes en relación con el PESV el día 06-06-2018</t>
  </si>
  <si>
    <t xml:space="preserve">las  universidades participes del encuentro aún no cuentan con avances en relación con el pesv y solicitan realizar un nuevo encuentro ya que se han sumado instituciones, para el mes de junio </t>
  </si>
  <si>
    <t>se da tramite mediante SDM-DSC-99448-2018 con fecha del 17-05-2018</t>
  </si>
  <si>
    <t xml:space="preserve">Número de radicado </t>
  </si>
  <si>
    <t xml:space="preserve">solo quedaba un predio ´por socializar delc ual nunca se recibió respuesta por tanto se remitió informe con los resultados obtenidos </t>
  </si>
  <si>
    <t>se socializa con la comunidad el 15 de marzo el cambio de sentido unidireccional a bidireccional cierre SDM-DSC-117104-2018</t>
  </si>
  <si>
    <t>se realiza segunda propuesta a la comunidad el dia 16 /03/2018
cierre SDM-DSC-117104-2018</t>
  </si>
  <si>
    <t xml:space="preserve">Elaborar diagnostico y gestionar a nivel interno de la entidad ante la DSV-CT La esmeralda cambio de sentido vial </t>
  </si>
  <si>
    <t xml:space="preserve">Elaborar diagnostico y gestionar a nivel interno de la entidad ante la DSV-CT Rafael Nuñez </t>
  </si>
  <si>
    <t xml:space="preserve">última socialización realizada el 11 de mayo de 2018 en conjunto residencial, donde por cambio de administración se había demorado la gestión </t>
  </si>
  <si>
    <t>Iinforme emitido por ingeniera de apoyo kr 50 con CL 63: SDM-DSC-99378-2018​ del 15-05-2018</t>
  </si>
  <si>
    <t>Segunda jornada de socialización realizada el 13 de junioi de 2018</t>
  </si>
  <si>
    <t xml:space="preserve">recorrido técnico realizado el 11 de mayo, reductores reportados en la dirección mencionada no existe, estoperoles desprendidos no aplican para gestión teniendo en cuenta que allí hay aprobada una nueva medida de bandas en agregado que ya se socializó. 
180521-000123
ID de incidente: 25730
Asunto: solicitud de reductores de velocidad
Contacto: Ciudadanía Bogotá
       ID de contacto: 37
</t>
  </si>
  <si>
    <t xml:space="preserve">sensibilizar a la ciudadanía sobre el uso adecuado de las ciclo rutas </t>
  </si>
  <si>
    <t>se realiza jornada informativa descrita el día 17 de mayo de 2018</t>
  </si>
  <si>
    <t>acta de jornada informativa</t>
  </si>
  <si>
    <t xml:space="preserve">realizar diagnóstico técnico y gestión a nivel interno, calle 22b cra 60 Salitre oriental, bandas en agregado ruido y vibración </t>
  </si>
  <si>
    <t xml:space="preserve">esperar viabilidad de la solicitud </t>
  </si>
  <si>
    <t xml:space="preserve">180521-000116
ID de incidente: 25725
Asunto: recorrido de verificación bandas en agregado aumento niveles de ruido y vibración
Contacto: Ciudadanía Bogotá
       ID de contacto: 37
</t>
  </si>
  <si>
    <t>Enviar correo a gerente de área con el fin de verificar estado de la solicitud calle 24 cra 66</t>
  </si>
  <si>
    <t xml:space="preserve">verificar solicitud acorde a los antecedentes en la zona </t>
  </si>
  <si>
    <t xml:space="preserve">informar a comunidad avances frente a petición </t>
  </si>
  <si>
    <t xml:space="preserve">180521-000119
ID de incidente: 25727
Asunto: pasos peatonales
Contacto: Ciudadanía Bogotá
       ID de contacto: 37
</t>
  </si>
  <si>
    <t xml:space="preserve">realizar diagnóstico técnico y gestionar ante ORACLE  cra 60 calle 22 Salitre oriental medidas disminusión velocidad </t>
  </si>
  <si>
    <t xml:space="preserve">180521-000121
ID de incidente: 25729
Asunto: generar medida de disminusión de la velocidad
Contacto: Ciudadanía Bogotá
       ID de contacto: 37
</t>
  </si>
  <si>
    <t xml:space="preserve">programar operativo mediante SDQS para el sectr de centro urbano en el entorno del acueducto </t>
  </si>
  <si>
    <t xml:space="preserve">articular con Policía de tránsito acciones que mitiguen la conducta del mal estacionamiento en el sector </t>
  </si>
  <si>
    <t xml:space="preserve">dar respuesta a las necesidades de la comunidad en relación con la problemática por IEP </t>
  </si>
  <si>
    <t>Radicado N° 1236602018 el 15 de mayo de 2018</t>
  </si>
  <si>
    <t xml:space="preserve">número de radicado </t>
  </si>
  <si>
    <t>remitir petición de la comunidad al IDU y a la Alcaldía local a través del SDQS la necesidad de intervenir la malla vial teniendo en cuenta que es una vía con paso de SITP y se ve afectada la movilidad en la AV Calle 23 N° 36</t>
  </si>
  <si>
    <t xml:space="preserve">dar traslado por competencia a problemática que está afectando la movilidad en el sector </t>
  </si>
  <si>
    <t xml:space="preserve">remitir petición que aqueja a la comunidad </t>
  </si>
  <si>
    <t>Radicado N° 1236942018 el 15 de mayo de 2018 al IDU Rta Cordial saludo:
Con el propósito de atender la comunicación remitida por la Alcaldía Mayor de Bogotá radicada en este
instituto con el número de la referencia, donde solicita la intervención de la Av. CL 23 entre KR 36 y Tv.
32C, amablemente se informa que el segmento vial de su interés hace parte de las metas físicas del
contrato de consultoría IDU-1110-2016, suscrito por este Instituto para la 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Troncales Américas, Calle 26 y NQS en Bogotá
D.C.
El contrato señalado se encuentra actualmente en ejecución. Una vez se concluyan y conozcan los
resultados de los estudios y diseños aludidos, en el segundo semestre del 2018, la Administración
Distrital definirá la continuidad de la siguiente fase de ejecución del proyecto.</t>
  </si>
  <si>
    <t xml:space="preserve">Realizar informe final en relación con la medida socializada, cra 52 entre calle 44c y 45a la Esmeralda </t>
  </si>
  <si>
    <t xml:space="preserve">emitir informe con base a los redultados </t>
  </si>
  <si>
    <t xml:space="preserve">informe final con base a los resultados de la socialización </t>
  </si>
  <si>
    <t xml:space="preserve">realizar jornada informativa de sensibilización en relación con los lugares donde está prohibido estacionar y el cuidado a las señales de tránsito en el entorno Corferias </t>
  </si>
  <si>
    <t xml:space="preserve">sensibilizar a la comunidad respecto al CNT </t>
  </si>
  <si>
    <t xml:space="preserve">dar a conocer a la comunidad los sitios donde está prohibido estacionar y la problemática generada por IEP </t>
  </si>
  <si>
    <t xml:space="preserve">jornada informativa realizada el 29-05-2018 </t>
  </si>
  <si>
    <t xml:space="preserve">acata de jormnada informativa </t>
  </si>
  <si>
    <t>Realizar reunión con gerente de área para remitir caso de afectación a la malla vial tras implementación de semáforo cra 20 calle 36</t>
  </si>
  <si>
    <t xml:space="preserve">gestionar a nivel interno de la entidad conducto a seguir para dar  respuesta al ciudadano </t>
  </si>
  <si>
    <t xml:space="preserve">orientar a la ciudadanía en relación con la solicitud realizada </t>
  </si>
  <si>
    <t xml:space="preserve">verificar estado de solicitud de reductores de velocidad en el barrio Armenia y remitir información por correo a líder comunal </t>
  </si>
  <si>
    <t>retomar solicitudes técnicas realizadas para el barrio para saber estado del proceso</t>
  </si>
  <si>
    <t xml:space="preserve">dar respuesta a las solicitudes técnicas de la comunidad </t>
  </si>
  <si>
    <t xml:space="preserve">información remitida a líder via correo el 21 de mayo de 2018, donde se da cuenta de la gestión realizada frente a los reductores de  velocidad solicitados </t>
  </si>
  <si>
    <t xml:space="preserve">correo electrónico </t>
  </si>
  <si>
    <t xml:space="preserve">remitir por SDQS solicitud a tránsito para realizar controles por infracción a contravía </t>
  </si>
  <si>
    <t xml:space="preserve">gestionar con tránsito controles en la vía </t>
  </si>
  <si>
    <t xml:space="preserve">mitigar el riesgo de los actores viales por infracciones en vía </t>
  </si>
  <si>
    <t>Radiacado a través de SDQS N° 1386402018.</t>
  </si>
  <si>
    <t xml:space="preserve">Realizar segunda visita a los edificios para recoger avances en la socialización expuesta      </t>
  </si>
  <si>
    <t xml:space="preserve">contar con el apoyo de los respresentantes de la propiedad horizontal para realizar la socialización correspondiente </t>
  </si>
  <si>
    <t xml:space="preserve">dar respuesta a la comunidad en relación con las necesidades técnicas del territorio </t>
  </si>
  <si>
    <t>socialización finalizada en la propiedad horizontal el 7-06-2018</t>
  </si>
  <si>
    <t xml:space="preserve">Realizar capacitación en articulación con equipo de pedagogía de la Dirección de seguridad Vial, según las necesidades de la institución.    </t>
  </si>
  <si>
    <t xml:space="preserve">articular con seguridad vial las capacitaciones requeridas por la institución </t>
  </si>
  <si>
    <t xml:space="preserve">educar a la comunidad en temas de seguridad vial </t>
  </si>
  <si>
    <t>capacitación realizada en articulación con seguridad vial el día 30 de mayo de 2018</t>
  </si>
  <si>
    <t xml:space="preserve">Revisar a través del gerente de área el PMT de la obra de la carrera 19 con calle 33ª para dar respuesta a la comunidad     </t>
  </si>
  <si>
    <t xml:space="preserve">suminitrar información a la comunidad en torno al PMT que requiere revisión </t>
  </si>
  <si>
    <t xml:space="preserve">articular con otras dependencias de la SDM para atender solicitudes de la comunidad </t>
  </si>
  <si>
    <t>se envía vía correo electrónico la información del PMT en mención a líder comunal el día 29 de mayo de 2018</t>
  </si>
  <si>
    <t xml:space="preserve">Realizar reunión con líder comunal del Campin para socializar resultados del presente encuentro comunitario expresando la voluntad del colegio en coadyuvar al bienestar de la comunidad.       </t>
  </si>
  <si>
    <t xml:space="preserve">generar acciones entre los actores sociales involucrados que mitiguen el impacto de la problmática en el territorio </t>
  </si>
  <si>
    <t xml:space="preserve">dar respuesta a las necesidades tanto de la comunidad educativa como de los residentes para el bienestar en el territorio </t>
  </si>
  <si>
    <t>Reunión realizada con líder comunal el 12 de junio de 2018</t>
  </si>
  <si>
    <t xml:space="preserve">acta de reunión </t>
  </si>
  <si>
    <t xml:space="preserve">Remitir información vía correo electrónico con el decreto y reglamento de la comisión para su difusión        </t>
  </si>
  <si>
    <t xml:space="preserve">promover la participación comunitaria mediante la conformación de la comisión de movilidad </t>
  </si>
  <si>
    <t>fortalecer la comisión de movilidad para dar cumplimiento al decreto 018</t>
  </si>
  <si>
    <t>se envía vía correo eléctronico la información con el decreto y reglamento interno el día 6 de junio de 2018</t>
  </si>
  <si>
    <t xml:space="preserve">correo electrónico remitido </t>
  </si>
  <si>
    <t xml:space="preserve">Realizar jornada informativa en el entorno del colegio manuela Beltrán   </t>
  </si>
  <si>
    <t xml:space="preserve">Socializar el CNT retomando los acuerdos previamente realizados </t>
  </si>
  <si>
    <t xml:space="preserve">promover el respeto por el espacio público </t>
  </si>
  <si>
    <t>JORNADA INFORMATIVA REALIZADA EL 21 DE JUNIO DE 2018 / VER ACTA</t>
  </si>
  <si>
    <t xml:space="preserve">acta jornada informativa </t>
  </si>
  <si>
    <t xml:space="preserve">
Programar operativo de control en la diagonal 53 b por las transversales 24, 25 y 26 mediante SDQS  
</t>
  </si>
  <si>
    <t xml:space="preserve">Articular acciones con tránsito que mitiguen la problemática </t>
  </si>
  <si>
    <t xml:space="preserve">promover el uso adecuado del espacio público </t>
  </si>
  <si>
    <t>SE RADICA MEDIANTE EL APLICATIVO SDQS CON NUMERO DE RADICADO 1532252018</t>
  </si>
  <si>
    <t xml:space="preserve">Radicado SDQS </t>
  </si>
  <si>
    <t xml:space="preserve">Realizar Diagnóstico y gestionar a nivel interno Oracle calle 25 carrera 32a gran América </t>
  </si>
  <si>
    <t xml:space="preserve">informe diagnóstico </t>
  </si>
  <si>
    <t xml:space="preserve">realizar diagnostico y gestión ante DCV Oracle calle 25 cra 33 Gran América </t>
  </si>
  <si>
    <t xml:space="preserve">realizar diagnóstico y gestión ante DCV y Oracle  calle 25b carrera 33 Gran América </t>
  </si>
  <si>
    <t>informe diagnóstico</t>
  </si>
  <si>
    <t xml:space="preserve">Solicitar mediante SDQS al IDU información sobre estado de priorización para realizar mantenimiento a la malla vial de la calle 57 entre Av. Caracas y car 15     </t>
  </si>
  <si>
    <t xml:space="preserve">dar traslado por competencia a las necesidades de la comunidad en cuanto a mantenimiento de la malla vial </t>
  </si>
  <si>
    <t xml:space="preserve">responder las solicitudes de la comunidad desde el sector movilidad </t>
  </si>
  <si>
    <t>La Dirección Distrital de Calidad del Servicio de la Secretaría General de la Alcaldía Mayor de Bogotá, le informa que su petición se ha registrado con éxito en el Sistema Bogotá Te Escucha - Sistema Distrital de Quejas y Soluciones 
con el número consecutivo 1529452018, del 18 de junio de 2018, siendo asignada a IDU.</t>
  </si>
  <si>
    <t xml:space="preserve">Remitir información de procedimiento de excepción de pico y placa a líder comunal    </t>
  </si>
  <si>
    <t xml:space="preserve">socializar información veraz a la comunidad sobre el registro de discapacidad </t>
  </si>
  <si>
    <t xml:space="preserve">informar a la ciudadanía los beneficios en temas de movilidad y sus procedimientos </t>
  </si>
  <si>
    <t>información remitida por correo electronico a líder comunal el 18 de junio de 2018</t>
  </si>
  <si>
    <t xml:space="preserve">Realizar jornada informativa en la carrera 32ª entre las calles 25 y 25 b en relación con el CNT     </t>
  </si>
  <si>
    <t xml:space="preserve">dar a concer el CNT para sensibilizar a la ciudadabnía sobre los sitios donde está prohibido estacionar </t>
  </si>
  <si>
    <t xml:space="preserve">Realizar jornada informativa en el sector de Galerías  en relación con el CNT     </t>
  </si>
  <si>
    <t xml:space="preserve">Programar operativo de control en La Esmeralda y paulo VI mediante SDQS      </t>
  </si>
  <si>
    <t xml:space="preserve">radicado operativo Paulo VI 1618142018 La Esmeralda ya se encuentra en programación por Alcaldía local y se gestionaros las gruas a través de Jhon Dominguez </t>
  </si>
  <si>
    <t xml:space="preserve">cronograma operativos correo y radicado SDQS </t>
  </si>
  <si>
    <t xml:space="preserve">Jornada informativa de sensibilización sobre el manual del buen ciclista       </t>
  </si>
  <si>
    <t xml:space="preserve">promover el uso responsable de la bicicleta </t>
  </si>
  <si>
    <t xml:space="preserve">dar a conocer el manual del buen ciclista </t>
  </si>
  <si>
    <t>SE REALIZO EL 25 DE ABRIL DEL 2018</t>
  </si>
  <si>
    <t>SE REALIZO EL DIA 8 DE MAYO DEL 2018</t>
  </si>
  <si>
    <t>SE REALIZO EL OPERATIVO EL DIA 16 DE MAYO DEL 2018</t>
  </si>
  <si>
    <t>SE REALIZO LA JORNADA INFORMATIVA EL DIA 27 DE ABRIL DEL 2018 Y 9 DE MAYO DEL 2018</t>
  </si>
  <si>
    <t>SE REALIZO LA SOCIALIZACION EL DIA 16 DE FEBRERO DEL 2018  Y LLEGO UN OFICIO DEL DIA 24 ABRIL DEL 2018 CON UN RADICADO SDM -DSC 43330-18-SDM-DSV-138641-17</t>
  </si>
  <si>
    <t>JORNADA INFORMATIVA DE MAL PARQUEO ENVIA EN LA CALLE 8 CON KR 18 YESTANZUELA</t>
  </si>
  <si>
    <t>JORNADA INFORMATIVA DE MAL PARQUEO ENVIA EN LA CALLE 8 CON KR 18  ESTANZUELA</t>
  </si>
  <si>
    <t>JORNADA INFORMATIVA DE MAL PARQUEO ENVIA EN LA CALLE 8 CON KR 18 ESTANZUELA</t>
  </si>
  <si>
    <t>SE REALIZO EL DIA 18 DE MAYO DEL 2018 LA JORNADA INFORMATIVA.</t>
  </si>
  <si>
    <t>JORNADFA INFORMATIVA  SOBRE CALLE 9,10,11 CON KR 25 Y 28 RICAURTE</t>
  </si>
  <si>
    <t>SE REALIZO JORNADA INFORMATIVA EL DIA 23 DE  MAYO DEL 2018</t>
  </si>
  <si>
    <t>REALIZAR RECORRIDO TECNICO  PARA VIABILIDAD DE SEÑALIZACION SR 28 Y JORNADA INFORMATIVA VOTO NACIONAL.</t>
  </si>
  <si>
    <t>SE REALIZO EL RECORRIDO TECNICOEL DIA 8 DE MAYO DEL 2018 DONDE ELEVARA LA SOLICITUD A DTI.16 DE MAYO SE REALIZO LA JORNADA INFORMATIVA IEP EN SECTOR.</t>
  </si>
  <si>
    <t>VISITA TECNICA  PARA LA IMPLEMENTACION DE ZONA ESCOLAR DE MANERA HORIZONTAL Y VERTICAL EN LA KR 24 CON 1 F EL VERJEL.</t>
  </si>
  <si>
    <t>SE REALIZO LA VISITA CON EL ING DE APOYO EL DIA 22 MAYO DEL 2018.</t>
  </si>
  <si>
    <t>SE REALIZA RECORRIDO CON ING DE APOYO DONDE  ELEVARA SOLICITUD  ADTI KR 15 ENTRE CALLE 9 Y CALLE 10</t>
  </si>
  <si>
    <t>SE REALIZO EL TALLER SENCIBILICACION Y EL SIM  EL DIA 24 DE MAYO DEL 2018.</t>
  </si>
  <si>
    <t>SE SOLICITA  VISITA TECNICA PARA REVISION  DE REDUCTORES DWE VELOCIDAD Y SEÑALIZACION DE ZONA ESCOLAR  TANTO HORIZONTAL Y VERTICAL  CALLE 2 # 17 A-07</t>
  </si>
  <si>
    <t xml:space="preserve">SE REALIZA LA VISITA TECNICA EL DIA 6 DE JUNIO DEL 2018 </t>
  </si>
  <si>
    <t>ELEVAR SOLICITUD A DCV  DE LA CALLE 2 ENTRE KR 17 A Y KR 18</t>
  </si>
  <si>
    <t>SE REALIZO EL RECORRIDO VERIFICACION EL DIA 6 DE JUNIO DEL 2018 RADICADO  180606-000165</t>
  </si>
  <si>
    <t xml:space="preserve">OPERATIVO DE CONTROL EN LA KR 28  ENTRE CALLE 10 A LA 13 </t>
  </si>
  <si>
    <t>SE REALIZO EL OPERATIVO EL DIA 8 DE JUNIO PARA DAR CUMPLIMIENTO AL ENCUENTRO DAR RESPUESTA EL DIA 8 DE JUNIO DEL 2018</t>
  </si>
  <si>
    <t>CONVOCAR A REUNION CON COMERCIANTES, COMUNIDAD Y SECRETARIA DE GOBIERNO PARA TRATAR TEMAS DE IEP CARGUE Y DESCARGUE EN EL SECTOR Y QUEJAS CIUDADANAS.</t>
  </si>
  <si>
    <t>SE REALIZA ENCUENTRO COMUNITARIO CONS ECRETARIO DE GOBIERNO DANDO RESPUESTA A SOLICITUDES REALIZADAS POR COMERCIANTES.</t>
  </si>
  <si>
    <t>VER ACTA DEL 25/05/2018</t>
  </si>
  <si>
    <t xml:space="preserve">SE REALIZA ENCUENTRO COMUNITARIO CON COMERCIANTES DEL BARRIO POLICARPA </t>
  </si>
  <si>
    <t>VER ACTA DEL 05/02/2018</t>
  </si>
  <si>
    <t>SE RADICA EL DIA 7/05/2018 OPERATIVO DE CONTROL POR HERRAMIENTA SDQS CON # DE RADICADO 1160712018 Y 1160742018</t>
  </si>
  <si>
    <t># DE RADICADO 1160712018 Y 1160742018</t>
  </si>
  <si>
    <t>SE REALIZA JORNADA INFORMATIVA EL 10/05/2018 CON 16 PERSONAS</t>
  </si>
  <si>
    <t>VER ACTA 10/05/2018</t>
  </si>
  <si>
    <t>SOLICITUD ENVIADA A DCV POR INCIDENTE EN ORACLE # 180501-000002</t>
  </si>
  <si>
    <t>ORACLE # 180501-000002</t>
  </si>
  <si>
    <t>SOLICITUD ENVIADA A DCV POR INCIDENTE EN ORACLE # 180501-000003</t>
  </si>
  <si>
    <t>ORACLE # 180501-000003</t>
  </si>
  <si>
    <t>SOLICITUD ENVIADA A DCV POR INCIDENTE EN ORACLE # 180501-000005</t>
  </si>
  <si>
    <t>ORACLE # 180501-000005</t>
  </si>
  <si>
    <t>SOLICITUD ENVIADA A DCV POR INCIDENTE EN ORACLE # 180501-000007</t>
  </si>
  <si>
    <t>ORACLE # 180501-000007</t>
  </si>
  <si>
    <t>SE RADICA EL DIA 7/05/2018 OPERATIVO DE CONTROL POR HERRAMIENTA SDQS CON # DE RADICADO 1160802018</t>
  </si>
  <si>
    <t># DE RADICADO 1160802018</t>
  </si>
  <si>
    <t xml:space="preserve">SE REALIZA RECORRIDO EL 18/05/2018 </t>
  </si>
  <si>
    <t>VER ACTA DEL 18/05/2018</t>
  </si>
  <si>
    <t xml:space="preserve">REALIZAR RECORRIDO TECNICO CON ING DE APOYO PARA VERIFICAR LA VIABILIDAD DE IMPLEMENTAR DE SEÑALIZACIÓN SR-10 EN LA KR 27 CON CL 17 SUR </t>
  </si>
  <si>
    <t>AGENDAR OPERATIVOS DE CONTROL EN LA CL 18SUR DESDE KR24B HASTA KR 24C POR LA HERRAMIENTA SDQS</t>
  </si>
  <si>
    <t>SE RADICA EL DIA 15/05/2018 OPERATIVO DE CONTROL POR HERRAMIENTA SDQS CON # DE RADICADO 1242052018</t>
  </si>
  <si>
    <t># DE RADICADO 1242052018</t>
  </si>
  <si>
    <t>AGENDAR OPERATIVOS DE CONTROL EN LA KR 24F DESDE LA CL 18SUR HASTA CL 19 sur POR LA HERRAMIENTA SDQS</t>
  </si>
  <si>
    <t>SE RADICA EL DIA 15/05/2018 OPERATIVO DE CONTROL POR HERRAMIENTA SDQS CON # DE RADICADO 1242142018</t>
  </si>
  <si>
    <t># DE RADICADO 1242142018</t>
  </si>
  <si>
    <t>AGENDAR OPERATIVOS DE CONTROL EN LA CL 18SUR DESDE KR 22 HASTA KR 24 POR LA HERRAMIENTA SDQS</t>
  </si>
  <si>
    <t>SE RADICA EL DIA 15/05/2018 OPERATIVO DE CONTROL POR HERRAMIENTA SDQS CON # DE RADICADO 1242192018</t>
  </si>
  <si>
    <t># DE RADICADO 1242192018</t>
  </si>
  <si>
    <t>AGENDAR OPERATIVOS DE CONTROL EN LA KR 24B DESDE CL 17SUR HASTA CL 18SUR POR LA HERRAMIENTA SDQS</t>
  </si>
  <si>
    <t>SE RADICA EL DIA 15/05/2018 OPERATIVO DE CONTROL POR HERRAMIENTA SDQS CON # DE RADICADO 1242252018</t>
  </si>
  <si>
    <t># DE RADICADO 1242252018</t>
  </si>
  <si>
    <t>AGENDAR OPERATIVOS DE CONTROL EN LA CL 18SUR DESDE KR 24C HASTA 24D POR LA HERRAMIENTA SDQS</t>
  </si>
  <si>
    <t>SE RADICA EL DIA 15/05/2018 OPERATIVO DE CONTROL POR HERRAMIENTA SDQS CON # DE RADICADO 1242312018</t>
  </si>
  <si>
    <t># DE RADICADO 1242312018</t>
  </si>
  <si>
    <t>AGENDAR OPERATIVOS DE CONTROL EN LA KR 24D DESDE CL 18SUR HASTA CL 17SUR POR LA HERRAMIENTA SDQS</t>
  </si>
  <si>
    <t>SE RADICA EL DIA 15/05/2018 OPERATIVO DE CONTROL POR HERRAMIENTA SDQS CON # DE RADICADO 1242342018</t>
  </si>
  <si>
    <t># DE RADICADO 1242342018</t>
  </si>
  <si>
    <t>AGENDAR OPERATIVOS DE CONTROL EN LA KR 24C DESDE CL 18SUR HASTA CL 19SUR POR LA HERRAMIENTA SDQS</t>
  </si>
  <si>
    <t>SE RADICA EL DIA 15/05/2018 OPERATIVO DE CONTROL POR HERRAMIENTA SDQS CON # DE RADICADO 1242422018</t>
  </si>
  <si>
    <t># DE RADICADO 1242422018</t>
  </si>
  <si>
    <t>AGENDAR OPERATIVOS DE CONTROL EN LA CL 19SUR DESDE KR 24D HASTA KR 24F POR LA HERRAMIENTA SDQS</t>
  </si>
  <si>
    <t>SE RADICA EL DIA 15/05/2018 OPERATIVO DE CONTROL POR HERRAMIENTA SDQS CON # DE RADICADO 1242472018</t>
  </si>
  <si>
    <t># DE RADICADO 1242472018</t>
  </si>
  <si>
    <t>AGENDAR OPERATIVOS DE CONTROL EN LA KR 24F DESDE CL 19SUR HASTA LA 1DE MAYO POR LA HERRAMIENTA SDQS</t>
  </si>
  <si>
    <t>SE RADICA EL DIA 15/05/2018 OPERATIVO DE CONTROL POR HERRAMIENTA SDQS CON # DE RADICADO 1242492018</t>
  </si>
  <si>
    <t># DE RADICADO 1242492018</t>
  </si>
  <si>
    <t>SE ELEVARA SOLICITUD DE SEÑAL SR-28 EN EL CONTORNO DEL PARQUE LA FRAGUA A LA DTI PARA ESTUDIO DE VIABILIDAD</t>
  </si>
  <si>
    <t>SOLICITUD ENVIADA A DTI POR INCIDENTE EN ORACLE # 180525-000047</t>
  </si>
  <si>
    <t>ORACLE # 180525-000047</t>
  </si>
  <si>
    <t xml:space="preserve">SE ELEVARA SOLICITUD DE SEÑAL SR-10 A LA DCV, PARA ESTUDIO DE VIABILIDAD EN LA KR 27-CL 17SUR </t>
  </si>
  <si>
    <t>SOLICITUD ENVIADA A DCV POR INCIDENTE EN ORACLE # 180528-000132</t>
  </si>
  <si>
    <t>ORACLE # 180528-000132</t>
  </si>
  <si>
    <t xml:space="preserve">SE REALIZARA MEMORANDO A LA DCV PARA DAR RESULTADO DE LA MEDIDA </t>
  </si>
  <si>
    <t xml:space="preserve"> ING DE APOYO </t>
  </si>
  <si>
    <t>MEDIANTE MEMORANDO A DCV SDM-DSC-113032-18</t>
  </si>
  <si>
    <t>MEMORANDO A DCV SDM-DSC-113032-18</t>
  </si>
  <si>
    <t>REALIZAR RECORRIDO CON ING TECNICA PARA MANTENIMIENTO DE SEÑALIZACION HORIZONTAL (REDUCTORES DE VELOCIDAD Y DEMARCACIÓN) EN LA KR 28 CON CL 15ASUR Y 14ASUR</t>
  </si>
  <si>
    <t>SE REALIZA RECORRIDO TECNICO EL 30/05/2018 CON ING DE APOYO PARA OBSERVAR VIABILIDAD DE IMPLEMENTACIÓN</t>
  </si>
  <si>
    <t>VER ACTA DE 30/05/2018</t>
  </si>
  <si>
    <t xml:space="preserve">AGENDAR OPERATIVO DE CONTROL EN LA KR 24B DESDE CL 16A SUR HASTA CL 15SUR POR LA HERRAMIENTA SDQS </t>
  </si>
  <si>
    <t>SE RADICA EL DIA 30/05/2018 OPERATIVO DE CONTROL POR HERRAMIENTA SDQS CON # DE RADICADO 1430082018</t>
  </si>
  <si>
    <t># RADICADO 1430082018</t>
  </si>
  <si>
    <t xml:space="preserve">AGENDAR OPERATIVO DE CONTROL EN LA CL 16SUR DESDE KR 22 HASTA KR 19 POR LA HERRAMIENTA SDQS </t>
  </si>
  <si>
    <t>SE RADICA EL DIA 30/05/2018 OPERATIVO DE CONTROL POR HERRAMIENTA SDQS CON # DE RADICADO 1430102018</t>
  </si>
  <si>
    <t># RADICADO 1430102018</t>
  </si>
  <si>
    <t xml:space="preserve">AGENDAR OPERATIVO DE CONTROL EN LA CL 15SUR DESDE KR 22 HASTA KR 24F POR LA HERRAMIENTA SDQS </t>
  </si>
  <si>
    <t>SE RADICA EL DIA 30/05/2018 OPERATIVO DE CONTROL POR HERRAMIENTA SDQS CON # DE RADICADO 1430122018</t>
  </si>
  <si>
    <t># RADICADO 1430122018</t>
  </si>
  <si>
    <t xml:space="preserve">RADICAR OPERATIVO DE CONTROL EN LA KR 17 CON CL 19BSUR POR LA HERRAMIENTA SDQS </t>
  </si>
  <si>
    <t>SE RADICA EL DIA 30/05/2018 OPERATIVO DE CONTROL POR HERRAMIENTA SDQS CON # DE RADICADO 1430142018</t>
  </si>
  <si>
    <t># RADICADO 1430142018</t>
  </si>
  <si>
    <t xml:space="preserve">RADICAR OPERATIVO DE CONTROL EN LA KR 18A CON CL 4SUR POR LA HERRAMIENTA SDQS </t>
  </si>
  <si>
    <t>SE RADICA EL DIA 30/05/2018 OPERATIVO DE CONTROL POR HERRAMIENTA SDQS CON # DE RADICADO 1430172018</t>
  </si>
  <si>
    <t># RADICADO 1430172018</t>
  </si>
  <si>
    <t xml:space="preserve">RADICAR OPERATIVO DE CONTROL EN LA KR 11b CON CL 2SUR POR LA HERRAMIENTA SDQS </t>
  </si>
  <si>
    <t>SE RADICA EL DIA 30/05/2018 OPERATIVO DE CONTROL POR HERRAMIENTA SDQS CON # DE RADICADO 1430222018</t>
  </si>
  <si>
    <t># RADICADO 1430222018</t>
  </si>
  <si>
    <t xml:space="preserve">RADICAR OPERATIVO DE CONTROL EN LA AVCL11SUR CON KR 14 POR LA HERRAMIENTA SDQS </t>
  </si>
  <si>
    <t>SE RADICA EL DIA 30/05/2018 OPERATIVO DE CONTROL POR HERRAMIENTA SDQS CON # DE RADICADO 1430212018</t>
  </si>
  <si>
    <t># RADICADO 1430212018</t>
  </si>
  <si>
    <t xml:space="preserve">RADICAR OPERATIVO DE CONTROL POR MEDIO DE LA HERRAMIENTA SDQS EN LA CL 17SUR ENTRE KR 24D HASTA 24F POR IEP </t>
  </si>
  <si>
    <t>SE RADICA EL DIA 18/06/2018 OPERATIVO DE CONTROL POR HERRAMIENTA SDQS CON # DE RADICADO 1529922018</t>
  </si>
  <si>
    <t># RADICADO 1529922018</t>
  </si>
  <si>
    <t xml:space="preserve">RADICAR OPERATIVO DE CONTROL POR MEDIO DE LA HERRAMIENTA SDQS EN LA     KR 24B HASTA CL 16 POR IEP </t>
  </si>
  <si>
    <t>SE RADICA EL DIA 30/05/2018 OPERATIVO DE CONTROL POR HERRAMIENTA SDQS CON # DE RADICADO 1430262018</t>
  </si>
  <si>
    <t># RADICADO 1430262018</t>
  </si>
  <si>
    <t>SE RADICA EL DIA 18/06/2018 OPERATIVO DE CONTROL POR HERRAMIENTA SDQS CON # DE RADICADO 1530162018</t>
  </si>
  <si>
    <t># RADICADO 1530162018</t>
  </si>
  <si>
    <t>SE RADICA EL DIA 30/05/2018 OPERATIVO DE CONTROL POR HERRAMIENTA SDQS CON # DE RADICADO 1430282018</t>
  </si>
  <si>
    <t># RADICADO 1430282018</t>
  </si>
  <si>
    <t>RADICAR OPERATIVO DE CONTROL POR MEDIO DE  HERRAMIENTA SDQS EN LA KR 19 ENTRE CL 18SUR HASTA CL 19 SUR POR IEP</t>
  </si>
  <si>
    <t>SE RADICA EL DIA 30/05/2018 OPERATIVO DE CONTROL POR HERRAMIENTA SDQS CON # DE RADICADO 1430342018</t>
  </si>
  <si>
    <t># RADICADO 1430342018</t>
  </si>
  <si>
    <t>RADICAR OPERATIVO DE CONTROL POR MEDIO DE  HERRAMIENTA SDQS EN LA CL26SUR DESDE KR 29A HASTA KR29B POR IEP</t>
  </si>
  <si>
    <t>SE RADICA EL DIA 30/05/2018 OPERATIVO DE CONTROL POR HERRAMIENTA SDQS CON # DE RADICADO 1430362018</t>
  </si>
  <si>
    <t># RADICADO 1430362018</t>
  </si>
  <si>
    <t>RADICAR OPERATIVO DE CONTROL POR MEDIO DE  HERRAMIENTA SDQS EN LA CL 12A SUR DESDE KR 13 HASTA LA DG 12SUR POR IEP</t>
  </si>
  <si>
    <t>SE RADICA EL DIA 30/05/2018 OPERATIVO DE CONTROL POR HERRAMIENTA SDQS CON # DE RADICADO 1430382018</t>
  </si>
  <si>
    <t># RADICADO 1430382018</t>
  </si>
  <si>
    <t>RADICAR OPERATIVO DE CONTROL POR MEDIO DE  HERRAMIENTA SDQS EN LA CL 32SUR DESDE LA KR 27 HASTA LA KR 30 POR IEP</t>
  </si>
  <si>
    <t>SE RADICA EL DIA 30/05/2018 OPERATIVO DE CONTROL POR HERRAMIENTA SDQS CON # DE RADICADO 1430412018</t>
  </si>
  <si>
    <t># RADICADO 1430412018</t>
  </si>
  <si>
    <t>RADICAR OPERATIVO DE CONTROL POR MEDIO DE  HERRAMIENTA SDQS EN LA CL 3 Y 4 SUR DESDE LA AV CARACAS HASTA LA KR 10 POR IEP</t>
  </si>
  <si>
    <t>SE RADICA EL DIA 30/05/2018 OPERATIVO DE CONTROL POR HERRAMIENTA SDQS CON # DE RADICADO 1430442018</t>
  </si>
  <si>
    <t># RADICADO 1430442018</t>
  </si>
  <si>
    <t>SE ELEVARA SOLICITUD DE VIABILIDAD A LA DCV PARA CAMBIO DE ESTOPEROLES A REDUCTORES DE VELOCIDAD EN LA KR 28 CON CL 17 SUR Y CL 14ASUR.</t>
  </si>
  <si>
    <t>SOLICITUD ENVIADA A DCV POR INCIDENTE EN ORACLE # 180612-000040</t>
  </si>
  <si>
    <t>ORACLE # 180612-000040</t>
  </si>
  <si>
    <t>SE INFORMARA A LA DIRECCIÓN PERTINENTE LOS TEMAS TRATADOS EN LA PRESENTE REUNIÓN.</t>
  </si>
  <si>
    <t>SE INFORMA SOBRE ENCUENTRO COMUNITARIO CON CONTRALOR LOCAL EN BARRIO SANTA ISABEL IV SECTOR SOBRE TEMA DEL METRO BOGOTA</t>
  </si>
  <si>
    <t>VER ACTA 18/06/2018</t>
  </si>
  <si>
    <t>SOLICITAR POR HERRAMIENTA SDQS OPERATIVO DE CONTROL EN LA CL 19BSUR CON KR 16 Y EN LA KR 29C DESDE AV 1RA DE MAYO HASTA KR 28C</t>
  </si>
  <si>
    <t>SE RADICA EL DIA 18/06/2018 OPERATIVO DE CONTROL POR HERRAMIENTA SDQS CON # DE RADICADO 1530262018</t>
  </si>
  <si>
    <t># RADICADO 1530262018</t>
  </si>
  <si>
    <t>RADICAR  OPERATIVOS DE CONTROL EN LA CL 17 SUR CON CR 16 POR IEP POR LA HERRAMIENTA SDQS</t>
  </si>
  <si>
    <t>SE RADICA EL DIA 26/06/2018 OPERATIVO DE CONTROL POR HERRAMIENTA SDQS CON # DE RADICADO 1608702018</t>
  </si>
  <si>
    <t># RADICADO 1608702018</t>
  </si>
  <si>
    <t>RADICAR OPERATIVOS DE CONTROL EN LA CL 17 SUR CON CR 18 POR IEP POR LA HERRAMIENTA SDQS</t>
  </si>
  <si>
    <t>SE RADICA EL DIA 26/06/2018 OPERATIVO DE CONTROL POR HERRAMIENTA SDQS CON # DE RADICADO 1608782018</t>
  </si>
  <si>
    <t># RADICADO 1608782018</t>
  </si>
  <si>
    <t>RADICAR OPERATIVOS DE CONTROL EN LA CL 17 SUR CON CR 17 POR IEP POR LA HERRAMIENTA SDQS</t>
  </si>
  <si>
    <t>SE RADICA EL DIA 26/06/2018 OPERATIVO DE CONTROL POR HERRAMIENTA SDQS CON # DE RADICADO 1608912018</t>
  </si>
  <si>
    <t># RADICADO 1608912018</t>
  </si>
  <si>
    <t xml:space="preserve">RADICAR OPERATIVO DE CONTROL POR HERRAMIENTA SDQS EN LA CL 19 CON KR 17 BARRIO RESTREPO POR IEP </t>
  </si>
  <si>
    <t>SE RADICA EL DIA 26/06/2018 OPERATIVO DE CONTROL POR HERRAMIENTA SDQS CON # DE RADICADO 1608962018</t>
  </si>
  <si>
    <t># RADICADO 1608962018</t>
  </si>
  <si>
    <t xml:space="preserve">RADICAR OPERATIVO DE CONTROL POR HERRAMIENTA SDQS EN LA CL 16A SUR CON KR 24G BARRIO RESTREPO POR IEP </t>
  </si>
  <si>
    <t>SE RADICA EL DIA 26/06/2018 OPERATIVO DE CONTROL POR HERRAMIENTA SDQS CON # DE RADICADO 1608982018</t>
  </si>
  <si>
    <t># RADICADO 1608982018</t>
  </si>
  <si>
    <t>RADICAR OPERATIVOS DE CONTROL EN LA KR 16A CON CL 18SUR POR IEP POR LA HERRAMIENTA SDQS</t>
  </si>
  <si>
    <t>SE RADICA EL DIA 26/06/2018 OPERATIVO DE CONTROL POR HERRAMIENTA SDQS CON # DE RADICADO 1609012018</t>
  </si>
  <si>
    <t># RADICADO 1609012018</t>
  </si>
  <si>
    <t>RADICAR OPERATIVOS DE CONTROL EN LA KR 18 CON CL 18SUR  POR IEP POR LA HERRAMIENTA SDQS</t>
  </si>
  <si>
    <t>SE RADICA EL DIA 26/06/2018 OPERATIVO DE CONTROL POR HERRAMIENTA SDQS CON # DE RADICADO 1609072018</t>
  </si>
  <si>
    <t># RADICADO 1609072018</t>
  </si>
  <si>
    <t xml:space="preserve">RADICAR OPERATIVO DE CONTROL POR HERRAMIENTA SDQS EN LA CL 17 SUR DESDE AV CARACAS HASTA KR20 POR IEP </t>
  </si>
  <si>
    <t>SE RADICA EL DIA 26/06/2018 OPERATIVO DE CONTROL POR HERRAMIENTA SDQS CON # DE RADICADO 1609142018</t>
  </si>
  <si>
    <t># RADICADO 1609142018</t>
  </si>
  <si>
    <t xml:space="preserve">RADICAR OPERATIVO DE CONTROL POR HERRAMIENTA SDQS EN LA TV 24I DESDE CL 16ASUR HASTA CL 13SUR  BARRIO RESTREPO POR IEP </t>
  </si>
  <si>
    <t>SE RADICA EL DIA 26/06/2018 OPERATIVO DE CONTROL POR HERRAMIENTA SDQS CON # DE RADICADO 1609032018</t>
  </si>
  <si>
    <t># RADICADO 1609032018</t>
  </si>
  <si>
    <t xml:space="preserve">REALIZAR JORNADA INFORMATIVA EN EL SECTOR DE COMERCIO DE MADERAS DE LA 1 DE MAYO CON 24F </t>
  </si>
  <si>
    <t>SE REALIZA JORNADA INFORMATIVA EL DIA 28/06/2018</t>
  </si>
  <si>
    <t>ACTA 25/06/2018</t>
  </si>
  <si>
    <t>SE REALIZARA EL DIA 8 DE AMYO A LAS 7 DE LA MAÑANA YA QUE POR AGENDA DEL PLANTEL NO SE PUDO REALIZAR EN EL MES DE ABRIL POR ACTIVIDADES PROGRAMADAS POR PARTE DE ELLOS. SE REALIZO JORNADAS LUDICAS CON NIÑOS Y JOVENES DEL PLANTEL EL DIA 8 DE MAYO DE 7 DE LA MAÑANA A 1 DE LA TARDE.</t>
  </si>
  <si>
    <t>DAR TRAMITE POR SDQS PARA AGENDAR OPERATIVO DE CONTROL EN LA CALLE 1A CNTRE TV 52A BIS Y DG 16 SUR.</t>
  </si>
  <si>
    <t>DAR TRAMITE POR SDQS PARA INFORMAR A TRANSMILENIO SOBRE CAMBIO DE PARADERO QUE PIDE LA COMUNIDAD EN LA TV 53 CON CL 1B</t>
  </si>
  <si>
    <t>CLM- ING</t>
  </si>
  <si>
    <t xml:space="preserve">SE DA TRAMITE MEDIANTE ORACLE INCIDENTE 
No. 180429-000016 (SEÑALIZACION)
S.D.Q.S 1091052018 (OPERATIVOS DE CONTROL </t>
  </si>
  <si>
    <t>No. 180429-000016 (SEÑALIZACION)
S.D.Q.S 1091052018 (CAMBIO DE PARADERO DEL SITP)</t>
  </si>
  <si>
    <t>SE REALIZA JORNADA ACTAS DE ACEPTACIÒN EL 07 DE JUNIO DE 2018 SE DA TRAMITE MEDIANTE MEMORANDO SDM-ZZZZZ-18</t>
  </si>
  <si>
    <t>SDM-ZZZZZ-18</t>
  </si>
  <si>
    <t xml:space="preserve"> SE DA TRAMITE MEDIANTE MEMO SDM-DSC-117102-18</t>
  </si>
  <si>
    <t>SE DIO TRAMITE MEDIANTE MEMO SDM-DSC-80797-2018</t>
  </si>
  <si>
    <t>SDM-DSC-80797-2018</t>
  </si>
  <si>
    <t>SE REALIZA RECORRIDO TECNICO EL DIA 24 DE ABRIL A LAS 4:30 PM CONFORME A LA SOLICITUD DEL COLEGIO LA MERCED PARA SEÑALIZACION Y VER SENTIDO VIAL DE LA CALLE 12A SUR. YA QUE NO SE PUDO TENER CONECCION CON ENCARGADOS DE RUTA PILA, SE RADICA EN LA SDQS BAJO EL NUMERO 1477532018 EL DIA 8 DE JUNIO A LAS 10:38 AM.</t>
  </si>
  <si>
    <t>SE DA TRAMITE MEDIANTE SDM-DSC-99392-2018</t>
  </si>
  <si>
    <t>SE DA TRAMITE A NIVEL INTERNO MEDIANTE MEMORANDO 
SDM-DSC-99401-2018</t>
  </si>
  <si>
    <t>SDM-DSC-99401-2018</t>
  </si>
  <si>
    <t>SE DA TRAMITE A NIVEL INTERNO MEDIANTE MEMORANDO 
SDM-DSC-80812-2018</t>
  </si>
  <si>
    <t>SDM-DSC-80812-2018</t>
  </si>
  <si>
    <t>SE PROGRAMA OPERATIVO DE CONTROL POR SDQS DESPUES DE REALIZAR RECORRIDO DE VERIFICACION</t>
  </si>
  <si>
    <t>SE REALIZA RECORRIDO DE VERIFICACION EL DIA 17 DE MAYO A LAS 11:00 AM, EN DONDE NO SE ENCUENTRA IEP O VEHICULO EN ABANDONO. POR TAL RAZON NO SE PROCEDE A LA REALIZACION DEL RADICADO SDQS.</t>
  </si>
  <si>
    <t>SE DA TRAMITE A NIVEL INTERNO
SDM-DSC-33968-2018</t>
  </si>
  <si>
    <t>SDM-DSC-33968-2018</t>
  </si>
  <si>
    <t>DAR TRAMITE MEDIANTE ORACLE  ANTE LA DCV
CARRERA 65 CLL 3 Y AV AMERICAS</t>
  </si>
  <si>
    <t>INCEIDENTE No 180628-000036</t>
  </si>
  <si>
    <t>INCEIDENTE No 180628-000037</t>
  </si>
  <si>
    <t>INCEIDENTE No 180628-000038</t>
  </si>
  <si>
    <t xml:space="preserve">SE GENERA ARTICULAR UNA REUNION PARA LA POSIBILIDAD DE UNA ZONA DE CARGUE Y DESCARGUE </t>
  </si>
  <si>
    <t xml:space="preserve">REALIZAR RECORRIDO CON INGENIERA </t>
  </si>
  <si>
    <t xml:space="preserve">SE REALIZÓ REUNIÓN CON LA EMPRESA GASEOSAS LUX CONFORME A LA SOLICITUD DE LA COMUNIDAD INVASIÓN DE ESPACIO PÚBLICO EN VÍA, SE ACUERDA HORARIOS ESPECÍFICOS SEGÚN LA NORMATIVIDAD DE CARGUE Y DESCARGUE, EN LOS CUALES LA EMPRESA SE COMPROMETE A ASUMIRLOS. </t>
  </si>
  <si>
    <t xml:space="preserve">SOLICITAR POR MEDIO DEL SDQS OPERATIVOS DE CONTROL EN TORNO AL COMPLEJO DEL SENA DE PALOQUEMAO </t>
  </si>
  <si>
    <t xml:space="preserve">REALIZAR RADICADO SDQS  </t>
  </si>
  <si>
    <t>SE REALIZA RADICADO SDQS BAJO EL NUMERO 1398072018. A LAS 9:09 AM. DONDE SE SOLICITAN OPERATIVOS DE CONTROL POR LA IEP.</t>
  </si>
  <si>
    <t>REALIZAR SDQS OPERATIVOS DE CONTROL EN LA CALLE 3A CON KR 38A BIS A</t>
  </si>
  <si>
    <t>SE REALIZA RADICADO SDQS BAJO EL NUMERO 1398272018, A LAS 9:15 AM. EN EL CUAL SE SOLICITAN OPERATIVOS DE CONTROL POR IEP.</t>
  </si>
  <si>
    <t xml:space="preserve">DAR TRAMITE MEDIANTE ORACLE  ANTE LA DCV
CALLE 3A BIS CON CARRERA 38A </t>
  </si>
  <si>
    <t>INCIDENTE No 180625-000146</t>
  </si>
  <si>
    <t xml:space="preserve">DAR TRAMITE MEDIANTE ORACLE  ANTE LA DCV
CARRERA 34 ENTRE CALLE 3 Y CALLE 3A </t>
  </si>
  <si>
    <t>INCIDENTE No 180625-000189</t>
  </si>
  <si>
    <t>REALIZAR SDQS OPERATIVOS DE CONTROL EN LA CALLE 3A ENTRE CARRERA 39A Y TV 42</t>
  </si>
  <si>
    <t>SE REALIZA RADOCADO SDQS BAJO EL NUMERO 1398432018, SIENDO LAS 9:21 AM. EN EL CUAL SE SOLICITAN OPERATIVOS DE CONTROL POR LA IEP.</t>
  </si>
  <si>
    <t>DAR TRAMITE MEDIANTE ORACLE  ANTE LA DCV
TV 42 CON CL 4B</t>
  </si>
  <si>
    <t>INCIDENTE No 180625-000190</t>
  </si>
  <si>
    <t xml:space="preserve">SE REALIZARA RECORRIDO DE VERIFICACION PARA EVIDENCIAR LA PROBLEMÁTICA DE IEP EN EL SECTOR </t>
  </si>
  <si>
    <t>REALIZAR RECORRIDO DE VERIFICACION EN LA CARRERA 32 # 2-78</t>
  </si>
  <si>
    <t>SE REALIZA RECORRIDO DE VERIFICACION EL DIA 22 DE MAYO A LAS 3:30 PM. EN DONDE SE EVIDENCIA LA PROBLEMÁTICA.</t>
  </si>
  <si>
    <t>REALIZAR RADICADO SDQS PARA SOLICITUD DE OPERATIVOS EN EL SECTOR DE LA AV AMERICAS ENTRE CARRERA 50 Y CARRERA 42 BIS</t>
  </si>
  <si>
    <t>SE REALIZA RADICADO SDQS BAJO EL NUMERO 1398982018, SIENDO LAS 9:39 AM. EN DONDE SE SOLICITAN OPRTAIVOS DE CONTROL POR LA IEP EN VIA.</t>
  </si>
  <si>
    <t>DAR TRAMITE MEDIANTE ORACLE  ANTE LA DCV
CALLE 42B BIS SUR CON CARRERA 51D BIS</t>
  </si>
  <si>
    <t>INICENTE No 180625-000187</t>
  </si>
  <si>
    <t xml:space="preserve">REALIZAR SDQS OPERATIVOS DE CONTROL EN LA CARRERA 50 CON AV PRIMERA DE MAYO </t>
  </si>
  <si>
    <t>SE REALIZA RADICADO SDQS BAJO EL NUMERO 1399202018, SIENDO LAS 9:44 AM. EN DONDE SE SOLICITAN OPRTAIVOS DE CONTROL POR LA IEP EN VIA.</t>
  </si>
  <si>
    <t>REALIZAR SDQS OPERATIVOS DE CONTROL EN LA CARERRA 35 ENTRE CALLE 12 Y CALLE 7</t>
  </si>
  <si>
    <t>SE REALIZA RADICADO SDQS BAJO EL NUMERO 1399552018, SIENDO LAS 9:55 AM. EN DONDE SE SOLICITAN OPRTAIVOS DE CONTROL POR LA IEP EN VIA.</t>
  </si>
  <si>
    <t>DAR TRAMITE MEDIANTE ORACLE  ANTE LA DCV
CARRERA 36 CON CALLE 8</t>
  </si>
  <si>
    <t>INCIDENTE No 180526-000188</t>
  </si>
  <si>
    <t xml:space="preserve">REMITIR INFORMACION CORRESPONDEINTE A LOS TALLERES DE FORMACION EN SEGURIDAD VIAL </t>
  </si>
  <si>
    <t xml:space="preserve">REALIZAR TALLERES CON LA COMUNIDAD </t>
  </si>
  <si>
    <t xml:space="preserve">DAR FORMACION A LA COMUNIDAD </t>
  </si>
  <si>
    <t xml:space="preserve">SE ENVIO CORREO A LA DSVCT AL AREA DE PEDAGOGIA PARA REALIZAR LAS ACCIONES PEDAGOGICAS CON EL SENA </t>
  </si>
  <si>
    <t xml:space="preserve">REALIZAR RECORRIDOS DE VERIFICACION PARA ATENDER SOLICITUDES 
REDUCTORES DE VELOCIDAD CALLE 10 CON CARRERA 66, REUBICACIÓN DE LA SEÑAL PARE Y OPERATIVOS POR LA 68 ENTRE AV AMERICAS Y CALLE 13, RUTA 234 DEL SITP HACE CONSTANTES DESVÍOS POR LA AV 68 INGRESANDO POR LAS VIAS DEL COLEGIO
</t>
  </si>
  <si>
    <t xml:space="preserve">REALIZAR RECORRIDOS DE VERIFICACION Y TECNICOS </t>
  </si>
  <si>
    <t>SE REALIZA POR MEDIO DE LA PLATAFORMA SDQS LAS SOLICITUDES REFERENTES A OPERATIVOS BAJO EL RADICADO 1551732018 Y SE REALIZA RECORRDO TECNICO EL DIA 26 DE JUNIO A LAS 10:30 AM Y 11:30 AM</t>
  </si>
  <si>
    <t>REALIZAR SDQS OPERATIVOS DE CONTROL EN LA KR 32 # 2-78</t>
  </si>
  <si>
    <t xml:space="preserve">       </t>
  </si>
  <si>
    <t>SE REALIZA RADICADO SDQS BAJO EL NUMERO 1488272018, SIENDO LAS 7:59 AM. EN DONDE SE SOLICITAN OPRTAIVOS DE CONTROL POR LA IEP EN VIA.</t>
  </si>
  <si>
    <t xml:space="preserve">DESARROLLO DE JORNADAS INFORMATIVAS </t>
  </si>
  <si>
    <t xml:space="preserve">REALIZAR JORNADA INFORMATIVA ALREDEDOR DE LA EMPRESA PLOSTOBON </t>
  </si>
  <si>
    <t xml:space="preserve">SE REALIZA JORNADA INFORMATIVA EL DIA 26 DE JUNIO A LAS 3 DE LA TARDE </t>
  </si>
  <si>
    <t xml:space="preserve">REALIZAR INFORME FINAL ESTADISTICA DE JORNADA ACTAS DE ACEPTACION </t>
  </si>
  <si>
    <t>REALIZAR INFORME FINAL CARRERA 53B CON CALLE 4A Y CALLE 4A BIS</t>
  </si>
  <si>
    <t>SE DA TRAMITE MEDIANTE MEMO 
SDM-DSC-136335-18</t>
  </si>
  <si>
    <t xml:space="preserve">REALIZAR INFORME FINAL CARRERA 53B CON CALLE 4F </t>
  </si>
  <si>
    <t>SE DA TRAMITE MEDIANTE MEMO 
SDM-DSC-136339-18</t>
  </si>
  <si>
    <t>REALIZAR INFORME FINAL CARRERA 66A CON CALLE 10</t>
  </si>
  <si>
    <t>SE DA TRAMITE MEDIANTE MEMO 
SDM-DSC-136369-18</t>
  </si>
  <si>
    <t>PROGRAMAR SEGUNDA JORNADA EN EL MES DE JUNIO DE 2018</t>
  </si>
  <si>
    <t>REALIZAR INFORME FINAL CARRERA 66A CON CALLE 11</t>
  </si>
  <si>
    <t>SE DA TRAMITE MEDIANTE MEMO 
SDM-DSC-136349-18</t>
  </si>
  <si>
    <t xml:space="preserve">DESARROLLO DE JORNADAS INFORMATIVAS CON EL FIN DE DISMINUIR PROBLEMÁTICA </t>
  </si>
  <si>
    <t>REALIZAR JORNADA INFORMATIVA EN LA CALLE 15 # 31-42</t>
  </si>
  <si>
    <t xml:space="preserve">SE RADICARA SDQS PARA OPERATIVO DE CONTROL EN LA HORAS DE LA NOCHE POR LA CARRERA 38 BIS A # 1-11 </t>
  </si>
  <si>
    <t>REALIZAR RADICADO SDQS</t>
  </si>
  <si>
    <t>SE REALIZA RADICADO SDQS BAJO EL NUMERO 1400112018 Y EL NUMERO 1488642018, SIENDO LAS 8:12 AM, SIENDO LAS 10:12 AM. EN DONDE SE SOLICITAN OPRTAIVOS DE CONTROL POR LA IEP EN VIA.</t>
  </si>
  <si>
    <t>REALIZAR RECORRIDO TECNICO PARA ATENDER SOLICITUDES DE LA COMUNIDAD  EN LA CALLE 1 # 37-10</t>
  </si>
  <si>
    <t xml:space="preserve">REALIZAR RECORRIOD TECNICO </t>
  </si>
  <si>
    <t>Realizar jornada informativa en la carrera 32 entre calle 3 y calle 2.</t>
  </si>
  <si>
    <t xml:space="preserve">REALIZAR JORNADA INFORMATIVA  </t>
  </si>
  <si>
    <t>Articulación con gestor de Transmilenio para vehículo de personalización</t>
  </si>
  <si>
    <t xml:space="preserve">SE LLEVO ACABO LA PERSONALIZACION CON EL CARRO DE TU LLAVE EL DIA 30 DE MAYO A LAS OCHO DE LA MAÑANA. </t>
  </si>
  <si>
    <t xml:space="preserve">REGISTRO FOTOGRAFICO EN EL SECTOR </t>
  </si>
  <si>
    <t>Realizar jornada informativa en la kr 42 bis con cl 17.</t>
  </si>
  <si>
    <t>Realizar jornada informativa en la carrera 40 entre calle 17 y calle 18.</t>
  </si>
  <si>
    <t>Realizar jornada informativa en la carrera 42ª bis entre calle 13 y calle 17.</t>
  </si>
  <si>
    <t>Radicar S.D.Q.S operativos de control en la calle 3b entre carrera 39 a y la transversal 42</t>
  </si>
  <si>
    <t>SE REALIZA RADICADO SDQS BAJO EL NUMERO 1488822018, SIENDO LAS 8:50 AM. EN DONDE SE SOLICITAN OPRTAIVOS DE CONTROL POR LA IEP EN VIA.</t>
  </si>
  <si>
    <t>Dar tramite a nivel interno mediante herramienta Oracle transversal 42 con calle 4b</t>
  </si>
  <si>
    <t>SE REALIZARA INFORME EN ORACLE</t>
  </si>
  <si>
    <t>Dar tramite a nivel interno mediante herramienta Oracle calle 5c con carrera 50</t>
  </si>
  <si>
    <t>INCIDENTE No  180526-000193</t>
  </si>
  <si>
    <t>Dar tramite  a nivel interno mediante herramienta oracle lugar calle 4b entre carrera 39b y carrera 41</t>
  </si>
  <si>
    <t>INCIDENTE No 180526-000194</t>
  </si>
  <si>
    <t xml:space="preserve">RADICAR S.D.Q.S OPERATIVOS DE CONTROL EN LA CARRERA 50 ENTRE CALLE 3 Y CALLE 5C </t>
  </si>
  <si>
    <t>SE REALIZA RADICADO SDQS BAJO EL NUMERO 1489092018, SIENDO LAS 9:30 AM. EN DONDE SE SOLICITAN OPRTAIVOS DE CONTROL POR LA IEP EN VIA.</t>
  </si>
  <si>
    <t xml:space="preserve">Dar tramite a nivel interno mediante herramienta oracle; Radicar S.D.Q.S operativos de control en la carrera 36 con calle 18 sur </t>
  </si>
  <si>
    <t>REALIZAR INFORME ORACLE Y  RADICADO SDQS</t>
  </si>
  <si>
    <t>SE REALIZA RADICADO SDQS BAJO EL NUMERO 1583772018, SIENDO LAS 10:28 AM. EN DONDE SE SOLICITAN OPRTAIVOS DE CONTROL POR LA IEP EN VIA.</t>
  </si>
  <si>
    <t>Radicar S.D.Q.S operativos de control en la calle 18 sur entre carrera 36 y carrera 38</t>
  </si>
  <si>
    <t>SE REALIZA RADICADO SDQS BAJO EL NUMERO 1583862018, SIENDO LAS 10:31 AM. EN DONDE SE SOLICITAN OPRTAIVOS DE CONTROL POR LA IEP EN VIA.</t>
  </si>
  <si>
    <t>Dar tramite a nivel mediante herramienta Oracle lugar carrera 37 con calle 18 sur</t>
  </si>
  <si>
    <t>INCEDENTE No 180526-000196</t>
  </si>
  <si>
    <t>Dar tramite a nivel mediante herramienta Oracle lugar carrera 37 con calle 17b - 17 sur</t>
  </si>
  <si>
    <t>180526-000196
S.D.Q.S 1594822018</t>
  </si>
  <si>
    <t>Dar tramite a nivel mediante herramienta Oracle lugar calle 18 sur entre carrrera 36 y carrera 34</t>
  </si>
  <si>
    <t>INCEDENTE No 180625-000197</t>
  </si>
  <si>
    <t>Realizar recorrido de verificacion y jornadas informativas en la calle 3 entre carrera 30 y carrera 36</t>
  </si>
  <si>
    <t>PROGRAMAR RECORRIDO DE VERIFICACION Y JORNADA INFORMATIVA</t>
  </si>
  <si>
    <t xml:space="preserve">SE REALIZA JORNADA INFORMATIVA EL DIA 20 DE JUNIO A LAS DOS DE LA TARDE </t>
  </si>
  <si>
    <t>Realizar recorrido de verificacion y jornadas informativas en la calle 6 entre carrera 30 y carrera 36</t>
  </si>
  <si>
    <t xml:space="preserve">REALIZAR ACCIONES GENERADAS EN EL DESARROLLO DEL ACTA </t>
  </si>
  <si>
    <t>REAUNION INTERINSTITUCIONAL CON GASEOSAS LUX, VISITA PLAZA DE LA HOJA Y VISITA PARA REDUCTORES EN LA CL 1H # 37-10</t>
  </si>
  <si>
    <t xml:space="preserve">INCEDENTE No 180429-000017
INCEDENTE No 180625-000200
</t>
  </si>
  <si>
    <t xml:space="preserve">REMITIR LA INFORMACION CONFORME A LOS HORARIOS ESTABLECIDOS PARA EL DESARROLLO DE CARGUE Y DESCARGUE EN LA LOCALIDAD </t>
  </si>
  <si>
    <t xml:space="preserve">ENVIAR INFORMACION A LA EMPRESA DER POSTOBON </t>
  </si>
  <si>
    <t xml:space="preserve">REALIZAR ORACLE Y GESTIONAR A NIVEL INTERNO </t>
  </si>
  <si>
    <t>SOLICITUD DE REDUCTORES DE VELOCIDAD EN LA CL 19 CON CARRERA 32</t>
  </si>
  <si>
    <t>INCEDENTE No 180625-000200</t>
  </si>
  <si>
    <t xml:space="preserve">REALIZAR INFORME TECNICO Y GESTIONAL A NIVEL INTERNO </t>
  </si>
  <si>
    <t>INFORME DE ACTAS DE ACEPTACION EN LA TV 47 CON DG 5F</t>
  </si>
  <si>
    <t>SE DA TRAMITE MEDIANTE MEMO SDM-DSC-136356-18</t>
  </si>
  <si>
    <t>SDM-DSC-136356-18</t>
  </si>
  <si>
    <t>SE REALIZARA RECORRIDO TECNICO CON LA INGENIERA EN LA MEDIDA DE MITIGAR PROBLEMAS DE ACCIDENTALIDAD EN LA LOCALIDAD</t>
  </si>
  <si>
    <t>REALIZAR RECORRIDO TECNICO EN LA CALLE 41 ENTRE CARRERA 51B BIS Y 51 B</t>
  </si>
  <si>
    <t>INCEDENTE No 180625-000201</t>
  </si>
  <si>
    <t xml:space="preserve">REALIZAR DIAGNOSTICO Y GESTIONAR ANTE NIVEL INTERNO  KR 51B CL 41 SUR </t>
  </si>
  <si>
    <t>INFORME DE ACTAS DE ACEPTACION EN LA KR 66 CON CL 11</t>
  </si>
  <si>
    <t>SDM-DSC-136369-18</t>
  </si>
  <si>
    <t xml:space="preserve">REMITIR POR LA PLATAFORMA DE LA SDQS LA SOLICITUD DE OPERATIVOS CORRESPONDIENTE A LA PROBLEMÁTICA DEL SECTOR </t>
  </si>
  <si>
    <t>RADICAR SDQS PARA OPERATIVOS EN LA CALLE 6 ENTRE CARRERA 32 Y CARRERA 34</t>
  </si>
  <si>
    <t xml:space="preserve">SE RADICA EN LA SDQS BAJO EL NUMERO 1636842018 SIENDO LAS 6:28 DE LA TARDE EN DONDE SE SOLICITAN OPERATIVOS DE CONTROL POR LA IEP EN ANDEN Y VIA DE ESTE SECTOR </t>
  </si>
  <si>
    <t>RADICAR SDQS PARA OPERATIVOS EN LA CARRERA 33 ENTRE CALLE 4A Y CL 5C</t>
  </si>
  <si>
    <t xml:space="preserve">SE RADICA EN LA SDQS BAJO EL NUMERO 1636862018 SIENDO LAS 6:35 DE LA TARDE EN DONDE SE SOLICITAN OPERATIVOS DE CONTROL POR LA IEP EN ANDEN Y VIA DE ESTE SECTOR </t>
  </si>
  <si>
    <t>EN ESPACIO DE RECIBIDO DE ACTAS SE REALIZARA MEMORANDO CON EL RESULTADO DE LA SOCIALIZACION A LA DSVCT</t>
  </si>
  <si>
    <t xml:space="preserve">INFORME DE ACTAS DE ACEPTACION EN LA CL 27 BIS CON TV 35 BIS </t>
  </si>
  <si>
    <t>SE ELEVARA SOLICITUD PARA REDUCTORES DE VELOCIDAD EN LA KR 66A CON CL 9A Y CL 10 A LA DCV</t>
  </si>
  <si>
    <t>SE ELEVARA SOLICITUD A LA DCV</t>
  </si>
  <si>
    <t xml:space="preserve">SE ELEVARA SOLICITUD PARA SEÑAL SR 28 A LA DTI PARA VIABILIDAD </t>
  </si>
  <si>
    <t>SE ELEVARA SOLICITUD A LA DTI</t>
  </si>
  <si>
    <t xml:space="preserve">EL CLM REALIZO EL RECORRIDO EL 26 DE ABRIL/2018 DONDE SE ABORDO EGIPTO BAJO Y ALTO CON LAS ENTIDADES DISTRITALES  Y ALCALDIA DONDE SE ANEXA ACTA. </t>
  </si>
  <si>
    <t xml:space="preserve"> EL CLM REALIZA EL RECORRIDO CON LA INGENIERA Y ESTA A LA ESPERA DEL RADICADO PARA FINES PERTINENTES. LA MEDIDA LA INGENIERA RADICA LA PETICION  NUMERO SDM DSC INCIDENTE 180618-000136 </t>
  </si>
  <si>
    <t>ELEVAR SOLICITUD A DCV EN LA  KRA 5 ENTRE LA CLL 6B CON CLL 6D COSTADO NORTE DE LA INTERSECCION - SOLICITUD DE SEÑALIZACION DE PROHIBIDO PARQUEAR DE SEÑAL SR-28</t>
  </si>
  <si>
    <t>EL CLM REALIZA EL RECORRIDO CON LA INGENIERA EL DIA 29 DE MAYO /2018,  Y ESTA A LA ESPERA DEL RADICADO PARA FINES PERTINENTES.  LA MEDIDA LA INGENIERA RADICA LA PETICION  NUMERO SDM DSC INCIDENTE 180618-000121</t>
  </si>
  <si>
    <t xml:space="preserve">EL CLM REALIZA  RECORRIDO TECNICO PARA FINES PERTINENTES EL DIA  14 DE JUNIO /2018 Y ESTA A LA ESPERA DEL RADICADO PARA FINES PERTINENTES.  LA MEDIDA LA INGENIERA RADICA LA PETICION  NUMERO SDM DSC INCIDENTE  180618-000124. </t>
  </si>
  <si>
    <t>SE AGENDARA CON LA INGENIERA DE APOYO EL RECORRIDO CORRESPONDIENTE PARA LA SOLCIITUD DE LA SEÑAL DE TRANSITO.SE REALIZO EL RECORRIDO EL DIA 29 DE MAYO/2018  PARA FINES PERTINENTES, DONDE  SE EVIDENCIO CON LA INGENIERA DE APOYO  QUE LA DIRECCION CALLE 1C ENTRE LAS CARRERAS 1 Y 3 HACEN PARTE DE LA LOCALIDAD DE SANTAFE.</t>
  </si>
  <si>
    <t>EL CLM  REALIZO JORNADA INFORMATIVA EN LA CALLE CALLE 7 CON CARRERA 9 EL 6/06/2018 CON EL CODIGO DE POLICIA NACIONAL DE TRANSITO .</t>
  </si>
  <si>
    <t>ELEVAR SOLICITUD A DCV EN LA CALLE 10 CON CARRERA 3 ESTE Y CALLE 9 CON CARRERA 1 ESTE A LA CARRERA 3 PARA LA IMPLEMENTACION DE REDUCTORES DE VELOCIDAD.</t>
  </si>
  <si>
    <t xml:space="preserve"> EL CLM AGENDA  RECORRIDO TECNICO CON LA INGENIERA DE APOYO PARA FINES PERTINENTES  EN LA   CALLE 10 CON CARRERA 3 ESTE   CALLE 9 CON CARRERA 1 ESTE A LA CARRERA 3 EL CLM  REALIZA RECORRIDO CON LA INGENIERA EL 29 DE MAYO /2018  EN LA CALLE 10 CON CARRERA 3 ESTE , DONDE SE EVIDENCIA LA VIA  CON REDUCTORES DE VELOCIDAD EN BUEN ESTADO Y SEÑALIZACION VERTICAL TIPO SR-30 , SP-47 Y APROXIMIDAD DE REDUCTORES DE VELOCIDAD, GIRO OBLIGATORIO A LA IZQUIERDA Y SR-07; PERO MIENTRAS LA CALLE 9 CON CARRERA 1 ESTE A LA CARRERA 3  NO PRESENTA SEÑALIZACION HORIZONTAL ,Y REDUCTORES DE VELOCIDAD  DEBIDO A LA PENDIENTE PROLONGADA Y  A LA ALTA  VELOCIDAD VEHICULAR.EL CLM  ESTA A LA ESPERA DEL RADICADO PARA FINES PERTINENTES.  ESTE . LA MEDIDA LA INGENIERA RADICA LA PETICION  NUMERO SDM DSC INCIDENTE INCIDENTE171108-000096 </t>
  </si>
  <si>
    <t>REALIZAR EL RECORRIDO EN LA  CALLE 6 # 3 - 45 EN EL BARRIO BELEN .</t>
  </si>
  <si>
    <t xml:space="preserve">  LA COMUNIDAD SOLICITA LA SEÑALIZACION DE LA CALLE 6 # 3 - 45 EN EL BARRIO BELEN .</t>
  </si>
  <si>
    <t xml:space="preserve"> LA INGENIERA DE APOYO  INFORMA QUE SE LLEVARA A CABO EN EL COMITÉ  DE AREA PARA SOCIALIZAR  EN LA CALLE 6 D#3-45 PARA LA IMPLEMENTACION DE SEÑALIZACION .</t>
  </si>
  <si>
    <t>SE LLEVARA A CABO EN EL COMITÉ LA SOCIALIZACION DE LA VIA Y ESTABLECER EL SENTIDO VIAL .</t>
  </si>
  <si>
    <t>SOLICITUD POR PARTE DE LA COMUNIDAD DE SEÑALIZACION ESCOLAR Y REDUCTORES DE VELOCIDAD, DEBIDO A ESTO SE REALIZARA RECORRIDO TECNICO EN LA CALLA 12B # 1 - 37</t>
  </si>
  <si>
    <t>LA COMUNIDAD SOLICITA SEÑALIZACION Y REDUCTORES DE VELOCIDAD WN LA CLL 12B  # 1 - 37</t>
  </si>
  <si>
    <t xml:space="preserve">UNA VEZ REALIZADO EL  RECORRIDO TECNICO CON LA INGENIERA SE VERIFICO QUE FALTA REDUCTORES DE VELOCIDAD Y SEÑALIZACION HORIZONTAL   EN LA CALLE 12B#1-37 , PERO YA SE PROGRAMO LA IMPLEMENTACION POR MEDIO DEL PLAN CHOQUE A LA CUAL SE REALIZO SU DEBIDA SOCIALIZACION. </t>
  </si>
  <si>
    <t xml:space="preserve"> EL CLM  REALIZA RECORRIDO CON LA INGENIERA EL 29 DE MAYO /2018  EN LA CALLE 12B #1-37 , DONDE SE EVIDENCIA LA VIA  FALTA  DE REDUCTORES DE VELOCIDAD EN  Y SEÑALIZACION HORIZONALNO PRESENTA SEÑALIZACION HORIZONTAL .EL CLM  ESTA A LA ESPERA DEL RADICADO PARA FINES PERTINENTES. </t>
  </si>
  <si>
    <t>LA COMUNIDAD SOLICITA  IMPLEMENTAR SR - 18 DEBIDO AL ESTACIONAMIENTO CONSTANTE EN LA KRA 5 CON CLL 6D Y CLL 6 B</t>
  </si>
  <si>
    <t>LA INGENIERA DE APOYO ELEVARA SOLICITUD A (DSVCT)</t>
  </si>
  <si>
    <t>EL CLM ESTA ATENTO AL NUMERO DE SOLICITUD DE LA INGENIERA PARA DARLE CIERRE A LA APT GENERADA POR LAS SOLICITUDES DE LA COMUNIDAD.. LA MEDIDA LA INGENIERA RADICA LA PETICION  NUMERO SDM DSC INCIDENTE INCIDENTE171108-000096</t>
  </si>
  <si>
    <t>ACTA COMO EVIDENCIA</t>
  </si>
  <si>
    <t xml:space="preserve">LA COMUNIDAD SOLICITA REDUCTORES DE VELOCIDAD EN LA CL 9 ENTRE KRA 1 Y KRA 3 ESTE </t>
  </si>
  <si>
    <t>EL CLM ESTA ATENTO AL NUMERO DE SOLICITUD DE LA INGENIERA PARA DARLE CIERRE A LA APT GENERADA POR LAS SOLICITUDES DE LA COMUNIDAD. LA MEDIDA LA INGENIERA RADICA LA PETICION  NUMERO SDM DSC INCIDENTE INCIDENTE  180618-000124.</t>
  </si>
  <si>
    <t>SE SOLICITA  POR PARTE DE LA COMUNIDAD  SEÑALIZACION  HORIZONTAL EN LOS DOS SENTIDOS DE LA VIA DE ORIENTE A OCCIDENTE Y DE OCCIDENTE A ORIENTE   Y REDUCTORES DE VELOCIDAD HORIZONTAL DE OCCIDENTE A ORIENTE EN LA CALLE 6 ENTRE LAS CARRERAS 7 Y 9.</t>
  </si>
  <si>
    <t>SE SOLICITA  POR PARTE DE LA COMUNIDAD  SEÑALIZACION  HORIZONTAL EN LOS DOS SENTIDOS DE LA VIA DE ORIENTE A OCCIDENTE Y DE OCCIDENTE A ORIENTE   Y REDUCTORES DE VELOCIDAD HORIZONTAL DE ORIENTE A OCCIDENTE EN LA CALLE 6 ENTRE LAS CARRERAS 7 Y 9.</t>
  </si>
  <si>
    <t>EL CLM REALIZARA RECORRIDO TECNICO CON LA INGENIERA PARA LA SOLICITUD DE LA COMUNIDAD EN EL SECTOR DE LA CALLE 6 ENTRE LAS CARRERAS 7 Y 9 EN EL BARRIO SANTA BARBARA.</t>
  </si>
  <si>
    <t>SE SOLICITA POR PARTE DE LA COMUNIDAD REDUCTORES DE VELOCIDAD Y JORNADA INFORMATIVA EN LA CARRERA 5 ENTRE LAS CALLES 6B Y 7.</t>
  </si>
  <si>
    <t>SE AGENDARA PARA LA REALIZACION DE LA JORNADA INFORMATIVA EN LA ZONA CORRESPONDIENTE, IGUALMENTE  SE AGENDARA CON LA INGENIERA DE APOYO EL RECORRIDO CORRESPONDIENTE PARA LA SOLCIITUD DE REDUCTORES DE VELOCIDAD.</t>
  </si>
  <si>
    <t xml:space="preserve"> EL CLM REALIZARA RECORRIDO TECNICO CON LA INGENIERA PARA LA SOLICITUD DE LA COMUNIDAD EN EL SECTOR DE LA CARRERA 5 ENTRE LAS CALLES 6B Y 7, IGUALMENTE SE REALIZARA POR PARTE DEL CLM  LAS JORNADAS INFORMATIVAS.  SE REALIZO RESOCIALIZACION EN LA ZONA  EL DIA 23 -02-2018 , DONDE SE EVIDENCIA EL RADICADO DEL SDM-DCV 163049-17.</t>
  </si>
  <si>
    <t>SE SOLICITA POR PARTE DE LA COMUNIDAD REDUCTORES DE VELOCIDAD EN LA CALLE 12 ENTRE LAS CARRERAS 3 Y 4.</t>
  </si>
  <si>
    <t>SE AGENDARA CON LA INGENIERA DE APOYO EL RECORRIDO CORRESPONDIENTE PARA LA SOLCIITUD DE REDUCTORES DE VELOCIDAD.</t>
  </si>
  <si>
    <t xml:space="preserve"> EL CLM REALIZARA RECORRIDO TECNICO CON LA INGENIERA PARA LA SOLICITUD DE LA COMUNIDAD EN EL SECTOR DE LA CALLE 12 ENTRE LAS CARRERAS 3 Y 4</t>
  </si>
  <si>
    <t>SE SOLICITA POR PARTE DE LA COMUNIDAD JORNADA INFORMATIVA EN LA CALLE 8 ENTRE LAS CARRERAS 4,5 Y 6 POR INVASION DE ESPACIO PUBLICO.</t>
  </si>
  <si>
    <t>SE AGENDARA EL CLM PARA LA REALIZACION DE LA JORNADA INFORMATIVA EN LA ZONA CORRESPONDIENTE.</t>
  </si>
  <si>
    <t>EL CLM  REALIZO LA JORNADA INFORMATIVA  EN LAS CALLES 8 ENTRE LAS CARRERAS 4,5 Y 6 EN EL BARRIO EGIPTO   EL 14 DE JUNIO/2018, DONDE SE INFORMO  A LOS CIUDADANOS DEL CODIGO DE POLICIA DE TRANSITO LOS SITIOS QUE SE PUEDEN ESTACIONAR .</t>
  </si>
  <si>
    <t>SE SOLICITA POR PARTE DE LA COMUNIDAD REDUCTORES DE VELOCIDAD EN LA CALLE 6 CON CARRERA 9 Y CARRERA 7Y ENTRE LAS CALLES 6B Y 6</t>
  </si>
  <si>
    <t>SE SOLICITA POR PARTE DE LA COMUNIDAD REDUCTORES DE VELOCIDAD EN LA CALLE 6 CON CARRERA 9 Y CARRERA 7 Y ENTRE LAS CALLES 6B Y 6</t>
  </si>
  <si>
    <t>SE SOLICITA POR PARTE DE LA COMUNIDAD JORNADA INFORMATIVA EN LA CALLE 6B ENTRE LAS CARRERAS 6 Y 7 POR INVASION DE ESPACIO PUBLICO.</t>
  </si>
  <si>
    <t>EL CLM REALIZO LA JORNADA INFORMATIVA EN LA CALLE 6B ENTRE LAS CARRERAS 6 Y 7 DONDE SE INFORMA A LOS CIUDADANOS DEL CODIGO NACIONAL DE TRANSITO POR INVASION DE ESPACIO PUBLICO</t>
  </si>
  <si>
    <t>ELEVAR SOLICITUD A DCV EN LA CARRERA 3 ESTE  CON CALLE 9   EN LA ESCUELA NACIONAL DEL COMERCIO , LA COMUNIDAD SOLICITA SEÑALIZACION DE ZONA ESCOLAR EN LA ESCUELA NACIONAL DEL COMERCIO.</t>
  </si>
  <si>
    <t>ENTREGA POR PARTE DE LA INGENIERA AL CLM EL RADICADO CORRESPONDIENTE PARA EL CIERRE DE LA APT DEL RESULTADO DE EL RECORRIDO TECNICO.</t>
  </si>
  <si>
    <t xml:space="preserve">ELEVAR SOLICITUD A DCV EN LA  CARRERA 7 ENTRE LAS CALLES 6B Y 6, DONDE    LA COMUNIDAD SOLICITA REDUCTORES DE VELOCIDAD A LA ALTURA DE LA CALLE 6A , ANCHO APROXIMADAMENTE DE 5M. </t>
  </si>
  <si>
    <t>ELEVAR SOLICITUD A DCV EN LA CARRERA 7 ENTRE LAS CALLES 6B Y 6  ,DONDE   LA COMUNIDAD SOLICITA REDUCTORES DE VELOCIDAD A LA ALTURA DE LA CALLE 6A , ANCHO APROXIMADAMENTE DE 5M</t>
  </si>
  <si>
    <t>SE REALIZO RECORRIDO  CON LA INGENIERA DE APOYO CORRESPONDIENTE PARA LA SOLCIITUD DE REDUCTORES DE VELOCIDAD, A LA ESPERA DEL RADICADO POR PARTE DE LA INGENIERA DE APOYO.</t>
  </si>
  <si>
    <t>EL CLM REALIZARA RECORRIDO TECNICO CON LA INGENIERA PARA LA SOLICITUD DE LA COMUNIDAD EN EL SECTOR DE LA CALLE 6 ENTRE LAS CARRERAS 7.</t>
  </si>
  <si>
    <t>ELEVAR SOLICITUD A DCV DE LA JORNADA DE LA RESOCIALIZACION  EN LA  CARRERA 5 CON CALLE 12 , DONDE SE REPITE EL PROCESO DE PASAR POR LAS PROPIEDADES O INSTITUCIONES  EN DONDE NO SE OBTUVO RESPUESTA O NO ESTAN DE ACUERDO CON LA MEDIDA A IMPLEMENTAR.</t>
  </si>
  <si>
    <t xml:space="preserve">SE REALIZO LA RESOCIALIZACION CON LA INGENIERA DE APOYO CORRESPONDIENTE , DONDE ESTA A LA ESPERA DEL NUMERO DEL RADICADO POR PARTE DE LA INGENIERA. </t>
  </si>
  <si>
    <t>EL CLM ESTA A LA ESPERA DEL RADICADO POR PARTE DE LA INGENIERA DE APOYO  PARA EL CIERRE DE LA APT.</t>
  </si>
  <si>
    <t>ELEVAR SOLICITUD A DCV DE LA JORNADA DE LA RESOCIALIZACION  EN LA  CARRERA 4 CON CALLE 11 , DONDE SE REPITE EL PROCESO DE PASAR POR LAS PROPIEDADES O INSTITUCIONES  EN DONDE NO SE OBTUVO RESPUESTA O NO ESTAN DE ACUERDO CON LA MEDIDA A IMPLEMENTAR.</t>
  </si>
  <si>
    <t>ELEVAR SOLICITUD A DCV DE LA JORNADA DE LA RESOCIALIZACION  EN LA  CARRERA 5 CON CALLE 10 , DONDE SE REPITE EL PROCESO DE PASAR POR LAS PROPIEDADES O INSTITUCIONES  EN DONDE NO SE OBTUVO RESPUESTA O NO ESTAN DE ACUERDO CON LA MEDIDA A IMPLEMENTAR.</t>
  </si>
  <si>
    <t>ELEVAR SOLICITUD A DCV DE LA JORNADA DE LA RESOCIALIZACION  EN LA  CARRERA 3 CON CALLE 12B , DONDE SE REPITE EL PROCESO DE PASAR POR LAS PROPIEDADES O INSTITUCIONES  EN DONDE NO SE OBTUVO RESPUESTA O NO ESTAN DE ACUERDO CON LA MEDIDA A IMPLEMENTAR.</t>
  </si>
  <si>
    <t>ELEVAR SOLICITUD A DCV DE LA JORNADA DE LA RESOCIALIZACION  EN LA  CARRERA 9 CON CALLE 10 , DONDE SE REPITE EL PROCESO DE PASAR POR LAS PROPIEDADES O INSTITUCIONES  EN DONDE NO SE OBTUVO RESPUESTA O NO ESTAN DE ACUERDO CON LA MEDIDA A IMPLEMENTAR.</t>
  </si>
  <si>
    <t>ELEVAR SOLICITUD A DCV DE LA JORNADA DE LA RESOCIALIZACION  EN LA  CARRERA 5 CON CALLE 12B , DONDE SE REPITE EL PROCESO DE PASAR POR LAS PROPIEDADES O INSTITUCIONES  EN DONDE NO SE OBTUVO RESPUESTA O NO ESTAN DE ACUERDO CON LA MEDIDA A IMPLEMENTAR.</t>
  </si>
  <si>
    <t>ELEVAR SOLICITUD A DCV DE LA JORNADA DE LA RESOCIALIZACION  EN LA  CARRERA 6 CON CALLE 10 , DONDE SE REPITE EL PROCESO DE PASAR POR LAS PROPIEDADES O INSTITUCIONES  EN DONDE NO SE OBTUVO RESPUESTA O NO ESTAN DE ACUERDO CON LA MEDIDA A IMPLEMENTAR.</t>
  </si>
  <si>
    <t>ELEVAR SOLICITUD A DCV DE LA JORNADA DE LA RESOCIALIZACION  EN LA  CARRERA 6 CON CALLE 11 , DONDE SE REPITE EL PROCESO DE PASAR POR LAS PROPIEDADES O INSTITUCIONES  EN DONDE NO SE OBTUVO RESPUESTA O NO ESTAN DE ACUERDO CON LA MEDIDA A IMPLEMENTAR.</t>
  </si>
  <si>
    <t>ELEVAR SOLICITUD A DCV DE LA JORNADA DE LA RESOCIALIZACION  EN LA  CARRERA 8 CON CALLE 10 , DONDE SE REPITE EL PROCESO DE PASAR POR LAS PROPIEDADES O INSTITUCIONES  EN DONDE NO SE OBTUVO RESPUESTA O NO ESTAN DE ACUERDO CON LA MEDIDA A IMPLEMENTAR.</t>
  </si>
  <si>
    <t>ELEVAR SOLICITUD A DCV DE LA JORNADA DE LA RESOCIALIZACION  EN LA  CARRERA 4 CON CALLE 12C , DONDE SE REPITE EL PROCESO DE PASAR POR LAS PROPIEDADES O INSTITUCIONES  EN DONDE NO SE OBTUVO RESPUESTA O NO ESTAN DE ACUERDO CON LA MEDIDA A IMPLEMENTAR.</t>
  </si>
  <si>
    <t>ELEVAR SOLICITUD A DCV DE LA JORNADA DE LA RESOCIALIZACION  EN LA  CALLE 12C CON CARRERA 3 , DONDE SE REPITE EL PROCESO DE PASAR POR LAS PROPIEDADES O INSTITUCIONES  EN DONDE NO SE OBTUVO RESPUESTA O NO ESTAN DE ACUERDO CON LA MEDIDA A IMPLEMENTAR.</t>
  </si>
  <si>
    <t>ELEVAR SOLICITUD A DCV DE LA JORNADA DE LA RESOCIALIZACION  EN LA  CALLE 12B CON CARRERA 5 , DONDE SE REPITE EL PROCESO DE PASAR POR LAS PROPIEDADES O INSTITUCIONES  EN DONDE NO SE OBTUVO RESPUESTA O NO ESTAN DE ACUERDO CON LA MEDIDA A IMPLEMENTAR.</t>
  </si>
  <si>
    <t>ELEVAR SOLICITUD A DCV DE LA JORNADA DE LA RESOCIALIZACION  EN LA  CALLE 12B CON CARRERA 3 , DONDE SE REPITE EL PROCESO DE PASAR POR LAS PROPIEDADES O INSTITUCIONES  EN DONDE NO SE OBTUVO RESPUESTA O NO ESTAN DE ACUERDO CON LA MEDIDA A IMPLEMENTAR.</t>
  </si>
  <si>
    <t>ELEVAR SOLICITUD A DCV DE LA JORNADA DE LA RESOCIALIZACION  EN LA  CARRERA 6 CON CALLE 12 , DONDE SE REPITE EL PROCESO DE PASAR POR LAS PROPIEDADES O INSTITUCIONES  EN DONDE NO SE OBTUVO RESPUESTA O NO ESTAN DE ACUERDO CON LA MEDIDA A IMPLEMENTAR.</t>
  </si>
  <si>
    <t>SE REALIZARA POR PARTE DEL CLM 17 JORNADA INFORMATIVA DE INVASION DE ESPACIO PUBLICO QUE SOLICITA LA COMUNIDAD DEL BARRIO LA CATEDRAL EN LA CARRERA 8 CON CALLE 9</t>
  </si>
  <si>
    <t>SE REALIZO LA JORNADA INFORMATIVA EN LA CARRERA 8 CON CALLE 9 DONDE NO SE EVIDENCIA INVASION DE VEHICULOS EN LA SEÑALIZACION DE PROHIBIDO ESTACIONAR</t>
  </si>
  <si>
    <t>SE REALIZARA RECORRIDO DEL CLM CON EL INGENIERO DE APOYO PARA DESARROLLAR Y VERIFICAR LA SOLICITUD DE LA COMUNIDAD EN LA IMPLEMENTACION DE REDUCTORES DE VELOCIDAD EN LA CALLE 9 ENTRE LAS CARRERAS 3 ESTE Y CARRERA 5</t>
  </si>
  <si>
    <t>SE AGENDARA CON EL INGENIERO DE APOYO EL RECORRIDO CORRESPONDIENTE PARA LA SOLCIITUD DE REDUCTORES DE VELOCIDAD.</t>
  </si>
  <si>
    <t>EL CLM REALIZARA RECORRIDO TECNICO CON LA INGENIERA PARA LA SOLICITUD DE LA COMUNIDAD EN EL SECTOR DE LA  CALLE 9 ENTRE LAS CARRERAS 3 ESTE Y CARRERA 5</t>
  </si>
  <si>
    <t>SE REALIZARA RECORRIDO CON EL INGENIERO DE APOYO  PARA LA SOLICITUD DE IMPLEMENTACION DE PROHIBIDO PARQUEAR</t>
  </si>
  <si>
    <t xml:space="preserve">SOLICITAR SR/28 EN AMBOS COSTADOS DE LA DG 48K BIS SUR ENTRE TV 6B BIS Y TV 5X A LA DTI </t>
  </si>
  <si>
    <t xml:space="preserve">CONCEPTO TECNICO 18-408 </t>
  </si>
  <si>
    <t>Mediante memorando SDM-DSC-66507-18 se envía informe de socialización, en la que se informa: … cincuenta y siete (57) predios visitados, cuarenta y nueve (49) estuvieron de acuerdo con la medida para un porcentaje del 86%, cuatro (4) personas no estuvieron de acuerdo con un porcentaje del 7%, una persona no estuvo interesada con un porcentaje del 2% y en tres (3) predios no se encontró propietario o residente para un porcentaje del 5%.</t>
  </si>
  <si>
    <t>EL CLM 18 SE COMPROMETE A GESTIONAR SOLICTUD DE IMPLEMENTACION O MANTENIMIENTO DE SEÑALIZACION ESCOLAR FRENTE AL COLEGUIO SAN LUIS GONZAGA CL 40 SUR N° 23 C - 50</t>
  </si>
  <si>
    <t>FUE ATENDIDO CON Incidente No. 180312-000124.  Ver conceptos técnicos 18-236, 18-503, e incidente  No. 180312-000116.</t>
  </si>
  <si>
    <t xml:space="preserve">LA ING DE APOYO SE COMPROMETE A SOLICITAR A LA DCV REDUCTORES DE VELOCIDAD SOBRE AMBAS VIAS CK 23 POR CL 33 SUR </t>
  </si>
  <si>
    <t xml:space="preserve">LA ING DE COMPROMETE A ENVIAR BASE DE DATOS, SEGUIMIENTOS Y TABLA DE INCIDENTES </t>
  </si>
  <si>
    <t>Mediante memorando SDM-DSC-86064-2018, se informa que los 8 predios del sector estuvieron de acuerdo con la medida a implementar.</t>
  </si>
  <si>
    <t>Incidente No. 180430-000068                                             Concepto Técnico 18-521</t>
  </si>
  <si>
    <t xml:space="preserve">MOTIVO: La comunidad solicita mantenimiento de señalización y de los reductores de velocidad alrededor del Colegio Domingo Savio, además de la implementación de señalización y reductores de velocidad sobre la Kr 24G, debido a las altas velocidades y accidentes presentados en la vía.
DIAGNÓSTICO DE LA VISITA: La Kr 24F y Cl 24 sur son vías locales, construidas en asfalto en buen estado, con un ancho de calzada aproximado de 4.5 m la Kr 24F y de 5 m la Cl 24 sur; la Kr 24F opera en sentido N-S mientras que la Cl 24 sur opera en doble sentido. Sobre la Cl 24 sur se observa señal SR-01 vandalizada, que da prioridad a la Kr 24F, así mismo se evidencia demarcación deteriorada de sendero peatonal, línea de pare, línea de borde, línea central, flechas direccionales y pérdida de reductores de velocidad tipo estoperol, sobre ambas vías. No existe demarcación sobre la Cl 24 sur entre la Kr 24F y Kr 24G. Tampoco se observa demarcación sobre la Kr 24G, aunque existen señales SR-30 y SR-38. Se solicitará a la DCV mantenimiento de zona escolar, implementación de demarcación horizontal y evaluación de reductores de velocidad sobre la Kr 24G. Es necesario resaltar que esta solicitud había sido realizada por el Centro Local de Movilidad en el mes de abril de 2014, para la cual la DCV, por medio de Acta de Reunión del día 12 de mayo de 2014, informó que: “Existe el diseño de señalización MV_18_032_1747_10 el cual incluye senderos peatonales seguros, resaltos virtuales, línea de camellón, flechas direccionales y reductores de velocidad tipo franjas de estoperoles, señalización vertical tipo SR-01, para reglamentar la prelación vial, SP-48 que previene sobre la presencia de zona deportiva y señalización dúplex tipo SP-47/SR-30 que informa sobre la presencia de escolares y reglamenta la velocidad máxima permitida, de acuerdo con esto se programará para su implementación la respectiva señalización, actividad que dependerá del orden cronológico de solicitudes, los recursos con que cuenta la Entidad y el estado del pavimento al momento de la implementación.”
REQUERIMIENTO: Dado lo anterior y considerando la presencia de población estudiantil, se solicita a la DCV informar acerca del estado del proceso del requerimiento y la priorización en su cronograma de actividades.
</t>
  </si>
  <si>
    <t>SOLCITAR SEÑALIZACION, REDUCTORES DE VELOCIDAD, OPERATIVO RUTA PILA Y REALIZAR TALLER DE SENSIBILIZACION Cra. 10 No. 31 - 29 Sur</t>
  </si>
  <si>
    <t>Incidente No. 180430-000119                                             Concepto Técnico 18-522                                                           SE AGENDA LOS RECORRIDOS TECNICOS Y SE SOLICITA POR CORREO ELECTRONICO A scojuela@movilidadbogota.gov.co APAR EL OPERATIVO DE RUTA PILA Y SE REALIZARA TALLER CON LOS CONDUCTORES Y MONITORAS DE LAS RUTAS  EL DIA JUEVES 3 DE MAYO DEL 2018 Y SE REALIZA RECORRIDO EL DIA 11 DE MAYO DEL 2018</t>
  </si>
  <si>
    <t xml:space="preserve">MOTIVO: El Colegio Olaya Herrera solicita señalización de zona escolar y reductores más restrictivos sobre la AK 10 con Cl 31 sur.
DIAGNÓSTICO DE LA VISITA: La AK 10 sur pertenece a la malla vial arterial de la ciudad, opera en doble sentido con separador central, presenta alto volumen vehicular, transporte público y paraderos del SITP, algunas partes se encuentran construidas en concreto y otras en asfalto, actualmente en buen estado. Se observa señalización SR-28 al costado oriental, puente peatonal a la altura de la Cl 31 sur y dos intersecciones semafóricas en la intersección con la Cl 31 sur y la Cl 34 sur, sin fase peatonal. No se evidencia demarcación de zona escolar. La comunidad informa que los alumnos del colegio no utilizan el puente peatonal, dada la inseguridad, a pesar de la presencia que ha hecho la Policía en el sector.
REQUERIMIENTO: Se solicita a la DCV implementación de la señalización de zona escolar por la presencia del Colegio Olaya Herrera, así como evaluar la inclusión de la fase peatonal en la intersección semafórica de la Cl 34 sur. 
</t>
  </si>
  <si>
    <t xml:space="preserve">EL ING RAMIRO CARDENAS  SE COMPROMETE A REALIZAR JORNADA INFORMATIVA CON MATERIAL POP DE CARGUE Y DESCARGUE EN LA ZONA  CL 46 SUR ENTRE TV 20 Y AV CARACAS </t>
  </si>
  <si>
    <t xml:space="preserve">SE RECIBIÓ EL MATERIAL POP POR CORREO ELECTRÓNICO EL 17 DE MAYO DEL 2018 LA CUAL NO CONTABA CON INFORMACIÓN VERÍDICA NI INFORMADA A LA COMUNIDAD A LA CUAL SE LE INFORMO AL INGENIERO RAMIRO CÁRDENAS Y SE VA A REALIZAR CAMBIO DE LA PIEZA PARA REALIZAR LA JORNADA INFORMATIVA  </t>
  </si>
  <si>
    <t>SE REALIZA JORNADA INFORMATIVA EN EL SECTOR PARA ENTREGAR MATERIAL INFORMATIVO DEL DISEÑO DE LA PLAZOLETA DEL GUSTAVO RESTREPO A INTERVENIR  EL 2 DE MAYO DEL 2018</t>
  </si>
  <si>
    <t xml:space="preserve">ASISTIR EL 8 DE MAYO A LA REUNION DE SEGUIMIENTO  ALCALDIA LOCAL </t>
  </si>
  <si>
    <t xml:space="preserve">SE ASISTIO A LA REUNION DE SEGUIMIENTO DONDE SE REALIZO ECUENTRO COMUNITARIO EL 8 DE MAYO DEL 2018 </t>
  </si>
  <si>
    <t xml:space="preserve">SOLICITAR OPERATIVOS POR IEP RUTAS INFORMALES ESCOLARES   Y RUTA PILA AL FRENTE DEL COLEGIO PERMANENTES </t>
  </si>
  <si>
    <t>SE SOLICITA OPERATIVOS DE CONTROL PERMANENTES POR IEP POR LA SDQS CON NUMERO DE RADICADO  1161812018</t>
  </si>
  <si>
    <t>ASISTIR REUNION DE SEGUIMIENTO EL 22 DE MAYO DEL 2018</t>
  </si>
  <si>
    <t>SE REALIZA ENCUENTRO COMUNITARIO DE SEGUIMIENTO DE LA ENTREGA DE LA PLAZOLETA EL 24 DE MAYO DEL 2018</t>
  </si>
  <si>
    <t>LA ING DE APOYO SOLICITARA A LA DCV INFORMACION DEL ESTADO DEL PROCESO EN LA CL 31 SUR POR KR 20</t>
  </si>
  <si>
    <t xml:space="preserve">LIDA DE LA PEÑA </t>
  </si>
  <si>
    <t xml:space="preserve">Incidente No. 180430-000123                                             Concepto Técnico 18-525      </t>
  </si>
  <si>
    <t xml:space="preserve">MOTIVO: La comunidad solicita reductores de velocidad sobre la Cl 31 sur por Kr 20 costado oriental, debido a las altas velocidades y la deficiente visibilidad en la intersección.
DIAGNÓSTICO DE LA VISITA: En la visita se observa la presencia del Colegio Clemencia Holguín de Urdaneta, la Cl 31 sur y la Kr 20 son vías que pertenecen a la malla vial local de la ciudad, se encuentran en asfalto en buen estado, ambas con doble sentido de circulación y volúmenes vehiculares bajos. La Cl 31 sur tiene 4.7 m y presenta deficiente visibilidad para los vehículos que circulan sentido E-W, debido al predio del costado sur. Se evidencia demarcación deteriorada de sendero peatonal, línea de pare, línea central, flechas direccionales y pérdida de reductores de velocidad tipo estoperol sobre la Cl 31 sur entre Av. Caracas y Kr 19, pero no se observa demarcación entre la Kr 19 y la Kr 20 que indique los sentidos viales. 
Cabe resaltar que en el mes de septiembre de 2014 mediante memorando SDM-DSVCT-110812-2014 la DSVCT solicitó el cambio de sentido vial de doble a único sentido oriente- occidente sobre la Cl 31 Sur entre Kr 19 y Kr 20, para lo cual la DSC mediante memorando SDM-DSC-166509-14, envió informe de socialización a la DSVCT. En el mes de diciembre de 2014, mediante memorando SDM-DSC-103692-15 se solicitó a la DCV información del estado del proceso, del cuál a la fecha no se ha obtenido respuesta.
REQUERIMIENTO: Se solicita a la DCV evaluar la posibilidad de implementar reductores de velocidad más restrictivos, así como información del estado del proceso del cambio de sentido de la Cl 31 sur entre Kr 19 y Kr 20.
</t>
  </si>
  <si>
    <t xml:space="preserve">LA ING DE APOYO SOLICITARA A LA DCV SEÑALIZACION KR 10 N° 31-29 MEDIDAS DE PACIFCACION  </t>
  </si>
  <si>
    <t xml:space="preserve">Incidente No. 180430-000119                                             Concepto Técnico 18-522     </t>
  </si>
  <si>
    <t xml:space="preserve">LA ING DE APOYO SOLICITARA A LA DCV MANTENIMIENOT DE SEÑALIZACION KR 24 F POR CL 24 SUR   </t>
  </si>
  <si>
    <t>LA ING DE APOYO SOLICITARA DISEÑOS A LA DCV DISEÑOS HASTA LA CL 36 SUR (KR 21 POR CL 40 SUR HASTA LA CL 36 SUR )</t>
  </si>
  <si>
    <t>Incidente No. 180430-000121                                             Concepto Técnico 18-523</t>
  </si>
  <si>
    <t xml:space="preserve">LA ING DE APOYO REALIZARA 2 VISITA DE RESOCAILIZACAION EN LA KR 24 A POR CL 35  </t>
  </si>
  <si>
    <t>Incidente No. 180110-000035                                             Concepto Técnico 18-464</t>
  </si>
  <si>
    <t>Se realiza segunda visita de socialización.</t>
  </si>
  <si>
    <t>LA ING DE APOYO REALIZARA 2 VISITA DE RESOCIAILIZACION EN LA CL 40 POR KR 21, 22A Y KR 23</t>
  </si>
  <si>
    <t>Incidente No. 180206-000048                                             Concepto Técnico 18-491</t>
  </si>
  <si>
    <t>SOLICITAR SEÑALIZACON ESCOLAR ALREDEDOR DEL COLEGIO KR. 23 N° 24C-22</t>
  </si>
  <si>
    <t>Incidente No. 180525-000034                                             Concepto Técnico 18-537</t>
  </si>
  <si>
    <t>DIAGNÓSTICO DE LA VISITA: La Kr 24C y la Cl 23 sur son vías locales, la Cl 23 sur presenta asfalto en buen estado y la Kr 23C en mal estado. Se observa sobre la Cl 23 sur pictograma de velocidad máxima 30 km/h, sendero peatonal y señal vandalizada SP-47 (zona escolar). En la visita se observa que en la Kr 24C por Av 1° de Mayo, se encuentra una señal SR-38 que indica sentido S-N, pero que no es acatada y algunos vehículos circulan en contravía. La Av 1° de Mayo pertenece a la malla vial arterial de la ciudad, opera en doble sentido con separador central, presenta alto volumen vehicular, transporte público y paraderos del SITP. Se observa que algunos peatones cruzan esta vía a la altura de la Kr 24, en la cual se ubica una intersección semafórica sin fase peatonal al costado occidental, y no se dirigen hasta la Kr 21 donde se ubica el cruce peatonal de cebra. REQUERIMIENTO: Se solicita a la DCV mantenimiento de la señalización vertical de zona escolar por la presencia del Colegio República Estados Unidos de América, complemento de los diseños de señalización, donde el estado del pavimento lo permita, así como evaluar la inclusión de la fase peatonal en la intersección semafórica de la Kr 24 sur, costado occidental.</t>
  </si>
  <si>
    <t>LA ING LIDA DE LA PEÑA AVERIGUARA EL ESTADO DEL PROCESO DG 32 H SUR N° 13 A -35</t>
  </si>
  <si>
    <t>Incidente No. 180430-000124                                             Concepto Técnico 18-526</t>
  </si>
  <si>
    <t xml:space="preserve">MOTIVO: La comunidad solicita reductores de velocidad por presencia del Centro Educativo Las Colinas.
DIAGNÓSTICO DE LA VISITA: La Dg 32H sur es una vía que pertenece a la malla vial intermedia de la ciudad, con presencia de transporte público y paraderos del SITP, se encuentra construida en concreto en regular estado en algunos puntos, con un ancho de calzada aproximado de 6m, alta pendiente, opera en doble sentido y alto flujo vehicular. Se evidencia pérdida de reductores de velocidad tipo estoperol, y señal SP-47 (zona escolar) vandalizada. La Directora del Centro Educativo Las Colinas, informa de la dificultad de los estudiantes para cruzar la Dg 32H sur dadas las altas velocidades, la alta pendiente y la curva horizontal que impide la óptima visibilidad.
REQUERIMIENTO: Se solicita a la DCV evaluar la posibilidad de implementación de reductores de velocidad más restrictivos o mantenimiento de los existentes.
</t>
  </si>
  <si>
    <t xml:space="preserve">LA ING LIDA DE LA PEÑA SOLICITARA A LA DCV EL ESTADO DEL PROCESO  EN LA CL 28 SUR ENTRE KR 18 Y KR 20 A </t>
  </si>
  <si>
    <t>Incidente No. 180430-000122                                             Concepto Técnico 18-524</t>
  </si>
  <si>
    <t xml:space="preserve">MOTIVO: La comunidad solicita reductores de velocidad.
DIAGNÓSTICO DE LA VISITA: La Cl 28 sur es una vía que pertenece a la malla vial intermedia de la ciudad con alto flujo vehicular, presencia de transporte público, sentido de circulación occidente - oriente, se encuentra construida en asfalto en buen estado, en su mayor parte, con un ancho aproximado de calzada de 10m, se observa señalización SR-28 a ambos costados y se evidencia demarcación deteriorada de línea central y líneas de borde.  Se resalta que desde la DSC en el mes de agosto de 2014, se informó a la DCV:  ....... Adicionalmente, se informa que esta vía fue entregada dentro de los 10 puntos de priorización solicitados por el Gerente de Area, William Donado, para el contrato que se ejecutaría en el 2018.
REQUERIMIENTO: Dado lo anterior y considerando la presencia de población estudiantil, se solicita a la DCV informar acerca del estado del proceso de los requerimientos y la priorización en su cronograma de actividades.
</t>
  </si>
  <si>
    <t xml:space="preserve">LA ING LIDA DE LA PEÑA SOLICITARA REDUCTORES DE VELOCIDAD Y SEÑAL DE VIA CERRADA EN LA DG 32 A BIS A SUR CON KR 11 G </t>
  </si>
  <si>
    <t>Incidente No. 180430-000125                                             Concepto Técnico 18-527</t>
  </si>
  <si>
    <t xml:space="preserve">MOTIVO: La comunidad solicita señalización de vía cerrada.
DIAGNÓSTICO DE LA VISITA: La Dg 32A Bis A sur es una vía que pertenece a la malla vial local de la ciudad, se encuentra construida en concreto en buen estado, con  alta pendiente y sin demarcación; a la altura de la Kr 11G es cerrada, pero algunos vehículos ingresan a ella sin saberlo, razón por la cual la comunidad solicita señalización de “VÍA CERRADA”.
REQUERIMIENTO: De acuerdo con lo informado por la comunidad, se solicita a la DCV implementación de señal de “VÍA CERRADA” en la bocacalle de la Kr 12.
</t>
  </si>
  <si>
    <t xml:space="preserve">SE ESTUDIARA EL PROYECTO PARA UNA POSIBLE AMPLIACION,  * HACER JORNDAS INFORMATIVAS CON EL GRUPO GUIA DE LA DCV  * REALIZAR PIEZA INFORMANDO EL USO DEL ESPACIO * SOLICITAR OPERATIVOS DE CONTROL </t>
  </si>
  <si>
    <t xml:space="preserve">WILLIAM DONADO </t>
  </si>
  <si>
    <t xml:space="preserve">LOS GUIAS DE CONTROL Y VIGILANCIA REALIZAN JORNADAS INFORMATIVAS  LOS DIAS MIERCOLES Y DOMINGO  DESDE EL 24 DE MAYO </t>
  </si>
  <si>
    <t>LA ING LIDA DE LA PEÑA  PASARA INFORME A LA DCV CON LOS RESULTADOS DE LA SOCIALIZACION EN LA CL 40 SUR POR KR 21, 22 A Y 23</t>
  </si>
  <si>
    <t>Mediante oficio SDM-DSC-121180-2018, se informa a la DCV los resultados de la socialización.</t>
  </si>
  <si>
    <t xml:space="preserve">LA ING LIDA DE LA PEÑA  PASARA INFORME A LA DCV CON LOS RESULTADOS OBTENIDOS DE LAS ACTAS DE VECINDAD CL 35 SUR POR KR 24  A </t>
  </si>
  <si>
    <t>Incidente No. 180110-000035                                             Concepto Técnico 18-464    29/05/2018</t>
  </si>
  <si>
    <t>Mediante oficio SDM-DSC-121175-2018, se informa a la DCV los resultados de la socialización.</t>
  </si>
  <si>
    <t xml:space="preserve">LA ING LIDA DE LA PEÑA  SE COMPROMETE A REALIZAR SEGUNDA VISITA EN LA KR 25 A POR CL 35 A SUR </t>
  </si>
  <si>
    <t>Incidente No. 180110-000039                                             Concepto Técnico 18-468  30/05/2018</t>
  </si>
  <si>
    <t>SEGUNDA VISITA A REALIZARSE EL 13 DE JUNIO</t>
  </si>
  <si>
    <t xml:space="preserve">
• SOLICITUD DE OPERATIVOS DE CONTROL CL 48 X ENTRE KR 1 KR 5 POR PARQUE DE VEHÍCULOS.
• SOLICITAR INFORMACIÓN QUE VA PASAR CON ESTAS RUTAS QUE SE VAN A DESMONTAR Y LOS DISEÑOS Y CUÁL ES EL OPERADOR. 
• SOLICITAR INFORMACIÓN QUE ESTÁ HACIENDO TRANSMILENIO PARA EVITAR LA VENTA DE  TRANSBORDOS EN ESTACIONES O PARADEROS. 
</t>
  </si>
  <si>
    <t>SE RADICA POR LA SDQS LA EL OPERATIVO DE CONTROL CON NUMERO DE RADICADO  SE SOLICITA LA INFORMACION CON NUMERO DE RADICADO  RUTAS DEL TPC 1409642018 OPERATIVOS DE CONTROL 1409712018 Y REVENTA DE TRANSBORDOS 1409782018</t>
  </si>
  <si>
    <t>SOLICITAR SEÑAL SR 28 EN LA KR 13  ENTRE CL 27 Y CL 28</t>
  </si>
  <si>
    <t>Incidente No. 180613-000166                                             Concepto Técnico 18-542</t>
  </si>
  <si>
    <t>DIAGNÓSTICO DE LA VISITA: La Kr 13 pertenece a la malla vial intermedia de la ciudad, con presencia de transporte público y paraderos del SITP, se encuentra construida en asfalto en buen estado, opera en doble sentido de circulación y bajo flujo vehicular. Se evidencia demarcación en buen estado de línea central de camellón, pictogramas de zona escolar y reducción de velocidad de 30 Km/h, flechas direccionales, sendero peatonal, reductores de velocidad tipo estoperol; en cuanto a señalización vertical se observan señales dúplex SP-46A/SR-30-30 (proximidad de cruce peatonal / velocidad máxima 30 Km/h) y SR-28 costado occidental. En el momento de la visita, se observa estacionamiento irregular de vehículos al costado oriental. 
REQUERIMIENTO: Dado lo anterior, se solicita a la DTI evaluar la posibilidad de implementar señalización SR-28 al costado oriental de la Kr 13.</t>
  </si>
  <si>
    <t xml:space="preserve">LA ING LIDA DE LA PEÑA SE COMPROMETE A SOLICITAR A LA DCV REDUCTORES DE VELOCIDAD EN LA KR 11 A N° 49 H -03 SUR </t>
  </si>
  <si>
    <t>Incidente No. 180525-000021                                             Concepto Técnico 18-529</t>
  </si>
  <si>
    <t xml:space="preserve">DIAGNÓSTICO DE LA VISITA: La Kr 11A es una vía local, construida en concreto en buen estado, con un ancho de calzada aproximado de 7 m, opera en doble sentido, adyacente a parque vecinal. Se evidencia demarcación en buen estado de sendero peatonal, línea central, flechas direccionales, pictogramas de zona escolar y reductores de velocidad tipo estoperol, existen señales dúplex SP-47/SR-30-30 (zona escolar / velocidad máxima 30 Km/h) y SR-28 a ambos costados, pero a pesar de ello se presenta estacionamiento y algunos vehículos a altas velocidades; al momento de la visita también se observa la presencia de volquetas en la zona. REQUERIMIENTO: Dado lo anterior y considerando la presencia de población infantil, se solicita a la DCV evaluar la posibilidad de implementar reductores de velocidad. </t>
  </si>
  <si>
    <t xml:space="preserve">LA ING LIDA DE LA PEÑA SE COMPROMETE A SOLICITAR A LA DCV REDUCTORES DE VELOCIDAD EN LA CL 50 SUR POR KR 11 A </t>
  </si>
  <si>
    <t>Incidente No. 180525-000022                                             Concepto Técnico 18-530</t>
  </si>
  <si>
    <t xml:space="preserve">DIAGNÓSTICO DE LA VISITA: La Cl 50 sur es una vía local, construida en concreto en buen estado, con un ancho de calzada aproximado de 7 m. pendiente media, opera en doble sentido, cercana a parque vecinal. Se evidencia demarcación en buen estado de sendero peatonal, línea de pare, línea central, flechas direccionales, existe señal SR-01 (pare) que da prioridad a la Kr 11A y SR-30-30. REQUERIMIENTO: Dado lo anterior, y considerando la presencia de población infantil, se solicita a la DCV evaluar la posibilidad de implementar reductores de velocidad. </t>
  </si>
  <si>
    <t xml:space="preserve">LA ING LIDA DE LA PEÑA SE COMPROMETE A SOLICITAR A LA DCV MANTENIMIENTO,  REDUCTORES DE VELOCIDAD  Y ESTADO DEL PROCESO EN LA CL 36 SUR ENTRE ENTRE KR 13 B Y 13 F BIS  Y KR 15 G ENTRE CL 35 SUR Y AV CARACAS </t>
  </si>
  <si>
    <t>Incidente No. 180525-000025                                             Concepto Técnico 18-531</t>
  </si>
  <si>
    <t>DIAGNÓSTICO DE LA VISITA: La Dg 38 Bis sur, la Kr 13G y la Cl 36 sur,  pertenecen a la malla vial intermedia de la ciudad, con presencia de transporte público y paraderos del SITP, se encuentran en concreto en buen estado, alta pendiente, operan en doble sentido de circulación y bajo flujo vehicular. En el recorrido se observa que el transporte público e informal, circula a altas velocidades y realiza giro peligroso en la intersección de la Dg 38 Bis sur por Av Caracas. Se evidencian reductores de velocidad tipo estoperol, bandas logarítmicas deterioradas, línea de borde, pictograma de zona escolar, reductor de velocidad virtual y señales dúplex SP-47/SR-30-30 (zona escolar / velocidad máxima 30 Km/h). Se resalta que en varias ocasiones de ha realizado la solicitud a la DCV, la cual mediante memorando SDM-DCV-58688 -17 informa que: “ Una vez revisadas las bases de datos de la Entidad y realizada visita técnica de inspección,  se evidenció que la Secretaría Distrital de Movilidad a través de la Dirección de Control y Vigilancia elaboró el diseño de señalización vial identificado con el código CPS_676_ZE_18_151 para el área de influencia del requerimiento, dicho diseño contiene  señalización vertical y horizontal de acuerdo con los parámetros establecidos en el Manual de Señalización Vial, adoptado por esta Entidad mediante Resolución 1050 de 2004. Dentro de la señalización incluida en el diseño, se cuenta con señales verticales reglamentarias Y preventivas SR-01 (Pare), SR-30 (Velocidad máxima de 30 Km/h) y SP-47 (Zona escolar); además de señalización horizontal o demarcación, el diseño anteriormente mencionado  contempla flechas direccionales, senderos peatonales, pictogramas de zona escolar demarcación de velocidad máxima de 30 Km/h y reductores de velocidad tipo franjas Durante la visita técnica de inspección se evidenció que esta señalización fue implementada con anterioridad; sin embargo, en la actualidad presenta deterioro debido a las condiciones atmosféricas y el tránsito vehicular presente en el sector. Motivo por el cual, se incluyó en la base de compromisos de la Entidad la actualización del diseño de señalización vial CPS_676_ZE_18_151, con el fin de complementar la señalización…” Adicionalmente, se informa que esta vía fue entregada dentro de los 10 puntos de priorización solicitados por el Gerente de Área, William Donado, para el contrato que se ejecutaría en el 2018. REQUERIMIENTO: Dado lo anterior y considerando la presencia de población estudiantil, se solicita a la DCV informar acerca del estado del proceso de los requerimientos y la priorización en su cronograma de actividades.</t>
  </si>
  <si>
    <t xml:space="preserve">LA ING LIDA DE LA PEÑA SE COMPROMETE A SOLICITAR A LA DCV MANTENIMIENTO,  REDUCTORES DE VELOCIDAD  EN LA KR 13 G  POR CL 35 B SUR </t>
  </si>
  <si>
    <t>Incidente No. 180525-000031                                             Concepto Técnico 18-534</t>
  </si>
  <si>
    <t>DIAGNÓSTICO DE LA VISITA: La Kr 13G es una vía local, construida en concreto en regular estado en algunos tramos, con un ancho de calzada aproximado de 5.5 m. pendiente media, opera en doble sentido. Se evidencia demarcación deteriorada de resalto virtual, flechas direccionales, pictograma de zona escolar y pérdida de reductores de velocidad tipo estoperol. Se evidencia señal SR-01 que da prioridad a la CL 36 sur. Al momento de la visita se observan algunos vehículos a altas velocidades. Equipamiento cercano: Colegio Cafam Santa Lucia. REQUERIMIENTO: Dado lo anterior, y considerando la presencia de población infantil, se solicita a la DCV evaluar la posibilidad de implementar reductores de velocidad portátiles y realizar el mantenimiento de la señalización existente.</t>
  </si>
  <si>
    <t xml:space="preserve">LA ING LIDA DE LA PEÑA SE COMPROMETE A SOLICITAR A LA DCV ESTADO DEL PROCESO  KR 24 C POR CL 23 SUR </t>
  </si>
  <si>
    <t>Incidente No. 180525-000034                                            Concepto Técnico 18-537</t>
  </si>
  <si>
    <t xml:space="preserve">AVERIGUAR RESPUESTA DEL NUMERO DE RADICADO SDM10258 POR SOLICITUD DE REDUCTORES DE VELOCIDAD </t>
  </si>
  <si>
    <t xml:space="preserve">SE AVERIGUA EL RADICAOD DONDE INFORMA QUE LOS REDUCTORES DE VELOCIDAD ESTAN EN ORDEN CRONOLOGICO CON EL DISEÑO DE SAÑALIZACION MV_18_161_1244_11 Y SE LE INFORMA AL CIUDADANO DEL ESTADO DEL PROCESO </t>
  </si>
  <si>
    <t xml:space="preserve">* SOLICITUD DE REDUCTORES DE VELOCIDAD SOBRE LA AV GUACAMAYAS CON CL 48 Q ADELA 3123564977 * SOLICITAR RUTA ALIMENTADORA PARA EL SECTOR DE PARLERMO SUR DESDE LA ESTACION DE MOLINOS </t>
  </si>
  <si>
    <t>LIDA DE LA PEÑA Y CLM18</t>
  </si>
  <si>
    <t>Incidente No. 180627-000003.                                            Concepto Técnico 18-548                                             SE RADICA POR LA SDQS LA SOLICITUD D ELA RUTA ALIMENTADORA CON NUMERO 1536202018</t>
  </si>
  <si>
    <t xml:space="preserve">SOLICITAR OPERATIVOS DE CONTROL EN LA KR 3 NA N° 49-68 SUR  POR LA SDQS </t>
  </si>
  <si>
    <t xml:space="preserve">SOLICITAR OPERATIVOS DE CONTROL EN LA KR 3 NA N° 49-68 SUR </t>
  </si>
  <si>
    <t>SE RADICA POR LA SDQS LA SOLICITUD OPERATIVOS DE CONTROL  CON NUMERO 1536242018</t>
  </si>
  <si>
    <t xml:space="preserve">SOLICITAR RUTA ALIMENTADORA PARA EL SECTOR DE LAS PACES POR LA SDQS </t>
  </si>
  <si>
    <t>SE RADICA POR LA SDQS LA SOLICITUD OPERATIVOS DE CONTROL  CON NUMERO  1536282018</t>
  </si>
  <si>
    <t xml:space="preserve">SOLICITAR REDUCTORES DE VELOCIDAD EN BANDAS EN AGREGADO POR ALTA ACCIDENTALIDAD Y VELOCIDAD EN EL SECTOR EN LA CL 27 SUR CON KR 26 Y PASO SEGURO Y REDUCTORES DE VELOCIDAD BANDAS EN AGREGADO EN LA CL 26 SUR POR KR 26A POR ALTA ACCIDENTALIDAD EN EL SECTOR  COMUNICARSE CON EL CIUDADANO AL 3115021390 JUAN MANUEL MARTIN </t>
  </si>
  <si>
    <t xml:space="preserve">SOLICITAR REDUCTORES DE VELOCIDAD EN BANDAS EN AGREGADO POR ALTA ACCIDENTALIDAD Y VELOCIDAD EN EL SECTOR EN LA CL 27 SUR CON KR 26 Y PASO SEGURO Y REDUCTORES DE VELOCIDAD BANDAS EN AGREGADO EN LA CL 26 SUR POR KR 26A POR ALTA ACCIDENTALIDAD EN EL SECTOR </t>
  </si>
  <si>
    <t xml:space="preserve">Incidente No. 180627-000000.                                            Concepto Técnico 18-545                                            Incidente No. 180627-000001.                                            Concepto Técnico 18-546 </t>
  </si>
  <si>
    <t xml:space="preserve">LA ING LIDA  DE LA PEÑA SE COMPROMETE A ENVIAR EL RESULOTADO DE LA SOCIALIZACION A LA DCV EN LA KR 25 A POR CL 35 A SUR Y CL 35 B SUR </t>
  </si>
  <si>
    <t>NUMERO DE  INFORME DE SOCIALIZACION  135768</t>
  </si>
  <si>
    <t xml:space="preserve">LA ING LIDA  DE LA PEÑA SE COMPROMETE A  REALIZAR SEGUNDA VISITA  EN LA CL 49 B SUR POR TV 5 I BIS </t>
  </si>
  <si>
    <t>SE REALIZA SEGUNDA VISITA</t>
  </si>
  <si>
    <t>PENDIENTE ENVIAR INFORME</t>
  </si>
  <si>
    <t xml:space="preserve">LA ING LIDA DE LA PEÑA SE COMPROMETE A SOLICITAR A LA DCV SEÑALIZACION Y REVISION DE SR28 EN LA CL 49 B SUR POR KR 5 B </t>
  </si>
  <si>
    <t xml:space="preserve">Incidente No. 180613-000165.                                            Concepto Técnico 18-541                                          </t>
  </si>
  <si>
    <t>DIAGNÓSTICO DE LA VISITA: La Cl 49B sur es una vía intermedia con paso de transporte público, construida en concreto en buen estado, con un ancho de calzada aproximado de 7 m. Presencia de paradero del SITP, opera en sentido único norte - sur, adyacente al Colegio Integrado Santo Toribio de Mogrovejo. Se evidencia demarcación deteriorada de sendero peatonal, línea de borde, línea central, flechas direccionales, pictograma de zona escolar y perdida de estoperoles sobre la Cl 49B sur y sobre la Kr 5B; en cuanto a señalización vertical se evidencia señal SR-38 que indica sentido único N – S, SR-04 (no pase), SR-01 que da prioridad a la Cl 49B sur y señales dúplex SP-47/SR-30-30 (zona escolar / velocidad máxima 30 Km/h). La comunidad informa que a pesar los reductores de velocidad existentes sobre ambas vías, no son acatados por los vehículos, por lo cual solicitan implementación de bandas alertadoras. Al momento de la visita se observa alto estacionamiento de vehículos. REQUERIMIENTO: Dado lo anterior, y considerando la presencia de población infantil, se solicita a la DTI evaluar la posibilidad de implementar señalización SR-28 sobre la Cl 49B sur.</t>
  </si>
  <si>
    <t xml:space="preserve">LA ING LIDA DE LA PEÑA SE COMPROMETE A SOLICITAR A LA DCV SEÑALIZACION EN LA CL 32 A SUR POR KR 10 D </t>
  </si>
  <si>
    <t xml:space="preserve">Incidente No. 180613-000161                                            Concepto Técnico 18-539                                       </t>
  </si>
  <si>
    <t>DIAGNÓSTICO DE LA VISITA: La Cl 32A sur es una vía peatonal, de 2,5 m aproximadamente de ancho, constituida por zona verde y concreto, se evidencia acceso a garajes. La comunidad informa del ingreso de vehículos desde la Kr 10D a las viviendas, poniendo en peligro la población infantil del Colegio Olaya Herrera y generando daños al andén, por lo cual solicitan señalización SR-16, prohibida circulación de vehículos automotores. Otros equipamientos cercanos: Instituto Villa de la Fraternidad y Colegio El Carmen Teresiano. REQUERIMIENTO: Dado lo anterior y considerando la presencia de población infantil, se solicita a la DCV evaluar la posibilidad de implementar señal SR-16 en la Kr 10D - Cl 32A sur.</t>
  </si>
  <si>
    <t>LA ING LIDA DE LA PEÑA SE COMPROMETE A SOLICITAR A LA DTI SEÑAL SR-28 AL COSTADO ACCIDENTALN DE LA KR 13 ENTRE CL 27 Y CL 28</t>
  </si>
  <si>
    <t xml:space="preserve">Incidente No. 180613-000166                                            Concepto Técnico 18-542                                    </t>
  </si>
  <si>
    <t>DIAGNÓSTICO DE LA VISITA: La Kr 13 pertenece a la malla vial intermedia de la ciudad, con presencia de transporte público y paraderos del SITP, se encuentra construida en asfalto en buen estado con un ancho aproximado de 5.5 m, opera en doble sentido de circulación y bajo flujo vehicular.
Se evidencia demarcación en buen estado de línea central de camellón, pictogramas de zona escolar y reducción de velocidad de 30 Km/h, flechas direccionales, sendero peatonal, reductores de velocidad tipo estoperol; en cuanto a señalización vertical se observan señales dúplex SP-46A/SR-30-30 (proximidad de cruce peatonal / velocidad máxima 30 Km/h) y SR-28 costado occidental. En el momento de la visita, se observa estacionamiento irregular de vehículos al costado oriental. REQUERIMIENTO: Dado lo anterior, se solicita a la DTI evaluar la posibilidad de implementar señalización SR-28 al costado oriental de la Kr 13.</t>
  </si>
  <si>
    <t xml:space="preserve">LA ING LIDA DE LA PEÑA SE COMPROMETE A SOLICITAR A LA DTI SEÑALIZACION DE SR-28 A AMBOS COSTADOS DE  LA VIA  EN LA KR 24 C ENTRE AV 1 DE AMYO Y CL 24 SUR </t>
  </si>
  <si>
    <t xml:space="preserve">Incidente No.180614-000000                                            Concepto Técnico 18-543                                   </t>
  </si>
  <si>
    <t>DIAGNÓSTICO DE LA VISITA: La Kr 24C es una vía local, presenta asfalto en mal estado, con un ancho aproximado de 4.5m, opera en sentido único N-S, no presenta demarcación. En la visita se observa que en la Kr 24C por Av 1° de Mayo, se encuentra una señal SR-38 que indica sentido S-N, pero que no es acatada y algunos vehículos circulan en contravía. Al costado oriental se observan pasacalles que indican “Costado habilitado para el estacionamiento”. Al momento de la visita, se observa estacionamiento irregular de vehículos a ambos costados, en especial frente al Colegio República Estados Unidos de América, por lo cual los directivos del colegio solicitan señalización SR-28.  REQUERIMIENTO: Dado lo anterior, considerando la presencia de población infantil y el ancho de la vía, se solicita a la DTI evaluar la posibilidad de implementar señalización SR-28 a ambos costados de la Kr 24C.</t>
  </si>
  <si>
    <t xml:space="preserve">SOLICITAR ACLARACION DE SENTIDOS VIALES EN LA CL 22 A CON KR 12 H Y AVCARACAS </t>
  </si>
  <si>
    <t xml:space="preserve">ASISTIR A EL CONSEJO LOCAL DE GOBIERNO EXTRAORDINARIO EN EL BARRIO LA ARBOLEDA </t>
  </si>
  <si>
    <t xml:space="preserve">CLM18 Y LIDA DE LA PEÑA </t>
  </si>
  <si>
    <t>SOLITAR MANTENIMIENTO DE SEÑAL EN LA CL 35 POR KR 25 A * SOLICITAR REDUCTORES DE VELOCIDAD EN LA KR 26 B POR CL 35 C HASTA LA KR 26 D * VERIFICAR SEÑALIZACION UBICADA EN LA KR 26 G POR CL 36</t>
  </si>
  <si>
    <t>Incidente No.180627-000002.                                             Concepto Técnico 18-547                                               SE RADICA POR LA SDQS EL MANTENIMIENTO DE LA SEÑAL CON NUMERO DE RADICADO 1562152018 Y SE REALIZA RECORRDIO TECNICO PARA SOLICITUD DE REDUCTORES DE VELOCIDAD EL 22 DE JUNIO DEL 2018</t>
  </si>
  <si>
    <t>REALIZAR JORNADA INFORMATIVA EN LA PLAZOLETA  Y EN LA KR 15 INFORMANDO EL CNT EN LOS ARTICULOS 76, 77 Y 78</t>
  </si>
  <si>
    <t>REALIZAR JORNADA INFORMATIVA EN LA BAHIA Y EN LA KR 15 INFORMANDO EL CNT EN LOS ARTICULOS 76, 77 Y 78</t>
  </si>
  <si>
    <t xml:space="preserve">LA ING DE APOYO SE COMPORMETE A ENVIAR INFORME A LA DCV DE LA SOCIALIZACION EN LA CL 49 B POR TV 5 I BIS </t>
  </si>
  <si>
    <t xml:space="preserve">LA ING DE APOYO SE COMPROMETE A SOLICITAR A LA DSV-CT  MEDIDAS DE GESTION KR 1 G POR CL 48 Q SUR </t>
  </si>
  <si>
    <t xml:space="preserve">LA ING DE APOYO SE COMPROMETE A SOLICITAR A LA DCV EL CIERRE DE LA VIA CL 40 A SURPOR KR 13 H  </t>
  </si>
  <si>
    <t xml:space="preserve">Incidente No. 180627-000003.                                            Concepto Técnico 18-548                                             </t>
  </si>
  <si>
    <t xml:space="preserve">LA ING DE APOYO SE COMPROMETE A SOLICITAR A LA DCV INFORMACION DEL ESTADO DEL PROCESO EN LA CL 22 A SUR POR KR 12 H Y AV CARACAS </t>
  </si>
  <si>
    <t xml:space="preserve">Incidente No. 1180627-000004.                                            Concepto Técnico 18-549                                             </t>
  </si>
  <si>
    <t>LA ING DE APOYO SE COMPROMETE A SOLICITAR A LA DSV-CT MEDIDAS DE GESTION EN LA CL 27 SUR ENTRE KR 25 Y KR 26</t>
  </si>
  <si>
    <t xml:space="preserve">Incidente No. 1180626-000148                                            Concepto Técnico 18-544                                             </t>
  </si>
  <si>
    <t xml:space="preserve">LA ING DE APOYO SE COMPROMETE A SOLICITAR A LA DCV REDUCTORES DE VELOCIDAD BANDAS EN AGREGADO EN LA CL 26 SUR POR KR 26 A </t>
  </si>
  <si>
    <t xml:space="preserve">       Incidente No. 180627-000001.                                                                             Concepto Técnico 18-546 </t>
  </si>
  <si>
    <t>LA ING DE APOYO SE COMPROMETE A SOLICITAR A LA DCV REDUCTORES DE VELOCIDAD BANDAS EN AGREGADO EN LA CL 36 SUR ENTRE KR 26 A Y KR 26 D</t>
  </si>
  <si>
    <t xml:space="preserve">Incidente No. 180627-000000.                                            Concepto Técnico 18-545                                            </t>
  </si>
  <si>
    <t xml:space="preserve">EL CIUDADANO DANIEL MEJIA SOLICITA INFORMACION DE LAS EMPRESAS Y RUTAS QUE SE TENIAN EN EL TPC EN LA LOCALIDAD </t>
  </si>
  <si>
    <t xml:space="preserve">Incidente No. 180627-000002.                                            Concepto Técnico 18-547                                         </t>
  </si>
  <si>
    <t>SE SOLICITA INFORMACION POR CORREO ELCTRONICO AL ING DE DTI jccastro@movilidadbogota.gov.co JUAN CARLOS CASTRO EL 25 DE JUNUO DEL 2018</t>
  </si>
  <si>
    <t>ENVIAR INFORME A DSV</t>
  </si>
  <si>
    <t>ENVIAR INFORME  DSV</t>
  </si>
  <si>
    <t>LIDA DE LA PEÑA</t>
  </si>
  <si>
    <t>SE REALIZA JORNADA INFORMATIVA EL 10/04/2018  SE REALIZA ENCUENTRO COMUNITARIO 04/05/2018</t>
  </si>
  <si>
    <t>EN REUNIÓN CON EL EQUIPO DE CIUDAD BOLIVAR SE INFORMA QUE LOS RECORRIDOS  A  KRA 73 H Nº 62D -04 SUR CANDELARIA YA HAY PROCESO CON INCIDENTE 170918-000037</t>
  </si>
  <si>
    <t>EN  REUNIÓN DE PARTICIPACIÓN SE INFORMA  LA COMUNIDAD QUE SE ENCUENTRA EN PROCESO. NÚMERO DE INCIDENTE 180517000068</t>
  </si>
  <si>
    <t>SE REALIZA REUNION DE PARTICIPACION CON  EL SR  JULIAN LOAISA EL 09/05/2018</t>
  </si>
  <si>
    <t>REALIZAR SOCIALIZACIÓN DE REDUCTORES DE VELOCIDAD CASA GRANDE</t>
  </si>
  <si>
    <t>SE REALIZA SOCIALIZACION EN CASA GRANDE EL DÍA 18/05/2018</t>
  </si>
  <si>
    <t xml:space="preserve">SE LLAMO A LA COMUNIDAD INFORMANDO QUE EL RECORRIDO FUE CANCELADO </t>
  </si>
  <si>
    <t>VIA TELEFÓNICA</t>
  </si>
  <si>
    <t xml:space="preserve">SE CANCELO EL RECORRIDO DEL SECRETARIO HASTA PROXIMA CONFRIMACION DE RECORRIDO SE HARA CONVOCATORIA. EL RECORRIDO SE HA CANCELA DO EN 4 OCASIONES </t>
  </si>
  <si>
    <t xml:space="preserve">ELEVAR OPERATIVO DE CONTROL POR IEP POR LA ENTREDA PRINCIPAL DE LUCERO BAJO HASTA EL CAI </t>
  </si>
  <si>
    <t>SE REALIZA RADICADO EL DIA 07/05/2018 CON # 1158302018</t>
  </si>
  <si>
    <t xml:space="preserve">*SE REALIZA GESTION OP CON NUMEROS -1230872018 Y 1230912018 * SE ENVIA SOLICITUD VIA CORREO EL 15/05/2018 A TM POR RUTAS  Y SE REALIZO SOLICITUD A IDU DESDE  LA COMISION DEL MES DE ABRIL </t>
  </si>
  <si>
    <t xml:space="preserve">RADICADO , EMAIL Y ACTA </t>
  </si>
  <si>
    <t>ELEVAR OPERATIVO  POR SDQS ALTOS DE JALISCO KR18 P BIS A #61C-38</t>
  </si>
  <si>
    <t>SE REALIZA GESTION POR SDQS CON # RADICADO 1231342018</t>
  </si>
  <si>
    <t>SE REALIZA RADICADO EL DIA 07/05/2018 CON # 1158462018</t>
  </si>
  <si>
    <t>SE REAIZA RECORRIDO TÉCNICO EL DIA 22/05/18</t>
  </si>
  <si>
    <t xml:space="preserve">SE PROGRAMA SENSIBILIZACION EL DIA 21/05/2018 PARA EL 29/05/2018 A LAS 10 AM EN LA UNIVERSIDAD DISTRITAL </t>
  </si>
  <si>
    <t>SE REALIZA COMISIÓN DE MOVILIDAD EN EL SECTOR DE SAN FRANCISCO</t>
  </si>
  <si>
    <t>SE REALIZA JORNADA INFORMATIVA EL DÍA 02/05/2018.</t>
  </si>
  <si>
    <t>ACTA Y LISTADO DE ASISTENCIA</t>
  </si>
  <si>
    <t>SE REALIZA RADICADO EL DIA 07/05/2018 CON # 1158562018</t>
  </si>
  <si>
    <t>REALIZAR JORNADA INFORMATIVA POR IEP EN LA CLLE 72C SUR CON TV 27 H ILLIMAY</t>
  </si>
  <si>
    <t>SE REALIZA JORNADA INFORMATIVA EL DIA 10/05/2018</t>
  </si>
  <si>
    <t xml:space="preserve">PROGRAMAR OP IEP CLL68 SUR #69-60 SECTOR EL CIELO </t>
  </si>
  <si>
    <t>PROGRAMAR OP IEP CLL68 SUR #69-60 SECTOR EL CIELO</t>
  </si>
  <si>
    <t>SE REALIZA GESTION POR SDQS CON # RADICADO 1231482018</t>
  </si>
  <si>
    <t xml:space="preserve">JORNADA INFORMATIVA IEP   ARABIA QUINTAS DEL SUR  TV18#80 SUR </t>
  </si>
  <si>
    <t xml:space="preserve">JORNADA INFORMATIVA IEP  QUINTAS DEL SU R </t>
  </si>
  <si>
    <t>SE REALIZA JORNADA INFORMATIVA EL 24/05/2018</t>
  </si>
  <si>
    <t xml:space="preserve">ENVIAR INFORMACION DEL ESTADO DE LA SOLICITUD AL CORREO vane1212jm@hotmail.com y jaime_polo1@hotmail.com DG 68D SUR TV 70 MANTENIMIENTO REDUCTORES </t>
  </si>
  <si>
    <t xml:space="preserve">ELEVAR INFORMACION DEL ESTADO DE LA SOLICITUD AL CORREO vane1212jm@hotmail.com y jaime_polo1@hotmail.com DG 68D SUR TV 70 MANTENIMIENTO REDUCTORES </t>
  </si>
  <si>
    <t>SE ENVIA CORREO ELECTRONICO DANDO RESPUESTA TENIENDO EN CUENTA EL NUMERO DE INCIDENCIA  171228-000029</t>
  </si>
  <si>
    <t xml:space="preserve">SE ENVIA CORREO 28/05/18 SOLICITANDO AL INFORMACIÓN A LOS INGENIEROS: JULIO CESAR ARIAS Y HUGO RUEDA </t>
  </si>
  <si>
    <t xml:space="preserve">RECORRIDO TECNICO SECTOR LA Y JARDIN INFANTIL - 69D TV 46 SUR -TV46CDIAG 69D SUR -TV47A DG69G SUR  FOTOS EVIDENCIA </t>
  </si>
  <si>
    <t>SE REALIZA RECORRIDO TÉCNICO EL DIA 22/05/18</t>
  </si>
  <si>
    <t xml:space="preserve">REALIZAR SEGUNDA VISITA EN EL SECTOR CANDELARIA </t>
  </si>
  <si>
    <t>SE REALIZA  SOCIALIZACIÓN DE REDUCTORES EN LA VISITA. 24/05/18</t>
  </si>
  <si>
    <t>RECORRIDO TECNICO CLL 66 HASTA LA 68 KR 20C SECTOR SAN FRANCISCO - OP IEP NOCTURNO CLL68 B CON KR 20 A  Y KR 20A CON 68 D JUAN JOSE RONDON CASONA  JUAN CEL 3202067758</t>
  </si>
  <si>
    <t xml:space="preserve">RECORRIDO TECNICO CLL 66 HASTA LA 68 KR 20C SECTOR SAN FRANCISCO - OP IEP NOCTURNO CLL68 B CON KR 20 A  Y KR 20A CON 68 D JUAN JOSE RONDON CASONA </t>
  </si>
  <si>
    <t>SE REALIZA RECORRIDO TÉCNICO EL DIA 22/05/18 SE ELEVA SDQS 28/05/2018 CON # 1390752018 Y #1391202018</t>
  </si>
  <si>
    <t>CONVOCAR AL IDU PARA LA PROXIMA COMISION DE MOVILIDAD</t>
  </si>
  <si>
    <t>SE CONVOCA  AL IDU EL DÍA 28/05/18  A LA COMISIÓN  VIA CORREO ELECTRÓNICO. PARA  EL DÍA 30/05/18</t>
  </si>
  <si>
    <t xml:space="preserve">EMAIL  </t>
  </si>
  <si>
    <t xml:space="preserve">REALIZAR  TERCERA VISITA PARA CULMINAR SOCIALIZACION EN EL SECTOR CASA GRANDE </t>
  </si>
  <si>
    <t>SE REALIZA TERCERA  VISITA EL DÍA 23/05/18. DONDE SE SOCIALIZA TEMA DE REDUCTORES DE VELOCIDAD</t>
  </si>
  <si>
    <t>CONVOCAR COMUNIDAD PARA RECORRIDO DE SECRETARIO  DE MOVILIDAD</t>
  </si>
  <si>
    <t xml:space="preserve">PROGRAMAR OPERATIVOS PARA EL SECTOR EN SANTA ROSA DESDE LOS CLM  CLL62 SUR ENTRE KR 63 Y 62 A </t>
  </si>
  <si>
    <t>SE ENVIA OP VIA CORREO A LA CENTRAL CLM</t>
  </si>
  <si>
    <t>EMAL</t>
  </si>
  <si>
    <t xml:space="preserve">OFICIAR A DCV PARA VIABILIDAD DE MANTENIMIENTO DE SEÑALIZACION EN ZONA ESCOLAR DE SAN ISIDRO </t>
  </si>
  <si>
    <t>NUMERO DE INCIDENTE 180530-000141</t>
  </si>
  <si>
    <t xml:space="preserve">BARRIO SAN ISIDRO </t>
  </si>
  <si>
    <t xml:space="preserve">OFICIAR A DCV PARA VIABILIDAD DE MANTENIMIENTO DE SEÑALIZACION EXISTENTE EN LA TV 48 A ENTRE DG 69C SUR Y DG 69 A SUR </t>
  </si>
  <si>
    <t>NUMERO DE INCIDENTE 180530-000143</t>
  </si>
  <si>
    <t xml:space="preserve">PENDIENTE </t>
  </si>
  <si>
    <t>OFICIAR A DCV PARA VIABILIDAD DE IMPLEMENTACION DE SEÑALIZACION QUE SE REQUIERE EN LA INTERSECCION DG 69 G SUR Y TV 46 C</t>
  </si>
  <si>
    <t>NUMERO DE INCIDENTE 180530-000144</t>
  </si>
  <si>
    <t xml:space="preserve">OFICIAR A DCV PARA VIABILIDAD DE IMPLEMENTACION DE SEÑALIZACION ACORDE A LAS CARACTERISTIUCAS DE LA ZONA CALLE 68I SUR ENTRE KR 46 A Y  KR 48 </t>
  </si>
  <si>
    <t>NUMERO DE INCIDENTE 180530-000146</t>
  </si>
  <si>
    <t>ELEVAR OPERATIVO POR SDQS POR DIAGONAL 52 G SUR DESDE LA TRANSVERSAL 46 C HASTA TRANSVERSAL 48 A</t>
  </si>
  <si>
    <t>SE REALIZA SDQS CON "# 1448622018</t>
  </si>
  <si>
    <t xml:space="preserve">JORNADA INFORMATIVA EN LA CLL 62 SUR CON KR42 D CANDELARIA </t>
  </si>
  <si>
    <t xml:space="preserve">JORNADA INFORMATIVA EN LA CLL 62 SUR CON KR42 D </t>
  </si>
  <si>
    <t>SE REALIZA JORNADA INFORMATIVA EL 14/06/2018</t>
  </si>
  <si>
    <t xml:space="preserve">ELEVAR SDQS DE OP POR MAL PARQUEO EN LA KR 22 G CON CLL52 A </t>
  </si>
  <si>
    <t>SE REALIZA SDQS CON "# 1390712018</t>
  </si>
  <si>
    <t xml:space="preserve">ENVIAR INFORMACION A SR PABLO ENRIQUE MORENO - RECORRIDO PARA VERIFICAR EL ESTADO DE DEMARCACION </t>
  </si>
  <si>
    <t xml:space="preserve">SE REALIZA LLAMADA TELEFONICA AL NUMERO 3203220829 DONDE  SE INFORMA QUE LA SOLICITUD  YA ESTA VIABILIZADA PERO ESTA SUJETA A ORDEN CRONOLOGICO Y DE PRESUPUESTO </t>
  </si>
  <si>
    <t xml:space="preserve">ELEVAR OPERATIVO DE CONTROL SDQS VIA PRINCIPAL DEL PERDOMO </t>
  </si>
  <si>
    <t>SE REALIZA SDQS CON # 1498212018</t>
  </si>
  <si>
    <t>CONVOCAR A LA COMISION LOCAL DE MOVILIDAD AL IDU</t>
  </si>
  <si>
    <t>SE CONVOCO AL IDU VIA  EMAIL Y EL IDU ASISTIÓ A LA COMISION JUNTO CON LA COMUNIDAD</t>
  </si>
  <si>
    <t>ELEVAR OPERATIVO POR SDQS EN EL SECTOR CARRERA 20 C N° 67 SUR</t>
  </si>
  <si>
    <t>SE TRATA DE ELEVAR OPERATIVOS EL DIA 14/06/2018 POR MEDIO DE LA PAGINA EN VARIAS OCASIONES PERO NO  FUE POSIBLE POR DAÑO EN LA PAGINA . SE RADICO POR SDQS CON NUMERO DE RADICACIÓN 1586492018</t>
  </si>
  <si>
    <t>COMUNICAR TELEFONICAMENTE  CON LA SRA AMALIA AREVALO PARA GESTIONAR ENCUENTRO COMUNITARIO - AMALIA AREVALO 3165672764</t>
  </si>
  <si>
    <t>SE REALIZA LLAMADA TELEFONICA EL 12/06/2018 Y SE PROGRAMA ENCUENTRO COMUNITARIO 21/06/2018</t>
  </si>
  <si>
    <t xml:space="preserve">OFICIAR A DCV MOSTRANDO RESULTADOS </t>
  </si>
  <si>
    <t xml:space="preserve">OFICIAR A DCV MOSTRANDO RESULTADOS SECTOR CANDELARIA LA NUEVA </t>
  </si>
  <si>
    <t>MEDIANTE OFICIIOSDM-DSC-120767-2018 SE ENVIA RESDULTADOS A DSV</t>
  </si>
  <si>
    <t>RECORRIDO TECNICO PARA SEÑALIZACION DE VIA POR PERCEPCION DE ALTA ACCIDENTALIDAD EN LA CLL 68 SUR  LEONARDO HERNANDEZ CEL 3208044015 EN EL RECORRIDO.</t>
  </si>
  <si>
    <t xml:space="preserve">SE REALIZO RECORRIDO DE VERICACIÓN CON EL INGENIERO DE APOYO. </t>
  </si>
  <si>
    <t>ASISTIR A LA REUNIION EL 21 DE JUNIO 9:00 AM  SALON COMUINAL JERUSALEN SECTOR STA ROSITA LAS VEGAS TRAS 50 #74-90 SUR   LUIS URREGO 3144645336</t>
  </si>
  <si>
    <t xml:space="preserve">SE ASISTE AL ENCUENTRO  COMUNITARIO </t>
  </si>
  <si>
    <t>ELEVAR OPERATIVO POR SDQS POR IEP  CLL 62 ENTRE 45B - KR 38</t>
  </si>
  <si>
    <t>SE HA INTENTADO INGRESAR A LA PAGINA, PERO LA PAGINA NO RESPONDE. 18/06/2018 Y 25/06/2018.</t>
  </si>
  <si>
    <t>OFICIAR A DCV PARA  MOSTRAR RESULTADOS DE LA JORNADA</t>
  </si>
  <si>
    <t>MEDIANTE OFICIO SDM-DSC-120756-2018 SE ENVIAN RESULTADOS A DSV</t>
  </si>
  <si>
    <t xml:space="preserve">RECORRIDO TECNICO  ING PARA SEÑALIZACION PERTINENTE DG 64 A SUR KR 43 A - KR 45B CLL68B SUR </t>
  </si>
  <si>
    <t>SOCIALIZAR PARE  KR 38 CON CLL62 SUR  RECORRIDO TECNICO FREDY RINCON 3192771827</t>
  </si>
  <si>
    <t>ELEVAR OPERATIVO SDQS EN LA BAHIA UBICADA CLL 72 SUR CON KR 73  SILVERIO CAICEDO 3112251253 IEP</t>
  </si>
  <si>
    <t>SOCIALIZACION DE ACTAS CLL 81 SUR ENTRE KR 18 Y KR 18 M</t>
  </si>
  <si>
    <t>PROGRAMAR RECORRIDO DE VERIFICACION CON EL ING DE APOYO CLLE 70 TRASV 48 C -46 MARIA NANCY PINZON 3144906585</t>
  </si>
  <si>
    <t>RECORRIDO CON EL INGENIERO EN TRASV 50#74-90 SUR, ENTORNO SALON COMUNAL SANTA RISITA LAS VEGAS</t>
  </si>
  <si>
    <t>LLAMADA TELEFONICA PARA CONCRETAR DESPUES DE VACACIONES TALLERES DE SENCIBILIZACION 3152110064 GILMA PESCA</t>
  </si>
  <si>
    <t xml:space="preserve">RECORRIDO SEÑALIZACION EN MINUTO DE BUENOS ENTORNO ESCOLAR CLL 80 CON CR 18A CAMBIO SENTIDO VIAL VIA ENTRE PRINCIPAL Y COLEGIO LA JOYA </t>
  </si>
  <si>
    <t>ELEVAR OPERATIVO  SDQS ELN LA TRSAV 63 ENTRE CLLE 68 B SUR Y 68 C RICARDO CARDENAS 7314215</t>
  </si>
  <si>
    <t>GESTIONAR INFORMACION DE LAS ENTIDDES COMPETENTES Y ACCIONES PARA EL SECTOR DE PARAISO</t>
  </si>
  <si>
    <t>ENVIAR PRESENTACION</t>
  </si>
  <si>
    <t xml:space="preserve">SOLICITAR INFORMACIÓN SOBRE EL PROCESO </t>
  </si>
  <si>
    <t>ING APOPYO</t>
  </si>
  <si>
    <t>NÚMERO DE INCIDENTE 180625-000096</t>
  </si>
  <si>
    <t xml:space="preserve">OFICIAR A DCV PARA QUE EVALUEN LA VIABILIDAD DE IMPLEMENTAR LA SEÑALIZACIÓN SOLICITADA </t>
  </si>
  <si>
    <t>NÚMERO DE INCIDENTE 180625-000098</t>
  </si>
  <si>
    <t>NÚMERO DE INCIDENTE 180625-000099</t>
  </si>
  <si>
    <t>NÚMERO DE INCIDENTE 180625-000100</t>
  </si>
  <si>
    <t>OFICIAR A DTI PARA QUE EVALUEN LA VIABILIDAD DE IMPLEMENTAR SR-18</t>
  </si>
  <si>
    <t xml:space="preserve">SE ENVIA CORREO AL ARQUITECTO CARLOS URREGO. SOLICITANDO VIABILIDAD PARA IMPLEMENTACIÓN DE PLAZA EN  LA CRA 46# 59-03, CLLE 58 A SUR CON CRA 46  BARRIO  GUATAQUÍA. LOCALIDADA CIUDAD BOLÍVAR </t>
  </si>
  <si>
    <t xml:space="preserve">GESTIONAR INFORMACIÓN CON CARLOS URREGO PARA INTERVENCIÓN DE PLAZA. SE DARA RESPUESTA VÍA CORREGO ELECTRÓNICO </t>
  </si>
  <si>
    <t xml:space="preserve">JORNADA INFORMATIVA 3 ESQUINAS. SERÁ PROGRAMADA POR SDM </t>
  </si>
  <si>
    <t>SDM</t>
  </si>
  <si>
    <t xml:space="preserve">OPERATIVO DE CONTROL VÍA PRINCIPAL SAN JOAQUÍN - MOCHUELO. CONVOCATORIA PARA COMISIÓN DE MOVILIDAD </t>
  </si>
  <si>
    <t>REALIZO RECORRIDO EL DIA 1 DE JUNIO DEL 2018 PARA  CERRAR APPT</t>
  </si>
  <si>
    <t>NO SE APODIDO CERRAR LA APPT TEMA SALIDA QUE HABIA SE CANCELO TEMA REUNION DE COORDINACIÓN  EL DIA 1 DE JUNIO SE RECORRIDO TECNICO CERRAR LA APPT DEL 2018</t>
  </si>
  <si>
    <t xml:space="preserve">VISITA TECNICA  Y SEÑALIZACION YVERTICAL Y HORIZONTAL Y ZONA ESCOLAR  LA UNION </t>
  </si>
  <si>
    <t xml:space="preserve">VISITA TECNICA  EN SEDE TUNAL ALTO SEÑALIZACION VERTICAL ZONA ESCOLAR  </t>
  </si>
  <si>
    <t>SE ELEVA PETICION A SDQS DANDO RESPUESTA A COMPROMISOS ADQUIRIDOS EN ENCUENTROS COMUNUNITARIOS NUMERO DE RADICADO 1585992018</t>
  </si>
  <si>
    <t>SE REALIZO PETICION POR SDQS YA QUE POR CUESTIONES DE AGENDA NO SE PUDO REALIZAR VISITA TECNICA. NUMERO DE PETICION 1585992018</t>
  </si>
  <si>
    <t>VISITA TECNICA  EN SEDE PRIMARIA COLEGIO JAIME GARZON SEÑALIZACION VERTICAL ZONA ESCOLAR</t>
  </si>
  <si>
    <t>SE SOLICITA JORNADA INFORMATIVA</t>
  </si>
  <si>
    <t>JUNIO</t>
  </si>
  <si>
    <t>AGENDAS PARTICIPATIVAS CLM SEGUNDO SEMESTRE 2018</t>
  </si>
  <si>
    <t>AGENDA PARTICIPATIVAS SEGUNDO SEMESTRE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</si>
</sst>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d\-mmm\-yyyy;@"/>
    <numFmt numFmtId="165" formatCode="dd/mm/yy;@"/>
  </numFmts>
  <fonts count="38"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8"/>
      <color indexed="8"/>
      <name val="Arial"/>
      <family val="2"/>
    </font>
    <font>
      <b/>
      <sz val="8"/>
      <color theme="1"/>
      <name val="Arial"/>
      <family val="2"/>
    </font>
    <font>
      <sz val="8"/>
      <color theme="1"/>
      <name val="Arial"/>
      <family val="2"/>
    </font>
    <font>
      <sz val="9"/>
      <color indexed="8"/>
      <name val="Arial"/>
      <family val="2"/>
    </font>
    <font>
      <sz val="8"/>
      <color rgb="FF000000"/>
      <name val="Arial"/>
      <family val="2"/>
    </font>
    <font>
      <u/>
      <sz val="10"/>
      <color indexed="12"/>
      <name val="Arial"/>
      <family val="2"/>
    </font>
    <font>
      <u/>
      <sz val="11"/>
      <color theme="10"/>
      <name val="Calibri"/>
      <family val="2"/>
    </font>
    <font>
      <sz val="9"/>
      <color theme="1"/>
      <name val="Arial"/>
      <family val="2"/>
    </font>
    <font>
      <sz val="11"/>
      <color rgb="FF000000"/>
      <name val="Calibri"/>
      <family val="2"/>
    </font>
    <font>
      <b/>
      <sz val="20"/>
      <color theme="1"/>
      <name val="Arial"/>
      <family val="2"/>
    </font>
    <font>
      <sz val="11"/>
      <color indexed="9"/>
      <name val="Calibri"/>
      <family val="2"/>
    </font>
    <font>
      <b/>
      <sz val="11"/>
      <color indexed="8"/>
      <name val="Calibri"/>
      <family val="2"/>
    </font>
    <font>
      <sz val="11"/>
      <color rgb="FFFA7D00"/>
      <name val="Calibri"/>
      <family val="2"/>
    </font>
    <font>
      <b/>
      <sz val="11"/>
      <color rgb="FF1F4A7E"/>
      <name val="Calibri"/>
      <family val="2"/>
    </font>
    <font>
      <sz val="11"/>
      <color rgb="FF3F3F76"/>
      <name val="Calibri"/>
      <family val="2"/>
    </font>
    <font>
      <sz val="11"/>
      <color rgb="FF9C0006"/>
      <name val="Calibri"/>
      <family val="2"/>
    </font>
    <font>
      <sz val="11"/>
      <color rgb="FF9C6500"/>
      <name val="Calibri"/>
      <family val="2"/>
    </font>
    <font>
      <b/>
      <sz val="11"/>
      <color rgb="FF3F3F3F"/>
      <name val="Calibri"/>
      <family val="2"/>
    </font>
    <font>
      <b/>
      <sz val="18"/>
      <color rgb="FF1F4A7E"/>
      <name val="Cambria"/>
      <family val="2"/>
    </font>
    <font>
      <sz val="9"/>
      <name val="Arial"/>
      <family val="2"/>
    </font>
    <font>
      <sz val="9"/>
      <color rgb="FF000000"/>
      <name val="Arial"/>
      <family val="2"/>
    </font>
    <font>
      <sz val="8"/>
      <name val="Arial"/>
      <family val="2"/>
    </font>
    <font>
      <sz val="10"/>
      <color indexed="8"/>
      <name val="Arial"/>
      <family val="2"/>
    </font>
    <font>
      <sz val="7"/>
      <color rgb="FF000000"/>
      <name val="Arial"/>
      <family val="2"/>
    </font>
    <font>
      <b/>
      <sz val="8"/>
      <name val="Arial"/>
      <family val="2"/>
    </font>
    <font>
      <sz val="9"/>
      <color theme="1"/>
      <name val="Calibri"/>
      <family val="2"/>
      <scheme val="minor"/>
    </font>
    <font>
      <sz val="10"/>
      <color theme="1"/>
      <name val="Calibri"/>
      <family val="2"/>
      <scheme val="minor"/>
    </font>
    <font>
      <sz val="10"/>
      <color theme="1"/>
      <name val="Arial"/>
      <family val="2"/>
    </font>
    <font>
      <sz val="7"/>
      <color theme="1"/>
      <name val="Arial"/>
      <family val="2"/>
    </font>
    <font>
      <b/>
      <sz val="11"/>
      <color theme="1"/>
      <name val="Calibri"/>
      <family val="2"/>
      <scheme val="minor"/>
    </font>
    <font>
      <sz val="11"/>
      <name val="Calibri"/>
      <family val="2"/>
      <scheme val="minor"/>
    </font>
    <font>
      <b/>
      <i/>
      <sz val="11"/>
      <color theme="1"/>
      <name val="Calibri"/>
      <family val="2"/>
      <scheme val="minor"/>
    </font>
    <font>
      <sz val="8"/>
      <color theme="1"/>
      <name val="Calibri"/>
      <family val="2"/>
      <scheme val="minor"/>
    </font>
  </fonts>
  <fills count="39">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33CCFF"/>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DCE5F1"/>
      </patternFill>
    </fill>
    <fill>
      <patternFill patternType="solid">
        <fgColor rgb="FFF2DCDB"/>
      </patternFill>
    </fill>
    <fill>
      <patternFill patternType="solid">
        <fgColor rgb="FFEAF1DD"/>
      </patternFill>
    </fill>
    <fill>
      <patternFill patternType="solid">
        <fgColor rgb="FFE5DFEC"/>
      </patternFill>
    </fill>
    <fill>
      <patternFill patternType="solid">
        <fgColor rgb="FFDBEEF3"/>
      </patternFill>
    </fill>
    <fill>
      <patternFill patternType="solid">
        <fgColor rgb="FFFDE9D9"/>
      </patternFill>
    </fill>
    <fill>
      <patternFill patternType="solid">
        <fgColor rgb="FFB9CCE4"/>
      </patternFill>
    </fill>
    <fill>
      <patternFill patternType="solid">
        <fgColor rgb="FFE6B9B8"/>
      </patternFill>
    </fill>
    <fill>
      <patternFill patternType="solid">
        <fgColor rgb="FFD6E3BC"/>
      </patternFill>
    </fill>
    <fill>
      <patternFill patternType="solid">
        <fgColor rgb="FFCBC0D9"/>
      </patternFill>
    </fill>
    <fill>
      <patternFill patternType="solid">
        <fgColor rgb="FFB7DDE8"/>
      </patternFill>
    </fill>
    <fill>
      <patternFill patternType="solid">
        <fgColor rgb="FFFBD4B4"/>
      </patternFill>
    </fill>
    <fill>
      <patternFill patternType="solid">
        <fgColor rgb="FF96B3D7"/>
      </patternFill>
    </fill>
    <fill>
      <patternFill patternType="solid">
        <fgColor rgb="FFD99694"/>
      </patternFill>
    </fill>
    <fill>
      <patternFill patternType="solid">
        <fgColor rgb="FFC2D69B"/>
      </patternFill>
    </fill>
    <fill>
      <patternFill patternType="solid">
        <fgColor rgb="FFB2A1C6"/>
      </patternFill>
    </fill>
    <fill>
      <patternFill patternType="solid">
        <fgColor rgb="FF94CDDD"/>
      </patternFill>
    </fill>
    <fill>
      <patternFill patternType="solid">
        <fgColor rgb="FFFABF8F"/>
      </patternFill>
    </fill>
    <fill>
      <patternFill patternType="solid">
        <fgColor rgb="FF5181BD"/>
      </patternFill>
    </fill>
    <fill>
      <patternFill patternType="solid">
        <fgColor rgb="FFC0514D"/>
      </patternFill>
    </fill>
    <fill>
      <patternFill patternType="solid">
        <fgColor rgb="FF9ABA58"/>
      </patternFill>
    </fill>
    <fill>
      <patternFill patternType="solid">
        <fgColor rgb="FF7E62A1"/>
      </patternFill>
    </fill>
    <fill>
      <patternFill patternType="solid">
        <fgColor rgb="FF4CACC6"/>
      </patternFill>
    </fill>
    <fill>
      <patternFill patternType="solid">
        <fgColor rgb="FFF79544"/>
      </patternFill>
    </fill>
    <fill>
      <patternFill patternType="solid">
        <fgColor rgb="FFFFFF00"/>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rgb="FFFF00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rgb="FF5181BD"/>
      </top>
      <bottom style="double">
        <color rgb="FF5181BD"/>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style="thin">
        <color theme="4" tint="0.3999755851924192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39">
    <xf numFmtId="0" fontId="0" fillId="0" borderId="0"/>
    <xf numFmtId="0" fontId="1" fillId="0" borderId="0"/>
    <xf numFmtId="9" fontId="4" fillId="0" borderId="0" applyFon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3" fillId="0" borderId="0"/>
    <xf numFmtId="0" fontId="4" fillId="0" borderId="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7" fillId="0" borderId="12" applyNumberFormat="0" applyFill="0" applyAlignment="0" applyProtection="0"/>
    <xf numFmtId="0" fontId="18"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9" fillId="7" borderId="10" applyNumberFormat="0" applyAlignment="0" applyProtection="0"/>
    <xf numFmtId="0" fontId="20" fillId="5" borderId="0" applyNumberFormat="0" applyBorder="0" applyAlignment="0" applyProtection="0"/>
    <xf numFmtId="0" fontId="21" fillId="6" borderId="0" applyNumberFormat="0" applyBorder="0" applyAlignment="0" applyProtection="0"/>
    <xf numFmtId="0" fontId="22" fillId="8" borderId="11" applyNumberFormat="0" applyAlignment="0" applyProtection="0"/>
    <xf numFmtId="0" fontId="23" fillId="0" borderId="0" applyNumberFormat="0" applyFill="0" applyBorder="0" applyAlignment="0" applyProtection="0"/>
    <xf numFmtId="0" fontId="16" fillId="0" borderId="13" applyNumberFormat="0" applyFill="0" applyAlignment="0" applyProtection="0"/>
  </cellStyleXfs>
  <cellXfs count="196">
    <xf numFmtId="0" fontId="0" fillId="0" borderId="0" xfId="0"/>
    <xf numFmtId="49" fontId="6" fillId="4" borderId="4" xfId="0" applyNumberFormat="1" applyFont="1" applyFill="1" applyBorder="1" applyAlignment="1" applyProtection="1">
      <alignment horizontal="center" vertical="center" wrapText="1"/>
    </xf>
    <xf numFmtId="0" fontId="7" fillId="0" borderId="1" xfId="0" applyFont="1" applyBorder="1" applyAlignment="1">
      <alignment horizontal="center" vertical="center" wrapText="1"/>
    </xf>
    <xf numFmtId="49" fontId="6" fillId="4" borderId="14" xfId="0" applyNumberFormat="1" applyFont="1" applyFill="1" applyBorder="1" applyAlignment="1" applyProtection="1">
      <alignment horizontal="center" vertical="center" wrapText="1"/>
    </xf>
    <xf numFmtId="49" fontId="6" fillId="4" borderId="15" xfId="0" applyNumberFormat="1" applyFont="1" applyFill="1" applyBorder="1" applyAlignment="1" applyProtection="1">
      <alignment horizontal="center" vertical="center" wrapText="1"/>
    </xf>
    <xf numFmtId="0" fontId="9" fillId="0" borderId="1" xfId="0" applyFont="1" applyBorder="1" applyAlignment="1">
      <alignment horizontal="center" wrapText="1"/>
    </xf>
    <xf numFmtId="0" fontId="7" fillId="0" borderId="0" xfId="0" applyFont="1"/>
    <xf numFmtId="0" fontId="14" fillId="0" borderId="0" xfId="0" applyFont="1" applyBorder="1" applyAlignment="1">
      <alignment vertical="center" wrapText="1"/>
    </xf>
    <xf numFmtId="9"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164" fontId="7" fillId="0" borderId="1" xfId="0" applyNumberFormat="1" applyFont="1" applyBorder="1" applyAlignment="1" applyProtection="1">
      <alignment horizontal="center" vertical="center" wrapText="1"/>
      <protection locked="0"/>
    </xf>
    <xf numFmtId="10" fontId="7" fillId="0" borderId="1" xfId="0" applyNumberFormat="1" applyFont="1" applyBorder="1" applyAlignment="1" applyProtection="1">
      <alignment horizontal="center" vertical="center" wrapText="1"/>
      <protection locked="0"/>
    </xf>
    <xf numFmtId="165"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wrapText="1"/>
      <protection locked="0"/>
    </xf>
    <xf numFmtId="0" fontId="30" fillId="0" borderId="1" xfId="0" applyFont="1" applyBorder="1" applyAlignment="1">
      <alignment horizontal="center" wrapText="1"/>
    </xf>
    <xf numFmtId="0" fontId="31" fillId="0" borderId="1" xfId="0" applyFont="1" applyBorder="1" applyAlignment="1">
      <alignment horizontal="center" wrapText="1"/>
    </xf>
    <xf numFmtId="0" fontId="7" fillId="0" borderId="1" xfId="0" applyFont="1" applyBorder="1" applyAlignment="1">
      <alignment horizontal="center" wrapText="1"/>
    </xf>
    <xf numFmtId="0" fontId="25" fillId="0" borderId="1" xfId="0" applyFont="1" applyBorder="1" applyAlignment="1">
      <alignment horizontal="center"/>
    </xf>
    <xf numFmtId="1" fontId="7" fillId="0" borderId="1" xfId="0" applyNumberFormat="1" applyFont="1" applyBorder="1" applyAlignment="1" applyProtection="1">
      <alignment horizontal="center" vertical="center" wrapText="1"/>
    </xf>
    <xf numFmtId="1" fontId="7" fillId="0" borderId="1" xfId="0" applyNumberFormat="1" applyFont="1" applyBorder="1" applyAlignment="1" applyProtection="1">
      <alignment horizontal="center" vertical="center" wrapText="1"/>
      <protection locked="0"/>
    </xf>
    <xf numFmtId="0" fontId="7" fillId="0" borderId="1" xfId="0" applyFont="1" applyBorder="1" applyAlignment="1">
      <alignment horizontal="center"/>
    </xf>
    <xf numFmtId="165" fontId="7" fillId="0" borderId="1" xfId="0" applyNumberFormat="1" applyFont="1" applyBorder="1" applyAlignment="1">
      <alignment horizontal="center"/>
    </xf>
    <xf numFmtId="165" fontId="7" fillId="0" borderId="1" xfId="0" applyNumberFormat="1" applyFont="1" applyBorder="1" applyAlignment="1" applyProtection="1">
      <alignment horizontal="center" wrapText="1"/>
      <protection locked="0"/>
    </xf>
    <xf numFmtId="164" fontId="7" fillId="2" borderId="1" xfId="0" applyNumberFormat="1" applyFont="1" applyFill="1" applyBorder="1" applyAlignment="1" applyProtection="1">
      <alignment horizontal="center" wrapText="1"/>
      <protection locked="0"/>
    </xf>
    <xf numFmtId="0" fontId="7" fillId="2" borderId="1" xfId="0" applyFont="1" applyFill="1" applyBorder="1" applyAlignment="1" applyProtection="1">
      <alignment horizontal="center" wrapText="1"/>
      <protection locked="0"/>
    </xf>
    <xf numFmtId="165" fontId="7" fillId="2" borderId="1" xfId="0" applyNumberFormat="1" applyFont="1" applyFill="1" applyBorder="1" applyAlignment="1" applyProtection="1">
      <alignment horizontal="center" wrapText="1"/>
      <protection locked="0"/>
    </xf>
    <xf numFmtId="1" fontId="7" fillId="36" borderId="1" xfId="0" applyNumberFormat="1" applyFont="1" applyFill="1" applyBorder="1" applyAlignment="1" applyProtection="1">
      <alignment horizontal="center" wrapText="1"/>
    </xf>
    <xf numFmtId="0" fontId="7" fillId="0" borderId="0" xfId="0" applyFont="1" applyAlignment="1"/>
    <xf numFmtId="0" fontId="9" fillId="2" borderId="1" xfId="0" applyFont="1" applyFill="1" applyBorder="1" applyAlignment="1">
      <alignment horizontal="center" wrapText="1"/>
    </xf>
    <xf numFmtId="0" fontId="7" fillId="0" borderId="1" xfId="0" applyFont="1" applyFill="1" applyBorder="1" applyAlignment="1">
      <alignment horizontal="center"/>
    </xf>
    <xf numFmtId="0" fontId="7" fillId="0" borderId="1" xfId="0" applyFont="1" applyFill="1" applyBorder="1" applyAlignment="1">
      <alignment horizontal="center" wrapText="1"/>
    </xf>
    <xf numFmtId="165" fontId="7" fillId="0" borderId="1" xfId="0" applyNumberFormat="1" applyFont="1" applyFill="1" applyBorder="1" applyAlignment="1" applyProtection="1">
      <alignment horizontal="center" wrapText="1"/>
      <protection locked="0"/>
    </xf>
    <xf numFmtId="164" fontId="7" fillId="0" borderId="1" xfId="0" applyNumberFormat="1" applyFont="1" applyFill="1" applyBorder="1" applyAlignment="1" applyProtection="1">
      <alignment horizontal="center" wrapText="1"/>
      <protection locked="0"/>
    </xf>
    <xf numFmtId="0" fontId="7" fillId="0" borderId="1" xfId="0" applyFont="1" applyFill="1" applyBorder="1" applyAlignment="1" applyProtection="1">
      <alignment horizontal="center" wrapText="1"/>
      <protection locked="0"/>
    </xf>
    <xf numFmtId="1" fontId="7" fillId="0" borderId="1" xfId="0" applyNumberFormat="1" applyFont="1" applyFill="1" applyBorder="1" applyAlignment="1" applyProtection="1">
      <alignment horizontal="center" wrapText="1"/>
    </xf>
    <xf numFmtId="0" fontId="14" fillId="0" borderId="0" xfId="0" applyFont="1" applyBorder="1" applyAlignment="1">
      <alignment wrapText="1"/>
    </xf>
    <xf numFmtId="49" fontId="6" fillId="4" borderId="14" xfId="0" applyNumberFormat="1" applyFont="1" applyFill="1" applyBorder="1" applyAlignment="1" applyProtection="1">
      <alignment horizontal="center" wrapText="1"/>
    </xf>
    <xf numFmtId="49" fontId="6" fillId="4" borderId="4" xfId="0" applyNumberFormat="1" applyFont="1" applyFill="1" applyBorder="1" applyAlignment="1" applyProtection="1">
      <alignment horizontal="center" wrapText="1"/>
    </xf>
    <xf numFmtId="49" fontId="6" fillId="4" borderId="15" xfId="0" applyNumberFormat="1" applyFont="1" applyFill="1" applyBorder="1" applyAlignment="1" applyProtection="1">
      <alignment horizontal="center" wrapText="1"/>
    </xf>
    <xf numFmtId="164" fontId="7" fillId="0" borderId="1" xfId="0" applyNumberFormat="1" applyFont="1" applyBorder="1" applyAlignment="1" applyProtection="1">
      <alignment horizontal="center" wrapText="1"/>
      <protection locked="0"/>
    </xf>
    <xf numFmtId="1" fontId="7" fillId="0" borderId="1" xfId="0" applyNumberFormat="1" applyFont="1" applyBorder="1" applyAlignment="1" applyProtection="1">
      <alignment horizontal="center" wrapText="1"/>
    </xf>
    <xf numFmtId="9" fontId="7" fillId="0" borderId="1" xfId="0" applyNumberFormat="1" applyFont="1" applyBorder="1" applyAlignment="1" applyProtection="1">
      <alignment horizontal="center" wrapText="1"/>
      <protection locked="0"/>
    </xf>
    <xf numFmtId="10" fontId="7" fillId="0" borderId="1" xfId="0" applyNumberFormat="1" applyFont="1" applyBorder="1" applyAlignment="1" applyProtection="1">
      <alignment horizontal="center" wrapText="1"/>
      <protection locked="0"/>
    </xf>
    <xf numFmtId="14" fontId="7" fillId="0" borderId="1" xfId="0" applyNumberFormat="1" applyFont="1" applyBorder="1" applyAlignment="1" applyProtection="1">
      <alignment horizontal="center" wrapText="1"/>
      <protection locked="0"/>
    </xf>
    <xf numFmtId="10" fontId="7" fillId="2" borderId="1" xfId="0" applyNumberFormat="1" applyFont="1" applyFill="1" applyBorder="1" applyAlignment="1" applyProtection="1">
      <alignment horizontal="center" wrapText="1"/>
      <protection locked="0"/>
    </xf>
    <xf numFmtId="0" fontId="9" fillId="0" borderId="1" xfId="0" applyFont="1" applyBorder="1" applyAlignment="1" applyProtection="1">
      <alignment horizontal="center" wrapText="1"/>
      <protection locked="0"/>
    </xf>
    <xf numFmtId="0" fontId="9" fillId="0" borderId="1" xfId="0" applyFont="1" applyBorder="1" applyAlignment="1">
      <alignment horizontal="center"/>
    </xf>
    <xf numFmtId="0" fontId="28" fillId="0" borderId="1" xfId="0" applyFont="1" applyBorder="1" applyAlignment="1">
      <alignment horizontal="center" wrapText="1"/>
    </xf>
    <xf numFmtId="165" fontId="7" fillId="0" borderId="1" xfId="0" applyNumberFormat="1" applyFont="1" applyBorder="1" applyAlignment="1">
      <alignment horizontal="center" wrapText="1"/>
    </xf>
    <xf numFmtId="10" fontId="7" fillId="0" borderId="1" xfId="0" applyNumberFormat="1" applyFont="1" applyFill="1" applyBorder="1" applyAlignment="1" applyProtection="1">
      <alignment horizontal="center" wrapText="1"/>
      <protection locked="0"/>
    </xf>
    <xf numFmtId="14" fontId="7" fillId="0" borderId="1" xfId="0" applyNumberFormat="1" applyFont="1" applyFill="1" applyBorder="1" applyAlignment="1" applyProtection="1">
      <alignment horizontal="center" wrapText="1"/>
      <protection locked="0"/>
    </xf>
    <xf numFmtId="0" fontId="33" fillId="0" borderId="1" xfId="0" applyFont="1" applyFill="1" applyBorder="1" applyAlignment="1">
      <alignment horizontal="center" wrapText="1"/>
    </xf>
    <xf numFmtId="0" fontId="0" fillId="0" borderId="1" xfId="0" applyFont="1" applyFill="1" applyBorder="1" applyAlignment="1">
      <alignment horizontal="center"/>
    </xf>
    <xf numFmtId="0" fontId="7" fillId="0" borderId="0" xfId="0" applyFont="1" applyFill="1" applyAlignment="1">
      <alignment horizontal="center"/>
    </xf>
    <xf numFmtId="0" fontId="32" fillId="0" borderId="1" xfId="0" applyFont="1" applyBorder="1" applyAlignment="1">
      <alignment horizontal="center"/>
    </xf>
    <xf numFmtId="0" fontId="32" fillId="0" borderId="1" xfId="0" applyFont="1" applyBorder="1" applyAlignment="1">
      <alignment horizontal="center" wrapText="1"/>
    </xf>
    <xf numFmtId="164" fontId="32" fillId="0" borderId="1" xfId="0" applyNumberFormat="1" applyFont="1" applyBorder="1" applyAlignment="1" applyProtection="1">
      <alignment horizontal="center" wrapText="1"/>
      <protection locked="0"/>
    </xf>
    <xf numFmtId="0" fontId="32" fillId="0" borderId="1" xfId="0" applyFont="1" applyBorder="1" applyAlignment="1" applyProtection="1">
      <alignment horizontal="center" wrapText="1"/>
      <protection locked="0"/>
    </xf>
    <xf numFmtId="165" fontId="32" fillId="0" borderId="1" xfId="0" applyNumberFormat="1" applyFont="1" applyBorder="1" applyAlignment="1" applyProtection="1">
      <alignment horizontal="center" wrapText="1"/>
      <protection locked="0"/>
    </xf>
    <xf numFmtId="1" fontId="32" fillId="0" borderId="1" xfId="0" applyNumberFormat="1" applyFont="1" applyBorder="1" applyAlignment="1" applyProtection="1">
      <alignment horizontal="center" wrapText="1"/>
    </xf>
    <xf numFmtId="9" fontId="32" fillId="0" borderId="1" xfId="0" applyNumberFormat="1" applyFont="1" applyBorder="1" applyAlignment="1" applyProtection="1">
      <alignment horizontal="center" wrapText="1"/>
      <protection locked="0"/>
    </xf>
    <xf numFmtId="1" fontId="32" fillId="0" borderId="1" xfId="0" applyNumberFormat="1" applyFont="1" applyBorder="1" applyAlignment="1" applyProtection="1">
      <alignment horizontal="center" wrapText="1"/>
      <protection locked="0"/>
    </xf>
    <xf numFmtId="10" fontId="32" fillId="0" borderId="1" xfId="0" applyNumberFormat="1" applyFont="1" applyBorder="1" applyAlignment="1" applyProtection="1">
      <alignment horizontal="center" wrapText="1"/>
      <protection locked="0"/>
    </xf>
    <xf numFmtId="0" fontId="27" fillId="0" borderId="1" xfId="0" applyFont="1" applyFill="1" applyBorder="1" applyAlignment="1" applyProtection="1">
      <alignment horizontal="center" wrapText="1"/>
      <protection locked="0"/>
    </xf>
    <xf numFmtId="49" fontId="6" fillId="4" borderId="1" xfId="0" applyNumberFormat="1" applyFont="1" applyFill="1" applyBorder="1" applyAlignment="1" applyProtection="1">
      <alignment horizontal="center" wrapText="1"/>
    </xf>
    <xf numFmtId="9" fontId="7" fillId="2" borderId="1" xfId="0" applyNumberFormat="1" applyFont="1" applyFill="1" applyBorder="1" applyAlignment="1" applyProtection="1">
      <alignment horizontal="center" wrapText="1"/>
      <protection locked="0"/>
    </xf>
    <xf numFmtId="0" fontId="26" fillId="2" borderId="1" xfId="0" applyFont="1" applyFill="1" applyBorder="1" applyAlignment="1" applyProtection="1">
      <alignment horizontal="center" wrapText="1"/>
      <protection locked="0"/>
    </xf>
    <xf numFmtId="0" fontId="26" fillId="0" borderId="1" xfId="0" applyFont="1" applyBorder="1" applyAlignment="1" applyProtection="1">
      <alignment horizontal="center" wrapText="1"/>
      <protection locked="0"/>
    </xf>
    <xf numFmtId="9" fontId="7" fillId="34" borderId="1" xfId="0" applyNumberFormat="1" applyFont="1" applyFill="1" applyBorder="1" applyAlignment="1" applyProtection="1">
      <alignment horizontal="center" wrapText="1"/>
      <protection locked="0"/>
    </xf>
    <xf numFmtId="9" fontId="7" fillId="35" borderId="1" xfId="0" applyNumberFormat="1" applyFont="1" applyFill="1" applyBorder="1" applyAlignment="1" applyProtection="1">
      <alignment horizontal="center" wrapText="1"/>
      <protection locked="0"/>
    </xf>
    <xf numFmtId="1" fontId="7" fillId="0" borderId="1" xfId="0" applyNumberFormat="1" applyFont="1" applyBorder="1" applyAlignment="1" applyProtection="1">
      <alignment horizontal="center" wrapText="1"/>
      <protection locked="0"/>
    </xf>
    <xf numFmtId="0" fontId="5" fillId="0" borderId="1" xfId="0" applyFont="1" applyFill="1" applyBorder="1" applyAlignment="1" applyProtection="1">
      <alignment horizontal="center" wrapText="1"/>
      <protection locked="0"/>
    </xf>
    <xf numFmtId="0" fontId="9" fillId="2" borderId="1" xfId="0" applyFont="1" applyFill="1" applyBorder="1" applyAlignment="1" applyProtection="1">
      <alignment horizontal="center" wrapText="1"/>
      <protection locked="0"/>
    </xf>
    <xf numFmtId="1" fontId="7" fillId="3" borderId="1" xfId="0" applyNumberFormat="1" applyFont="1" applyFill="1" applyBorder="1" applyAlignment="1" applyProtection="1">
      <alignment horizontal="center" wrapText="1"/>
    </xf>
    <xf numFmtId="9" fontId="7" fillId="0" borderId="1" xfId="0" applyNumberFormat="1" applyFont="1" applyFill="1" applyBorder="1" applyAlignment="1" applyProtection="1">
      <alignment horizontal="center" wrapText="1"/>
      <protection locked="0"/>
    </xf>
    <xf numFmtId="0" fontId="7" fillId="0" borderId="0" xfId="0" applyFont="1" applyAlignment="1">
      <alignment horizontal="center"/>
    </xf>
    <xf numFmtId="0" fontId="7" fillId="0" borderId="1" xfId="0" applyFont="1" applyBorder="1" applyAlignment="1">
      <alignment horizontal="center" vertical="center" wrapText="1"/>
    </xf>
    <xf numFmtId="0" fontId="5" fillId="0" borderId="1" xfId="0" applyFont="1" applyBorder="1" applyAlignment="1" applyProtection="1">
      <alignment horizontal="center" wrapText="1"/>
      <protection locked="0"/>
    </xf>
    <xf numFmtId="0" fontId="14" fillId="0" borderId="0" xfId="0" applyFont="1" applyBorder="1" applyAlignment="1">
      <alignment horizontal="center" wrapText="1"/>
    </xf>
    <xf numFmtId="0" fontId="14" fillId="0" borderId="0" xfId="0" applyFont="1" applyBorder="1" applyAlignment="1">
      <alignment horizontal="center" wrapText="1"/>
    </xf>
    <xf numFmtId="165" fontId="5" fillId="0" borderId="1" xfId="0" applyNumberFormat="1" applyFont="1" applyBorder="1" applyAlignment="1" applyProtection="1">
      <alignment horizontal="center" wrapText="1"/>
      <protection locked="0"/>
    </xf>
    <xf numFmtId="9" fontId="5" fillId="0" borderId="1" xfId="0" applyNumberFormat="1" applyFont="1" applyBorder="1" applyAlignment="1" applyProtection="1">
      <alignment horizontal="center" wrapText="1"/>
      <protection locked="0"/>
    </xf>
    <xf numFmtId="10" fontId="5" fillId="2" borderId="1" xfId="0" applyNumberFormat="1" applyFont="1" applyFill="1" applyBorder="1" applyAlignment="1" applyProtection="1">
      <alignment horizontal="center" wrapText="1"/>
      <protection locked="0"/>
    </xf>
    <xf numFmtId="10" fontId="5" fillId="0" borderId="1" xfId="0" applyNumberFormat="1" applyFont="1" applyBorder="1" applyAlignment="1" applyProtection="1">
      <alignment horizontal="center" wrapText="1"/>
      <protection locked="0"/>
    </xf>
    <xf numFmtId="165" fontId="5" fillId="0" borderId="1" xfId="0" applyNumberFormat="1" applyFont="1" applyFill="1" applyBorder="1" applyAlignment="1" applyProtection="1">
      <alignment horizontal="center" wrapText="1"/>
      <protection locked="0"/>
    </xf>
    <xf numFmtId="0" fontId="1" fillId="0" borderId="1" xfId="0" applyFont="1" applyBorder="1" applyAlignment="1">
      <alignment horizontal="center"/>
    </xf>
    <xf numFmtId="0" fontId="12" fillId="0" borderId="1" xfId="0" applyFont="1" applyFill="1" applyBorder="1" applyAlignment="1">
      <alignment horizontal="center" wrapText="1"/>
    </xf>
    <xf numFmtId="165" fontId="12" fillId="0" borderId="1" xfId="0" applyNumberFormat="1" applyFont="1" applyFill="1" applyBorder="1" applyAlignment="1" applyProtection="1">
      <alignment horizontal="center" wrapText="1"/>
      <protection locked="0"/>
    </xf>
    <xf numFmtId="164" fontId="12" fillId="0" borderId="1" xfId="0" applyNumberFormat="1" applyFont="1" applyFill="1" applyBorder="1" applyAlignment="1" applyProtection="1">
      <alignment horizontal="center" wrapText="1"/>
      <protection locked="0"/>
    </xf>
    <xf numFmtId="0" fontId="12" fillId="0" borderId="1" xfId="0" applyFont="1" applyFill="1" applyBorder="1" applyAlignment="1" applyProtection="1">
      <alignment horizontal="center" wrapText="1"/>
      <protection locked="0"/>
    </xf>
    <xf numFmtId="0" fontId="8" fillId="0" borderId="1" xfId="0" applyFont="1" applyFill="1" applyBorder="1" applyAlignment="1" applyProtection="1">
      <alignment horizontal="center" wrapText="1"/>
      <protection locked="0"/>
    </xf>
    <xf numFmtId="9" fontId="12" fillId="0" borderId="1" xfId="0" applyNumberFormat="1" applyFont="1" applyBorder="1" applyAlignment="1" applyProtection="1">
      <alignment horizontal="center" wrapText="1"/>
      <protection locked="0"/>
    </xf>
    <xf numFmtId="1" fontId="12" fillId="0" borderId="1" xfId="0" applyNumberFormat="1" applyFont="1" applyFill="1" applyBorder="1" applyAlignment="1" applyProtection="1">
      <alignment horizontal="center" wrapText="1"/>
    </xf>
    <xf numFmtId="10" fontId="12" fillId="0" borderId="1" xfId="0" applyNumberFormat="1" applyFont="1" applyFill="1" applyBorder="1" applyAlignment="1" applyProtection="1">
      <alignment horizontal="center" wrapText="1"/>
      <protection locked="0"/>
    </xf>
    <xf numFmtId="165" fontId="8" fillId="0" borderId="1" xfId="0" applyNumberFormat="1" applyFont="1" applyBorder="1" applyAlignment="1" applyProtection="1">
      <alignment horizontal="center" wrapText="1"/>
      <protection locked="0"/>
    </xf>
    <xf numFmtId="10" fontId="12" fillId="0" borderId="1" xfId="0" applyNumberFormat="1" applyFont="1" applyBorder="1" applyAlignment="1" applyProtection="1">
      <alignment horizontal="center" wrapText="1"/>
      <protection locked="0"/>
    </xf>
    <xf numFmtId="0" fontId="12" fillId="0" borderId="1" xfId="0" applyFont="1" applyBorder="1" applyAlignment="1" applyProtection="1">
      <alignment horizontal="center" wrapText="1"/>
      <protection locked="0"/>
    </xf>
    <xf numFmtId="9" fontId="12" fillId="33" borderId="1" xfId="0" applyNumberFormat="1" applyFont="1" applyFill="1" applyBorder="1" applyAlignment="1" applyProtection="1">
      <alignment horizontal="center" wrapText="1"/>
      <protection locked="0"/>
    </xf>
    <xf numFmtId="164" fontId="12" fillId="0" borderId="1" xfId="0" applyNumberFormat="1" applyFont="1" applyBorder="1" applyAlignment="1" applyProtection="1">
      <alignment horizontal="center" wrapText="1"/>
      <protection locked="0"/>
    </xf>
    <xf numFmtId="165" fontId="12" fillId="0" borderId="1" xfId="0" applyNumberFormat="1" applyFont="1" applyBorder="1" applyAlignment="1" applyProtection="1">
      <alignment horizontal="center" wrapText="1"/>
      <protection locked="0"/>
    </xf>
    <xf numFmtId="0" fontId="25" fillId="0" borderId="1" xfId="0" applyFont="1" applyBorder="1" applyAlignment="1" applyProtection="1">
      <alignment horizontal="center" wrapText="1"/>
      <protection locked="0"/>
    </xf>
    <xf numFmtId="0" fontId="8" fillId="0" borderId="1" xfId="0" applyFont="1" applyBorder="1" applyAlignment="1" applyProtection="1">
      <alignment horizontal="center" wrapText="1"/>
      <protection locked="0"/>
    </xf>
    <xf numFmtId="0" fontId="24" fillId="0" borderId="1" xfId="0" applyFont="1" applyFill="1" applyBorder="1" applyAlignment="1" applyProtection="1">
      <alignment horizontal="center" wrapText="1"/>
      <protection locked="0"/>
    </xf>
    <xf numFmtId="10" fontId="12" fillId="2" borderId="1" xfId="0" applyNumberFormat="1" applyFont="1" applyFill="1" applyBorder="1" applyAlignment="1" applyProtection="1">
      <alignment horizontal="center" wrapText="1"/>
      <protection locked="0"/>
    </xf>
    <xf numFmtId="0" fontId="12" fillId="2" borderId="1" xfId="0" applyFont="1" applyFill="1" applyBorder="1" applyAlignment="1" applyProtection="1">
      <alignment horizontal="center" wrapText="1"/>
      <protection locked="0"/>
    </xf>
    <xf numFmtId="0" fontId="25" fillId="0" borderId="1" xfId="0" applyFont="1" applyBorder="1" applyAlignment="1">
      <alignment horizontal="center" wrapText="1"/>
    </xf>
    <xf numFmtId="9" fontId="7" fillId="36" borderId="1" xfId="0" applyNumberFormat="1" applyFont="1" applyFill="1" applyBorder="1" applyAlignment="1" applyProtection="1">
      <alignment horizontal="center" wrapText="1"/>
      <protection locked="0"/>
    </xf>
    <xf numFmtId="0" fontId="0" fillId="2" borderId="1" xfId="0" applyFont="1" applyFill="1" applyBorder="1" applyAlignment="1">
      <alignment horizontal="center" wrapText="1"/>
    </xf>
    <xf numFmtId="0" fontId="6" fillId="0" borderId="1" xfId="0" applyFont="1" applyBorder="1" applyAlignment="1" applyProtection="1">
      <alignment horizontal="center" wrapText="1"/>
      <protection locked="0"/>
    </xf>
    <xf numFmtId="165" fontId="26" fillId="2" borderId="1" xfId="0" applyNumberFormat="1" applyFont="1" applyFill="1" applyBorder="1" applyAlignment="1" applyProtection="1">
      <alignment horizontal="center" wrapText="1"/>
      <protection locked="0"/>
    </xf>
    <xf numFmtId="164" fontId="26" fillId="2" borderId="1" xfId="0" applyNumberFormat="1" applyFont="1" applyFill="1" applyBorder="1" applyAlignment="1" applyProtection="1">
      <alignment horizontal="center" wrapText="1"/>
      <protection locked="0"/>
    </xf>
    <xf numFmtId="10" fontId="26" fillId="2" borderId="1" xfId="0" applyNumberFormat="1" applyFont="1" applyFill="1" applyBorder="1" applyAlignment="1" applyProtection="1">
      <alignment horizontal="center" wrapText="1"/>
      <protection locked="0"/>
    </xf>
    <xf numFmtId="0" fontId="29" fillId="2" borderId="1" xfId="0" applyFont="1" applyFill="1" applyBorder="1" applyAlignment="1" applyProtection="1">
      <alignment horizontal="center" wrapText="1"/>
      <protection locked="0"/>
    </xf>
    <xf numFmtId="0" fontId="6" fillId="2" borderId="1" xfId="0" applyFont="1" applyFill="1" applyBorder="1" applyAlignment="1" applyProtection="1">
      <alignment horizontal="center" wrapText="1"/>
      <protection locked="0"/>
    </xf>
    <xf numFmtId="14" fontId="7" fillId="2" borderId="1" xfId="0" applyNumberFormat="1" applyFont="1" applyFill="1" applyBorder="1" applyAlignment="1" applyProtection="1">
      <alignment horizontal="center" wrapText="1"/>
      <protection locked="0"/>
    </xf>
    <xf numFmtId="165" fontId="26" fillId="0" borderId="1" xfId="0" applyNumberFormat="1" applyFont="1" applyBorder="1" applyAlignment="1" applyProtection="1">
      <alignment horizontal="center" wrapText="1"/>
      <protection locked="0"/>
    </xf>
    <xf numFmtId="0" fontId="24" fillId="0" borderId="1" xfId="0" applyFont="1" applyBorder="1" applyAlignment="1" applyProtection="1">
      <alignment horizontal="center" wrapText="1"/>
      <protection locked="0"/>
    </xf>
    <xf numFmtId="10" fontId="26" fillId="0" borderId="1" xfId="0" applyNumberFormat="1" applyFont="1" applyBorder="1" applyAlignment="1" applyProtection="1">
      <alignment horizontal="center" wrapText="1"/>
      <protection locked="0"/>
    </xf>
    <xf numFmtId="0" fontId="26" fillId="2" borderId="1" xfId="0" applyFont="1" applyFill="1" applyBorder="1" applyAlignment="1">
      <alignment horizontal="center" wrapText="1"/>
    </xf>
    <xf numFmtId="165" fontId="26" fillId="2" borderId="1" xfId="0" applyNumberFormat="1" applyFont="1" applyFill="1" applyBorder="1" applyAlignment="1">
      <alignment horizontal="center"/>
    </xf>
    <xf numFmtId="0" fontId="26" fillId="0" borderId="1" xfId="0" applyFont="1" applyBorder="1" applyAlignment="1">
      <alignment horizontal="center" wrapText="1"/>
    </xf>
    <xf numFmtId="0" fontId="7" fillId="2" borderId="0" xfId="0" applyFont="1" applyFill="1" applyAlignment="1">
      <alignment horizontal="center"/>
    </xf>
    <xf numFmtId="0" fontId="1" fillId="2" borderId="17" xfId="0" applyFont="1" applyFill="1" applyBorder="1"/>
    <xf numFmtId="0" fontId="0" fillId="2" borderId="1" xfId="0" applyFont="1" applyFill="1" applyBorder="1" applyAlignment="1">
      <alignment horizontal="center" vertical="center"/>
    </xf>
    <xf numFmtId="9" fontId="0" fillId="2" borderId="2" xfId="0" applyNumberFormat="1" applyFont="1" applyFill="1" applyBorder="1" applyAlignment="1">
      <alignment horizontal="center" vertical="center"/>
    </xf>
    <xf numFmtId="0" fontId="0" fillId="0" borderId="1" xfId="0" applyBorder="1"/>
    <xf numFmtId="0" fontId="0" fillId="2" borderId="1" xfId="0" applyFill="1" applyBorder="1" applyAlignment="1">
      <alignment horizontal="center" vertical="center"/>
    </xf>
    <xf numFmtId="0" fontId="0" fillId="0" borderId="1" xfId="0" applyBorder="1" applyAlignment="1">
      <alignment horizontal="center" vertical="center"/>
    </xf>
    <xf numFmtId="0" fontId="32" fillId="2" borderId="17" xfId="0" applyFont="1" applyFill="1" applyBorder="1"/>
    <xf numFmtId="0" fontId="35" fillId="2" borderId="1" xfId="0" applyFont="1" applyFill="1" applyBorder="1" applyAlignment="1">
      <alignment horizontal="center" vertical="center"/>
    </xf>
    <xf numFmtId="9" fontId="35" fillId="2" borderId="2" xfId="0" applyNumberFormat="1" applyFont="1" applyFill="1" applyBorder="1" applyAlignment="1">
      <alignment horizontal="center" vertical="center"/>
    </xf>
    <xf numFmtId="0" fontId="0" fillId="0" borderId="7" xfId="0" applyFont="1" applyBorder="1" applyAlignment="1">
      <alignment horizontal="center" vertical="center"/>
    </xf>
    <xf numFmtId="0" fontId="0" fillId="0" borderId="1" xfId="0" applyFill="1" applyBorder="1" applyAlignment="1">
      <alignment horizontal="center" vertical="center"/>
    </xf>
    <xf numFmtId="0" fontId="0" fillId="2" borderId="0" xfId="0" applyFill="1" applyBorder="1" applyAlignment="1">
      <alignment horizontal="center" vertical="center"/>
    </xf>
    <xf numFmtId="0" fontId="0" fillId="0" borderId="0" xfId="0" applyAlignment="1">
      <alignment horizontal="left"/>
    </xf>
    <xf numFmtId="0" fontId="0" fillId="0" borderId="0" xfId="0" applyNumberFormat="1"/>
    <xf numFmtId="0" fontId="34" fillId="37" borderId="18" xfId="0" applyFont="1" applyFill="1" applyBorder="1" applyAlignment="1">
      <alignment horizontal="left"/>
    </xf>
    <xf numFmtId="0" fontId="34" fillId="37" borderId="18" xfId="0" applyNumberFormat="1" applyFont="1" applyFill="1" applyBorder="1"/>
    <xf numFmtId="0" fontId="1" fillId="2" borderId="19" xfId="0" applyFont="1" applyFill="1" applyBorder="1"/>
    <xf numFmtId="0" fontId="0" fillId="2" borderId="20" xfId="0" applyFont="1" applyFill="1" applyBorder="1" applyAlignment="1">
      <alignment horizontal="center" vertical="center"/>
    </xf>
    <xf numFmtId="9" fontId="0" fillId="2" borderId="8" xfId="0" applyNumberFormat="1" applyFont="1" applyFill="1" applyBorder="1" applyAlignment="1">
      <alignment horizontal="center" vertical="center"/>
    </xf>
    <xf numFmtId="0" fontId="34" fillId="0" borderId="1" xfId="0" applyFont="1" applyBorder="1" applyAlignment="1">
      <alignment horizontal="center" vertical="center"/>
    </xf>
    <xf numFmtId="0" fontId="0" fillId="0" borderId="1" xfId="0" applyFont="1" applyBorder="1" applyAlignment="1">
      <alignment horizontal="center" vertical="center"/>
    </xf>
    <xf numFmtId="0" fontId="34" fillId="2" borderId="1" xfId="0" applyFont="1" applyFill="1" applyBorder="1" applyAlignment="1">
      <alignment horizontal="center" vertical="center"/>
    </xf>
    <xf numFmtId="0" fontId="34" fillId="0" borderId="1" xfId="0" applyFont="1" applyFill="1" applyBorder="1" applyAlignment="1">
      <alignment horizontal="center"/>
    </xf>
    <xf numFmtId="0" fontId="34" fillId="0" borderId="6" xfId="0" applyFont="1" applyBorder="1"/>
    <xf numFmtId="0" fontId="1" fillId="2" borderId="5" xfId="0" applyFont="1" applyFill="1" applyBorder="1"/>
    <xf numFmtId="0" fontId="0" fillId="2" borderId="3" xfId="0" applyFont="1" applyFill="1" applyBorder="1" applyAlignment="1">
      <alignment horizontal="center" vertical="center"/>
    </xf>
    <xf numFmtId="9" fontId="0" fillId="2" borderId="16"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1" fontId="0" fillId="0" borderId="0" xfId="0" applyNumberFormat="1"/>
    <xf numFmtId="0" fontId="6" fillId="0" borderId="0" xfId="0" applyFont="1" applyBorder="1" applyAlignment="1">
      <alignment horizontal="center" wrapText="1"/>
    </xf>
    <xf numFmtId="0" fontId="37" fillId="0" borderId="1" xfId="0" applyFont="1" applyBorder="1" applyAlignment="1" applyProtection="1">
      <alignment horizontal="center" wrapText="1"/>
      <protection locked="0"/>
    </xf>
    <xf numFmtId="165" fontId="7"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10" fontId="7" fillId="2" borderId="1" xfId="0" applyNumberFormat="1" applyFont="1" applyFill="1" applyBorder="1" applyAlignment="1" applyProtection="1">
      <alignment horizontal="center" vertical="center" wrapText="1"/>
      <protection locked="0"/>
    </xf>
    <xf numFmtId="9" fontId="7" fillId="2" borderId="1" xfId="0" applyNumberFormat="1" applyFont="1" applyFill="1" applyBorder="1" applyAlignment="1" applyProtection="1">
      <alignment horizontal="center" vertical="center" wrapText="1"/>
      <protection locked="0"/>
    </xf>
    <xf numFmtId="164" fontId="7" fillId="2" borderId="1" xfId="0" applyNumberFormat="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15" fontId="27"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14" fontId="7" fillId="0" borderId="1" xfId="0" applyNumberFormat="1" applyFont="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left" vertical="center" wrapText="1"/>
      <protection locked="0"/>
    </xf>
    <xf numFmtId="165" fontId="7" fillId="33" borderId="1" xfId="0" applyNumberFormat="1" applyFont="1" applyFill="1" applyBorder="1" applyAlignment="1" applyProtection="1">
      <alignment horizontal="center" vertical="center" wrapText="1"/>
      <protection locked="0"/>
    </xf>
    <xf numFmtId="9" fontId="26" fillId="38" borderId="1" xfId="0" applyNumberFormat="1" applyFont="1" applyFill="1" applyBorder="1" applyAlignment="1" applyProtection="1">
      <alignment horizontal="center" vertical="center" wrapText="1"/>
      <protection locked="0"/>
    </xf>
    <xf numFmtId="0" fontId="6" fillId="0" borderId="0" xfId="0" applyFont="1" applyBorder="1" applyAlignment="1">
      <alignment horizontal="center" wrapText="1"/>
    </xf>
    <xf numFmtId="0" fontId="6" fillId="0" borderId="9" xfId="0" applyFont="1" applyBorder="1" applyAlignment="1">
      <alignment horizontal="center" wrapText="1"/>
    </xf>
    <xf numFmtId="0" fontId="14" fillId="0" borderId="0" xfId="0" applyFont="1" applyBorder="1" applyAlignment="1">
      <alignment horizontal="center" wrapText="1"/>
    </xf>
    <xf numFmtId="0" fontId="14" fillId="0" borderId="9" xfId="0" applyFont="1" applyBorder="1" applyAlignment="1">
      <alignment horizontal="center" wrapText="1"/>
    </xf>
    <xf numFmtId="0" fontId="14" fillId="0" borderId="0" xfId="0" applyFont="1" applyFill="1" applyBorder="1" applyAlignment="1">
      <alignment horizontal="center" wrapText="1"/>
    </xf>
    <xf numFmtId="0" fontId="14" fillId="0" borderId="0" xfId="0" applyFont="1" applyBorder="1" applyAlignment="1">
      <alignment horizontal="center" vertical="center" wrapText="1"/>
    </xf>
    <xf numFmtId="0" fontId="14" fillId="0" borderId="9" xfId="0" applyFont="1" applyBorder="1" applyAlignment="1">
      <alignment horizontal="center" vertical="center" wrapText="1"/>
    </xf>
    <xf numFmtId="0" fontId="34" fillId="0" borderId="1" xfId="0" applyFont="1" applyBorder="1" applyAlignment="1">
      <alignment horizontal="center"/>
    </xf>
    <xf numFmtId="0" fontId="34" fillId="0" borderId="6" xfId="0" applyFont="1" applyBorder="1" applyAlignment="1">
      <alignment horizontal="center"/>
    </xf>
    <xf numFmtId="0" fontId="34" fillId="0" borderId="7" xfId="0" applyFont="1" applyBorder="1" applyAlignment="1">
      <alignment horizontal="center"/>
    </xf>
    <xf numFmtId="0" fontId="34" fillId="0" borderId="8" xfId="0" applyFont="1" applyBorder="1" applyAlignment="1">
      <alignment horizontal="center"/>
    </xf>
    <xf numFmtId="1" fontId="7" fillId="0" borderId="0" xfId="0" applyNumberFormat="1" applyFont="1" applyAlignment="1">
      <alignment horizontal="center"/>
    </xf>
    <xf numFmtId="1" fontId="7" fillId="0" borderId="0" xfId="0" applyNumberFormat="1" applyFont="1" applyAlignment="1"/>
    <xf numFmtId="14" fontId="7" fillId="0" borderId="1" xfId="0" applyNumberFormat="1" applyFont="1" applyBorder="1" applyAlignment="1" applyProtection="1">
      <alignment horizontal="center" vertical="center"/>
      <protection locked="0"/>
    </xf>
    <xf numFmtId="1" fontId="7" fillId="38"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7" fillId="0" borderId="1" xfId="0" applyFont="1" applyBorder="1" applyAlignment="1" applyProtection="1">
      <alignment wrapText="1"/>
      <protection locked="0"/>
    </xf>
    <xf numFmtId="0" fontId="27" fillId="0" borderId="1" xfId="0" applyFont="1" applyFill="1" applyBorder="1" applyAlignment="1" applyProtection="1">
      <alignment horizontal="left" vertical="center" wrapText="1"/>
      <protection locked="0"/>
    </xf>
    <xf numFmtId="0" fontId="27" fillId="2" borderId="1" xfId="0" applyFont="1" applyFill="1" applyBorder="1" applyAlignment="1" applyProtection="1">
      <alignment horizontal="left" vertical="center" wrapText="1"/>
      <protection locked="0"/>
    </xf>
    <xf numFmtId="0" fontId="1" fillId="2" borderId="1" xfId="0" applyFont="1" applyFill="1" applyBorder="1" applyAlignment="1" applyProtection="1">
      <alignment horizontal="left" vertical="center" wrapText="1"/>
      <protection locked="0"/>
    </xf>
    <xf numFmtId="0" fontId="9" fillId="0" borderId="1" xfId="0" applyFont="1" applyBorder="1" applyAlignment="1">
      <alignment horizontal="left" vertical="center" wrapText="1" indent="1"/>
    </xf>
    <xf numFmtId="1" fontId="7" fillId="38" borderId="1" xfId="0" applyNumberFormat="1" applyFont="1" applyFill="1" applyBorder="1" applyAlignment="1" applyProtection="1">
      <alignment horizontal="center" wrapText="1"/>
    </xf>
    <xf numFmtId="0" fontId="7" fillId="0" borderId="0" xfId="0" applyFont="1" applyBorder="1"/>
    <xf numFmtId="0" fontId="7" fillId="0" borderId="0" xfId="0" applyFont="1" applyBorder="1" applyAlignment="1">
      <alignment horizontal="center"/>
    </xf>
    <xf numFmtId="49" fontId="6" fillId="4" borderId="1" xfId="0" applyNumberFormat="1" applyFont="1" applyFill="1" applyBorder="1" applyAlignment="1" applyProtection="1">
      <alignment horizontal="center" vertical="center" wrapText="1"/>
    </xf>
  </cellXfs>
  <cellStyles count="39">
    <cellStyle name="20% - Énfasis1 2" xfId="7"/>
    <cellStyle name="20% - Énfasis2 2" xfId="8"/>
    <cellStyle name="20% - Énfasis3 2" xfId="9"/>
    <cellStyle name="20% - Énfasis4 2" xfId="10"/>
    <cellStyle name="20% - Énfasis5 2" xfId="11"/>
    <cellStyle name="20% - Énfasis6 2" xfId="12"/>
    <cellStyle name="40% - Énfasis1 2" xfId="13"/>
    <cellStyle name="40% - Énfasis2 2" xfId="14"/>
    <cellStyle name="40% - Énfasis3 2" xfId="15"/>
    <cellStyle name="40% - Énfasis4 2" xfId="16"/>
    <cellStyle name="40% - Énfasis5 2" xfId="17"/>
    <cellStyle name="40% - Énfasis6 2" xfId="18"/>
    <cellStyle name="60% - Énfasis1 2" xfId="19"/>
    <cellStyle name="60% - Énfasis2 2" xfId="20"/>
    <cellStyle name="60% - Énfasis3 2" xfId="21"/>
    <cellStyle name="60% - Énfasis4 2" xfId="22"/>
    <cellStyle name="60% - Énfasis5 2" xfId="23"/>
    <cellStyle name="60% - Énfasis6 2" xfId="24"/>
    <cellStyle name="Celda vinculada 2" xfId="25"/>
    <cellStyle name="Encabezado 4 2" xfId="26"/>
    <cellStyle name="Énfasis1 2" xfId="27"/>
    <cellStyle name="Énfasis2 2" xfId="28"/>
    <cellStyle name="Énfasis3 2" xfId="29"/>
    <cellStyle name="Énfasis4 2" xfId="30"/>
    <cellStyle name="Énfasis5 2" xfId="31"/>
    <cellStyle name="Énfasis6 2" xfId="32"/>
    <cellStyle name="Entrada 2" xfId="33"/>
    <cellStyle name="Hipervínculo 2" xfId="3"/>
    <cellStyle name="Hipervínculo 3" xfId="4"/>
    <cellStyle name="Incorrecto 2" xfId="34"/>
    <cellStyle name="Neutral 2" xfId="35"/>
    <cellStyle name="Normal" xfId="0" builtinId="0"/>
    <cellStyle name="Normal 2" xfId="1"/>
    <cellStyle name="Normal 3" xfId="5"/>
    <cellStyle name="Normal 4" xfId="6"/>
    <cellStyle name="Porcentaje 2" xfId="2"/>
    <cellStyle name="Salida 2" xfId="36"/>
    <cellStyle name="Título 4" xfId="37"/>
    <cellStyle name="Total 2" xfId="38"/>
  </cellStyles>
  <dxfs count="119">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s>
  <tableStyles count="0" defaultTableStyle="TableStyleMedium2"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n-US"/>
              <a:t>AGENDAS CLM SEGUNDO SEMESTRE 2018</a:t>
            </a:r>
          </a:p>
        </c:rich>
      </c:tx>
      <c:layout/>
      <c:overlay val="0"/>
      <c:spPr>
        <a:noFill/>
        <a:ln w="25400">
          <a:noFill/>
        </a:ln>
      </c:spPr>
    </c:title>
    <c:autoTitleDeleted val="0"/>
    <c:plotArea>
      <c:layout/>
      <c:pieChart>
        <c:varyColors val="1"/>
        <c:ser>
          <c:idx val="20"/>
          <c:order val="0"/>
          <c:val>
            <c:numRef>
              <c:f>TOTAL!$W$5:$W$24</c:f>
              <c:numCache>
                <c:formatCode>General</c:formatCode>
                <c:ptCount val="20"/>
                <c:pt idx="0">
                  <c:v>959</c:v>
                </c:pt>
                <c:pt idx="1">
                  <c:v>32</c:v>
                </c:pt>
                <c:pt idx="2">
                  <c:v>1180</c:v>
                </c:pt>
                <c:pt idx="3">
                  <c:v>8</c:v>
                </c:pt>
                <c:pt idx="4">
                  <c:v>1</c:v>
                </c:pt>
                <c:pt idx="5">
                  <c:v>13</c:v>
                </c:pt>
                <c:pt idx="6">
                  <c:v>25</c:v>
                </c:pt>
                <c:pt idx="7">
                  <c:v>35</c:v>
                </c:pt>
                <c:pt idx="8">
                  <c:v>21</c:v>
                </c:pt>
                <c:pt idx="9">
                  <c:v>1</c:v>
                </c:pt>
                <c:pt idx="10">
                  <c:v>46</c:v>
                </c:pt>
                <c:pt idx="11">
                  <c:v>70</c:v>
                </c:pt>
                <c:pt idx="12">
                  <c:v>4</c:v>
                </c:pt>
                <c:pt idx="13">
                  <c:v>0</c:v>
                </c:pt>
                <c:pt idx="14">
                  <c:v>13</c:v>
                </c:pt>
                <c:pt idx="15">
                  <c:v>6</c:v>
                </c:pt>
                <c:pt idx="16">
                  <c:v>5</c:v>
                </c:pt>
                <c:pt idx="17">
                  <c:v>2</c:v>
                </c:pt>
                <c:pt idx="18">
                  <c:v>217</c:v>
                </c:pt>
              </c:numCache>
            </c:numRef>
          </c:val>
          <c:extLst>
            <c:ext xmlns:c16="http://schemas.microsoft.com/office/drawing/2014/chart" uri="{C3380CC4-5D6E-409C-BE32-E72D297353CC}">
              <c16:uniqueId val="{00000000-7C1B-4E55-9212-FE947AE3B9D7}"/>
            </c:ext>
          </c:extLst>
        </c:ser>
        <c:dLbls>
          <c:showLegendKey val="0"/>
          <c:showVal val="0"/>
          <c:showCatName val="0"/>
          <c:showSerName val="0"/>
          <c:showPercent val="0"/>
          <c:showBubbleSize val="0"/>
          <c:showLeaderLines val="1"/>
        </c:dLbls>
        <c:firstSliceAng val="360"/>
      </c:pieChart>
      <c:spPr>
        <a:noFill/>
        <a:ln w="25400">
          <a:noFill/>
        </a:ln>
      </c:spPr>
    </c:plotArea>
    <c:legend>
      <c:legendPos val="b"/>
      <c:layout/>
      <c:overlay val="0"/>
      <c:spPr>
        <a:noFill/>
        <a:ln w="25400">
          <a:noFill/>
        </a:ln>
      </c:spPr>
      <c:txPr>
        <a:bodyPr/>
        <a:lstStyle/>
        <a:p>
          <a:pPr rtl="0">
            <a:defRPr sz="82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jpeg"/><Relationship Id="rId1"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emf"/><Relationship Id="rId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2</xdr:col>
      <xdr:colOff>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9649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858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1440657</xdr:colOff>
      <xdr:row>0</xdr:row>
      <xdr:rowOff>102394</xdr:rowOff>
    </xdr:from>
    <xdr:to>
      <xdr:col>18</xdr:col>
      <xdr:colOff>2945607</xdr:colOff>
      <xdr:row>0</xdr:row>
      <xdr:rowOff>1150144</xdr:rowOff>
    </xdr:to>
    <xdr:pic>
      <xdr:nvPicPr>
        <xdr:cNvPr id="1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4229220" y="102394"/>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1"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73843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4"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895350</xdr:colOff>
      <xdr:row>0</xdr:row>
      <xdr:rowOff>66675</xdr:rowOff>
    </xdr:from>
    <xdr:to>
      <xdr:col>18</xdr:col>
      <xdr:colOff>2400300</xdr:colOff>
      <xdr:row>0</xdr:row>
      <xdr:rowOff>1114425</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193250"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1190625</xdr:colOff>
      <xdr:row>0</xdr:row>
      <xdr:rowOff>123825</xdr:rowOff>
    </xdr:from>
    <xdr:to>
      <xdr:col>18</xdr:col>
      <xdr:colOff>1085850</xdr:colOff>
      <xdr:row>0</xdr:row>
      <xdr:rowOff>1171575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450550"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3450550"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1219200</xdr:colOff>
      <xdr:row>0</xdr:row>
      <xdr:rowOff>104775</xdr:rowOff>
    </xdr:from>
    <xdr:to>
      <xdr:col>18</xdr:col>
      <xdr:colOff>2733675</xdr:colOff>
      <xdr:row>0</xdr:row>
      <xdr:rowOff>1152525</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517100" y="1047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1238250</xdr:colOff>
      <xdr:row>0</xdr:row>
      <xdr:rowOff>1171575</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1181100</xdr:colOff>
      <xdr:row>0</xdr:row>
      <xdr:rowOff>95250</xdr:rowOff>
    </xdr:from>
    <xdr:to>
      <xdr:col>18</xdr:col>
      <xdr:colOff>2686050</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7900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1276350</xdr:colOff>
      <xdr:row>0</xdr:row>
      <xdr:rowOff>95250</xdr:rowOff>
    </xdr:from>
    <xdr:to>
      <xdr:col>18</xdr:col>
      <xdr:colOff>2781300</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57425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971550</xdr:colOff>
      <xdr:row>0</xdr:row>
      <xdr:rowOff>85725</xdr:rowOff>
    </xdr:from>
    <xdr:to>
      <xdr:col>18</xdr:col>
      <xdr:colOff>2476500</xdr:colOff>
      <xdr:row>0</xdr:row>
      <xdr:rowOff>1133475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69450" y="8572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1171575</xdr:colOff>
      <xdr:row>0</xdr:row>
      <xdr:rowOff>66675</xdr:rowOff>
    </xdr:from>
    <xdr:to>
      <xdr:col>18</xdr:col>
      <xdr:colOff>2676525</xdr:colOff>
      <xdr:row>0</xdr:row>
      <xdr:rowOff>1114425</xdr:rowOff>
    </xdr:to>
    <xdr:pic>
      <xdr:nvPicPr>
        <xdr:cNvPr id="7"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69475" y="666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1238250</xdr:colOff>
      <xdr:row>0</xdr:row>
      <xdr:rowOff>1171575</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123825</xdr:rowOff>
    </xdr:from>
    <xdr:to>
      <xdr:col>18</xdr:col>
      <xdr:colOff>1257300</xdr:colOff>
      <xdr:row>0</xdr:row>
      <xdr:rowOff>1171575</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5082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914400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5" y="228600"/>
          <a:ext cx="12287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1133475</xdr:colOff>
      <xdr:row>0</xdr:row>
      <xdr:rowOff>114300</xdr:rowOff>
    </xdr:from>
    <xdr:to>
      <xdr:col>18</xdr:col>
      <xdr:colOff>2562225</xdr:colOff>
      <xdr:row>0</xdr:row>
      <xdr:rowOff>1162050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21850" y="114300"/>
          <a:ext cx="1428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1400175</xdr:colOff>
      <xdr:row>31</xdr:row>
      <xdr:rowOff>28575</xdr:rowOff>
    </xdr:from>
    <xdr:to>
      <xdr:col>18</xdr:col>
      <xdr:colOff>38100</xdr:colOff>
      <xdr:row>54</xdr:row>
      <xdr:rowOff>54769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1076325</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1030092</xdr:colOff>
      <xdr:row>0</xdr:row>
      <xdr:rowOff>162995</xdr:rowOff>
    </xdr:from>
    <xdr:to>
      <xdr:col>18</xdr:col>
      <xdr:colOff>2544567</xdr:colOff>
      <xdr:row>0</xdr:row>
      <xdr:rowOff>1210745</xdr:rowOff>
    </xdr:to>
    <xdr:pic>
      <xdr:nvPicPr>
        <xdr:cNvPr id="19"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466693" y="16299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1"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2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4"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6"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27"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29"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0"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3"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3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6"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39"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1228725</xdr:colOff>
      <xdr:row>0</xdr:row>
      <xdr:rowOff>1181100</xdr:rowOff>
    </xdr:to>
    <xdr:pic>
      <xdr:nvPicPr>
        <xdr:cNvPr id="4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83180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42"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161925</xdr:colOff>
      <xdr:row>0</xdr:row>
      <xdr:rowOff>285750</xdr:rowOff>
    </xdr:from>
    <xdr:to>
      <xdr:col>1</xdr:col>
      <xdr:colOff>457949</xdr:colOff>
      <xdr:row>0</xdr:row>
      <xdr:rowOff>1200150</xdr:rowOff>
    </xdr:to>
    <xdr:pic>
      <xdr:nvPicPr>
        <xdr:cNvPr id="5" name="Imagen 17" descr="escudos secreta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85750"/>
          <a:ext cx="1058024"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7"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866775</xdr:colOff>
      <xdr:row>0</xdr:row>
      <xdr:rowOff>123825</xdr:rowOff>
    </xdr:from>
    <xdr:to>
      <xdr:col>18</xdr:col>
      <xdr:colOff>2162174</xdr:colOff>
      <xdr:row>0</xdr:row>
      <xdr:rowOff>1171575</xdr:rowOff>
    </xdr:to>
    <xdr:pic>
      <xdr:nvPicPr>
        <xdr:cNvPr id="8"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6048" t="5251" r="18559" b="2000"/>
        <a:stretch>
          <a:fillRect/>
        </a:stretch>
      </xdr:blipFill>
      <xdr:spPr bwMode="auto">
        <a:xfrm>
          <a:off x="24069675" y="123825"/>
          <a:ext cx="1295399"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0"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238125</xdr:rowOff>
    </xdr:from>
    <xdr:to>
      <xdr:col>1</xdr:col>
      <xdr:colOff>914400</xdr:colOff>
      <xdr:row>0</xdr:row>
      <xdr:rowOff>1152525</xdr:rowOff>
    </xdr:to>
    <xdr:pic>
      <xdr:nvPicPr>
        <xdr:cNvPr id="13"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38125"/>
          <a:ext cx="1209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123825</xdr:rowOff>
    </xdr:from>
    <xdr:to>
      <xdr:col>18</xdr:col>
      <xdr:colOff>1085850</xdr:colOff>
      <xdr:row>0</xdr:row>
      <xdr:rowOff>1171575</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69475" y="1238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694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1095375</xdr:colOff>
      <xdr:row>0</xdr:row>
      <xdr:rowOff>95250</xdr:rowOff>
    </xdr:from>
    <xdr:to>
      <xdr:col>18</xdr:col>
      <xdr:colOff>2600325</xdr:colOff>
      <xdr:row>0</xdr:row>
      <xdr:rowOff>1143000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3355300"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66033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1847850</xdr:colOff>
      <xdr:row>12</xdr:row>
      <xdr:rowOff>1743075</xdr:rowOff>
    </xdr:from>
    <xdr:to>
      <xdr:col>6</xdr:col>
      <xdr:colOff>180975</xdr:colOff>
      <xdr:row>13</xdr:row>
      <xdr:rowOff>931784</xdr:rowOff>
    </xdr:to>
    <xdr:sp macro="" textlink="">
      <xdr:nvSpPr>
        <xdr:cNvPr id="16" name="Rectángulo 4"/>
        <xdr:cNvSpPr>
          <a:spLocks noChangeArrowheads="1"/>
        </xdr:cNvSpPr>
      </xdr:nvSpPr>
      <xdr:spPr bwMode="auto">
        <a:xfrm rot="-2440586">
          <a:off x="7400925" y="23450550"/>
          <a:ext cx="180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1847850</xdr:colOff>
      <xdr:row>16</xdr:row>
      <xdr:rowOff>3086100</xdr:rowOff>
    </xdr:from>
    <xdr:to>
      <xdr:col>6</xdr:col>
      <xdr:colOff>180975</xdr:colOff>
      <xdr:row>16</xdr:row>
      <xdr:rowOff>4019550</xdr:rowOff>
    </xdr:to>
    <xdr:sp macro="" textlink="">
      <xdr:nvSpPr>
        <xdr:cNvPr id="19" name="Rectángulo 5"/>
        <xdr:cNvSpPr>
          <a:spLocks noChangeArrowheads="1"/>
        </xdr:cNvSpPr>
      </xdr:nvSpPr>
      <xdr:spPr bwMode="auto">
        <a:xfrm rot="-2440586">
          <a:off x="7400925" y="36271200"/>
          <a:ext cx="180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1847850</xdr:colOff>
      <xdr:row>13</xdr:row>
      <xdr:rowOff>2581275</xdr:rowOff>
    </xdr:from>
    <xdr:to>
      <xdr:col>6</xdr:col>
      <xdr:colOff>180975</xdr:colOff>
      <xdr:row>14</xdr:row>
      <xdr:rowOff>600793</xdr:rowOff>
    </xdr:to>
    <xdr:sp macro="" textlink="">
      <xdr:nvSpPr>
        <xdr:cNvPr id="20" name="Rectángulo 6"/>
        <xdr:cNvSpPr>
          <a:spLocks noChangeArrowheads="1"/>
        </xdr:cNvSpPr>
      </xdr:nvSpPr>
      <xdr:spPr bwMode="auto">
        <a:xfrm rot="-2440586">
          <a:off x="7400925" y="26384250"/>
          <a:ext cx="1809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0</xdr:row>
      <xdr:rowOff>142875</xdr:rowOff>
    </xdr:from>
    <xdr:to>
      <xdr:col>2</xdr:col>
      <xdr:colOff>342900</xdr:colOff>
      <xdr:row>0</xdr:row>
      <xdr:rowOff>1057275</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42875"/>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962025</xdr:colOff>
      <xdr:row>0</xdr:row>
      <xdr:rowOff>95250</xdr:rowOff>
    </xdr:from>
    <xdr:to>
      <xdr:col>18</xdr:col>
      <xdr:colOff>2466975</xdr:colOff>
      <xdr:row>0</xdr:row>
      <xdr:rowOff>1143000</xdr:rowOff>
    </xdr:to>
    <xdr:pic>
      <xdr:nvPicPr>
        <xdr:cNvPr id="10"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59925" y="9525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1190625</xdr:colOff>
      <xdr:row>1</xdr:row>
      <xdr:rowOff>133350</xdr:rowOff>
    </xdr:from>
    <xdr:to>
      <xdr:col>18</xdr:col>
      <xdr:colOff>1085850</xdr:colOff>
      <xdr:row>1</xdr:row>
      <xdr:rowOff>1181100</xdr:rowOff>
    </xdr:to>
    <xdr:pic>
      <xdr:nvPicPr>
        <xdr:cNvPr id="2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1076325</xdr:colOff>
      <xdr:row>1</xdr:row>
      <xdr:rowOff>1181100</xdr:rowOff>
    </xdr:to>
    <xdr:pic>
      <xdr:nvPicPr>
        <xdr:cNvPr id="2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1085850</xdr:colOff>
      <xdr:row>1</xdr:row>
      <xdr:rowOff>1181100</xdr:rowOff>
    </xdr:to>
    <xdr:pic>
      <xdr:nvPicPr>
        <xdr:cNvPr id="2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1</xdr:row>
      <xdr:rowOff>133350</xdr:rowOff>
    </xdr:from>
    <xdr:to>
      <xdr:col>18</xdr:col>
      <xdr:colOff>1076325</xdr:colOff>
      <xdr:row>1</xdr:row>
      <xdr:rowOff>1181100</xdr:rowOff>
    </xdr:to>
    <xdr:pic>
      <xdr:nvPicPr>
        <xdr:cNvPr id="3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12350"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7"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8"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4"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6"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2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2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510198</xdr:colOff>
      <xdr:row>0</xdr:row>
      <xdr:rowOff>107461</xdr:rowOff>
    </xdr:from>
    <xdr:to>
      <xdr:col>18</xdr:col>
      <xdr:colOff>1205523</xdr:colOff>
      <xdr:row>0</xdr:row>
      <xdr:rowOff>1155211</xdr:rowOff>
    </xdr:to>
    <xdr:pic>
      <xdr:nvPicPr>
        <xdr:cNvPr id="25"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1855967" y="107461"/>
          <a:ext cx="695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2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599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3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65997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5"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1047750</xdr:colOff>
      <xdr:row>0</xdr:row>
      <xdr:rowOff>104775</xdr:rowOff>
    </xdr:from>
    <xdr:to>
      <xdr:col>18</xdr:col>
      <xdr:colOff>2552700</xdr:colOff>
      <xdr:row>0</xdr:row>
      <xdr:rowOff>1152525</xdr:rowOff>
    </xdr:to>
    <xdr:pic>
      <xdr:nvPicPr>
        <xdr:cNvPr id="6"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345650" y="104775"/>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1190625</xdr:colOff>
      <xdr:row>0</xdr:row>
      <xdr:rowOff>133350</xdr:rowOff>
    </xdr:from>
    <xdr:to>
      <xdr:col>18</xdr:col>
      <xdr:colOff>1085850</xdr:colOff>
      <xdr:row>0</xdr:row>
      <xdr:rowOff>1181100</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3"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5"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6"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9" name="Imagen 17" descr="escudos secretari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1190625</xdr:colOff>
      <xdr:row>0</xdr:row>
      <xdr:rowOff>133350</xdr:rowOff>
    </xdr:from>
    <xdr:to>
      <xdr:col>18</xdr:col>
      <xdr:colOff>1085850</xdr:colOff>
      <xdr:row>0</xdr:row>
      <xdr:rowOff>1181100</xdr:rowOff>
    </xdr:to>
    <xdr:pic>
      <xdr:nvPicPr>
        <xdr:cNvPr id="11"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24885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228600</xdr:rowOff>
    </xdr:from>
    <xdr:to>
      <xdr:col>1</xdr:col>
      <xdr:colOff>800100</xdr:colOff>
      <xdr:row>0</xdr:row>
      <xdr:rowOff>1143000</xdr:rowOff>
    </xdr:to>
    <xdr:pic>
      <xdr:nvPicPr>
        <xdr:cNvPr id="12" name="Imagen 17" descr="escudos secretari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228600"/>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962025</xdr:colOff>
      <xdr:row>0</xdr:row>
      <xdr:rowOff>76200</xdr:rowOff>
    </xdr:from>
    <xdr:to>
      <xdr:col>18</xdr:col>
      <xdr:colOff>2466975</xdr:colOff>
      <xdr:row>0</xdr:row>
      <xdr:rowOff>1123950</xdr:rowOff>
    </xdr:to>
    <xdr:pic>
      <xdr:nvPicPr>
        <xdr:cNvPr id="1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048" t="5251" r="18559" b="2000"/>
        <a:stretch>
          <a:fillRect/>
        </a:stretch>
      </xdr:blipFill>
      <xdr:spPr bwMode="auto">
        <a:xfrm>
          <a:off x="22259925" y="76200"/>
          <a:ext cx="1504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1362075</xdr:colOff>
      <xdr:row>0</xdr:row>
      <xdr:rowOff>133350</xdr:rowOff>
    </xdr:from>
    <xdr:to>
      <xdr:col>18</xdr:col>
      <xdr:colOff>1238250</xdr:colOff>
      <xdr:row>0</xdr:row>
      <xdr:rowOff>1181100</xdr:rowOff>
    </xdr:to>
    <xdr:pic>
      <xdr:nvPicPr>
        <xdr:cNvPr id="14"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048" t="5251" r="18559" b="2000"/>
        <a:stretch>
          <a:fillRect/>
        </a:stretch>
      </xdr:blipFill>
      <xdr:spPr bwMode="auto">
        <a:xfrm>
          <a:off x="25688925" y="133350"/>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228600</xdr:rowOff>
    </xdr:from>
    <xdr:to>
      <xdr:col>1</xdr:col>
      <xdr:colOff>914400</xdr:colOff>
      <xdr:row>0</xdr:row>
      <xdr:rowOff>1143000</xdr:rowOff>
    </xdr:to>
    <xdr:pic>
      <xdr:nvPicPr>
        <xdr:cNvPr id="15" name="Imagen 17" descr="escudos secretari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22860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8.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0.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1.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2.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217"/>
  <sheetViews>
    <sheetView zoomScale="90" zoomScaleNormal="90" workbookViewId="0">
      <selection activeCell="G3" sqref="G3"/>
    </sheetView>
  </sheetViews>
  <sheetFormatPr baseColWidth="10" defaultColWidth="11.42578125" defaultRowHeight="11.25" x14ac:dyDescent="0.2"/>
  <cols>
    <col min="1" max="1" width="4.42578125" style="75" bestFit="1" customWidth="1"/>
    <col min="2" max="2" width="11.7109375" style="75" customWidth="1"/>
    <col min="3" max="3" width="11" style="75" bestFit="1" customWidth="1"/>
    <col min="4" max="4" width="25.7109375" style="75" customWidth="1"/>
    <col min="5" max="5" width="34.140625" style="75" customWidth="1"/>
    <col min="6" max="6" width="30.42578125" style="75" customWidth="1"/>
    <col min="7" max="7" width="32.85546875" style="75" bestFit="1" customWidth="1"/>
    <col min="8" max="8" width="23" style="75" bestFit="1" customWidth="1"/>
    <col min="9" max="9" width="21.140625" style="75" customWidth="1"/>
    <col min="10" max="10" width="11" style="75" bestFit="1" customWidth="1"/>
    <col min="11" max="12" width="14.42578125" style="75" customWidth="1"/>
    <col min="13" max="13" width="21.42578125" style="75" customWidth="1"/>
    <col min="14" max="14" width="12.42578125" style="75" customWidth="1"/>
    <col min="15" max="16" width="15.85546875" style="75" customWidth="1"/>
    <col min="17" max="17" width="34.140625" style="75" customWidth="1"/>
    <col min="18" max="18" width="19.140625" style="75" customWidth="1"/>
    <col min="19" max="19" width="63" style="75" customWidth="1"/>
    <col min="20" max="29" width="11.42578125" style="75"/>
    <col min="30" max="33" width="11.42578125" style="75" customWidth="1"/>
    <col min="34" max="34" width="44.28515625" style="75" customWidth="1"/>
    <col min="35" max="35" width="30" style="75" bestFit="1" customWidth="1"/>
    <col min="36" max="37" width="11.42578125" style="75" customWidth="1"/>
    <col min="38" max="38" width="6.42578125" style="75" customWidth="1"/>
    <col min="39" max="39" width="8.42578125" style="75" customWidth="1"/>
    <col min="40" max="254" width="11.42578125" style="75"/>
    <col min="255" max="255" width="5.28515625" style="75" customWidth="1"/>
    <col min="256" max="256" width="11.7109375" style="75" bestFit="1" customWidth="1"/>
    <col min="257" max="257" width="13.5703125" style="75" customWidth="1"/>
    <col min="258" max="258" width="21.7109375" style="75" customWidth="1"/>
    <col min="259" max="259" width="34.140625" style="75" customWidth="1"/>
    <col min="260" max="260" width="30.42578125" style="75" customWidth="1"/>
    <col min="261" max="261" width="32.85546875" style="75" bestFit="1" customWidth="1"/>
    <col min="262" max="262" width="23" style="75" bestFit="1" customWidth="1"/>
    <col min="263" max="263" width="21.140625" style="75" customWidth="1"/>
    <col min="264" max="264" width="11" style="75" bestFit="1" customWidth="1"/>
    <col min="265" max="266" width="14.42578125" style="75" customWidth="1"/>
    <col min="267" max="267" width="12" style="75" bestFit="1" customWidth="1"/>
    <col min="268" max="268" width="12.42578125" style="75" customWidth="1"/>
    <col min="269" max="270" width="15.85546875" style="75" customWidth="1"/>
    <col min="271" max="271" width="32.5703125" style="75" customWidth="1"/>
    <col min="272" max="272" width="19.140625" style="75" customWidth="1"/>
    <col min="273" max="273" width="63" style="75" customWidth="1"/>
    <col min="274" max="287" width="11.42578125" style="75"/>
    <col min="288" max="291" width="0" style="75" hidden="1" customWidth="1"/>
    <col min="292" max="510" width="11.42578125" style="75"/>
    <col min="511" max="511" width="5.28515625" style="75" customWidth="1"/>
    <col min="512" max="512" width="11.7109375" style="75" bestFit="1" customWidth="1"/>
    <col min="513" max="513" width="13.5703125" style="75" customWidth="1"/>
    <col min="514" max="514" width="21.7109375" style="75" customWidth="1"/>
    <col min="515" max="515" width="34.140625" style="75" customWidth="1"/>
    <col min="516" max="516" width="30.42578125" style="75" customWidth="1"/>
    <col min="517" max="517" width="32.85546875" style="75" bestFit="1" customWidth="1"/>
    <col min="518" max="518" width="23" style="75" bestFit="1" customWidth="1"/>
    <col min="519" max="519" width="21.140625" style="75" customWidth="1"/>
    <col min="520" max="520" width="11" style="75" bestFit="1" customWidth="1"/>
    <col min="521" max="522" width="14.42578125" style="75" customWidth="1"/>
    <col min="523" max="523" width="12" style="75" bestFit="1" customWidth="1"/>
    <col min="524" max="524" width="12.42578125" style="75" customWidth="1"/>
    <col min="525" max="526" width="15.85546875" style="75" customWidth="1"/>
    <col min="527" max="527" width="32.5703125" style="75" customWidth="1"/>
    <col min="528" max="528" width="19.140625" style="75" customWidth="1"/>
    <col min="529" max="529" width="63" style="75" customWidth="1"/>
    <col min="530" max="543" width="11.42578125" style="75"/>
    <col min="544" max="547" width="0" style="75" hidden="1" customWidth="1"/>
    <col min="548" max="766" width="11.42578125" style="75"/>
    <col min="767" max="767" width="5.28515625" style="75" customWidth="1"/>
    <col min="768" max="768" width="11.7109375" style="75" bestFit="1" customWidth="1"/>
    <col min="769" max="769" width="13.5703125" style="75" customWidth="1"/>
    <col min="770" max="770" width="21.7109375" style="75" customWidth="1"/>
    <col min="771" max="771" width="34.140625" style="75" customWidth="1"/>
    <col min="772" max="772" width="30.42578125" style="75" customWidth="1"/>
    <col min="773" max="773" width="32.85546875" style="75" bestFit="1" customWidth="1"/>
    <col min="774" max="774" width="23" style="75" bestFit="1" customWidth="1"/>
    <col min="775" max="775" width="21.140625" style="75" customWidth="1"/>
    <col min="776" max="776" width="11" style="75" bestFit="1" customWidth="1"/>
    <col min="777" max="778" width="14.42578125" style="75" customWidth="1"/>
    <col min="779" max="779" width="12" style="75" bestFit="1" customWidth="1"/>
    <col min="780" max="780" width="12.42578125" style="75" customWidth="1"/>
    <col min="781" max="782" width="15.85546875" style="75" customWidth="1"/>
    <col min="783" max="783" width="32.5703125" style="75" customWidth="1"/>
    <col min="784" max="784" width="19.140625" style="75" customWidth="1"/>
    <col min="785" max="785" width="63" style="75" customWidth="1"/>
    <col min="786" max="799" width="11.42578125" style="75"/>
    <col min="800" max="803" width="0" style="75" hidden="1" customWidth="1"/>
    <col min="804" max="1022" width="11.42578125" style="75"/>
    <col min="1023" max="1023" width="5.28515625" style="75" customWidth="1"/>
    <col min="1024" max="1024" width="11.7109375" style="75" bestFit="1" customWidth="1"/>
    <col min="1025" max="1025" width="13.5703125" style="75" customWidth="1"/>
    <col min="1026" max="1026" width="21.7109375" style="75" customWidth="1"/>
    <col min="1027" max="1027" width="34.140625" style="75" customWidth="1"/>
    <col min="1028" max="1028" width="30.42578125" style="75" customWidth="1"/>
    <col min="1029" max="1029" width="32.85546875" style="75" bestFit="1" customWidth="1"/>
    <col min="1030" max="1030" width="23" style="75" bestFit="1" customWidth="1"/>
    <col min="1031" max="1031" width="21.140625" style="75" customWidth="1"/>
    <col min="1032" max="1032" width="11" style="75" bestFit="1" customWidth="1"/>
    <col min="1033" max="1034" width="14.42578125" style="75" customWidth="1"/>
    <col min="1035" max="1035" width="12" style="75" bestFit="1" customWidth="1"/>
    <col min="1036" max="1036" width="12.42578125" style="75" customWidth="1"/>
    <col min="1037" max="1038" width="15.85546875" style="75" customWidth="1"/>
    <col min="1039" max="1039" width="32.5703125" style="75" customWidth="1"/>
    <col min="1040" max="1040" width="19.140625" style="75" customWidth="1"/>
    <col min="1041" max="1041" width="63" style="75" customWidth="1"/>
    <col min="1042" max="1055" width="11.42578125" style="75"/>
    <col min="1056" max="1059" width="0" style="75" hidden="1" customWidth="1"/>
    <col min="1060" max="1278" width="11.42578125" style="75"/>
    <col min="1279" max="1279" width="5.28515625" style="75" customWidth="1"/>
    <col min="1280" max="1280" width="11.7109375" style="75" bestFit="1" customWidth="1"/>
    <col min="1281" max="1281" width="13.5703125" style="75" customWidth="1"/>
    <col min="1282" max="1282" width="21.7109375" style="75" customWidth="1"/>
    <col min="1283" max="1283" width="34.140625" style="75" customWidth="1"/>
    <col min="1284" max="1284" width="30.42578125" style="75" customWidth="1"/>
    <col min="1285" max="1285" width="32.85546875" style="75" bestFit="1" customWidth="1"/>
    <col min="1286" max="1286" width="23" style="75" bestFit="1" customWidth="1"/>
    <col min="1287" max="1287" width="21.140625" style="75" customWidth="1"/>
    <col min="1288" max="1288" width="11" style="75" bestFit="1" customWidth="1"/>
    <col min="1289" max="1290" width="14.42578125" style="75" customWidth="1"/>
    <col min="1291" max="1291" width="12" style="75" bestFit="1" customWidth="1"/>
    <col min="1292" max="1292" width="12.42578125" style="75" customWidth="1"/>
    <col min="1293" max="1294" width="15.85546875" style="75" customWidth="1"/>
    <col min="1295" max="1295" width="32.5703125" style="75" customWidth="1"/>
    <col min="1296" max="1296" width="19.140625" style="75" customWidth="1"/>
    <col min="1297" max="1297" width="63" style="75" customWidth="1"/>
    <col min="1298" max="1311" width="11.42578125" style="75"/>
    <col min="1312" max="1315" width="0" style="75" hidden="1" customWidth="1"/>
    <col min="1316" max="1534" width="11.42578125" style="75"/>
    <col min="1535" max="1535" width="5.28515625" style="75" customWidth="1"/>
    <col min="1536" max="1536" width="11.7109375" style="75" bestFit="1" customWidth="1"/>
    <col min="1537" max="1537" width="13.5703125" style="75" customWidth="1"/>
    <col min="1538" max="1538" width="21.7109375" style="75" customWidth="1"/>
    <col min="1539" max="1539" width="34.140625" style="75" customWidth="1"/>
    <col min="1540" max="1540" width="30.42578125" style="75" customWidth="1"/>
    <col min="1541" max="1541" width="32.85546875" style="75" bestFit="1" customWidth="1"/>
    <col min="1542" max="1542" width="23" style="75" bestFit="1" customWidth="1"/>
    <col min="1543" max="1543" width="21.140625" style="75" customWidth="1"/>
    <col min="1544" max="1544" width="11" style="75" bestFit="1" customWidth="1"/>
    <col min="1545" max="1546" width="14.42578125" style="75" customWidth="1"/>
    <col min="1547" max="1547" width="12" style="75" bestFit="1" customWidth="1"/>
    <col min="1548" max="1548" width="12.42578125" style="75" customWidth="1"/>
    <col min="1549" max="1550" width="15.85546875" style="75" customWidth="1"/>
    <col min="1551" max="1551" width="32.5703125" style="75" customWidth="1"/>
    <col min="1552" max="1552" width="19.140625" style="75" customWidth="1"/>
    <col min="1553" max="1553" width="63" style="75" customWidth="1"/>
    <col min="1554" max="1567" width="11.42578125" style="75"/>
    <col min="1568" max="1571" width="0" style="75" hidden="1" customWidth="1"/>
    <col min="1572" max="1790" width="11.42578125" style="75"/>
    <col min="1791" max="1791" width="5.28515625" style="75" customWidth="1"/>
    <col min="1792" max="1792" width="11.7109375" style="75" bestFit="1" customWidth="1"/>
    <col min="1793" max="1793" width="13.5703125" style="75" customWidth="1"/>
    <col min="1794" max="1794" width="21.7109375" style="75" customWidth="1"/>
    <col min="1795" max="1795" width="34.140625" style="75" customWidth="1"/>
    <col min="1796" max="1796" width="30.42578125" style="75" customWidth="1"/>
    <col min="1797" max="1797" width="32.85546875" style="75" bestFit="1" customWidth="1"/>
    <col min="1798" max="1798" width="23" style="75" bestFit="1" customWidth="1"/>
    <col min="1799" max="1799" width="21.140625" style="75" customWidth="1"/>
    <col min="1800" max="1800" width="11" style="75" bestFit="1" customWidth="1"/>
    <col min="1801" max="1802" width="14.42578125" style="75" customWidth="1"/>
    <col min="1803" max="1803" width="12" style="75" bestFit="1" customWidth="1"/>
    <col min="1804" max="1804" width="12.42578125" style="75" customWidth="1"/>
    <col min="1805" max="1806" width="15.85546875" style="75" customWidth="1"/>
    <col min="1807" max="1807" width="32.5703125" style="75" customWidth="1"/>
    <col min="1808" max="1808" width="19.140625" style="75" customWidth="1"/>
    <col min="1809" max="1809" width="63" style="75" customWidth="1"/>
    <col min="1810" max="1823" width="11.42578125" style="75"/>
    <col min="1824" max="1827" width="0" style="75" hidden="1" customWidth="1"/>
    <col min="1828" max="2046" width="11.42578125" style="75"/>
    <col min="2047" max="2047" width="5.28515625" style="75" customWidth="1"/>
    <col min="2048" max="2048" width="11.7109375" style="75" bestFit="1" customWidth="1"/>
    <col min="2049" max="2049" width="13.5703125" style="75" customWidth="1"/>
    <col min="2050" max="2050" width="21.7109375" style="75" customWidth="1"/>
    <col min="2051" max="2051" width="34.140625" style="75" customWidth="1"/>
    <col min="2052" max="2052" width="30.42578125" style="75" customWidth="1"/>
    <col min="2053" max="2053" width="32.85546875" style="75" bestFit="1" customWidth="1"/>
    <col min="2054" max="2054" width="23" style="75" bestFit="1" customWidth="1"/>
    <col min="2055" max="2055" width="21.140625" style="75" customWidth="1"/>
    <col min="2056" max="2056" width="11" style="75" bestFit="1" customWidth="1"/>
    <col min="2057" max="2058" width="14.42578125" style="75" customWidth="1"/>
    <col min="2059" max="2059" width="12" style="75" bestFit="1" customWidth="1"/>
    <col min="2060" max="2060" width="12.42578125" style="75" customWidth="1"/>
    <col min="2061" max="2062" width="15.85546875" style="75" customWidth="1"/>
    <col min="2063" max="2063" width="32.5703125" style="75" customWidth="1"/>
    <col min="2064" max="2064" width="19.140625" style="75" customWidth="1"/>
    <col min="2065" max="2065" width="63" style="75" customWidth="1"/>
    <col min="2066" max="2079" width="11.42578125" style="75"/>
    <col min="2080" max="2083" width="0" style="75" hidden="1" customWidth="1"/>
    <col min="2084" max="2302" width="11.42578125" style="75"/>
    <col min="2303" max="2303" width="5.28515625" style="75" customWidth="1"/>
    <col min="2304" max="2304" width="11.7109375" style="75" bestFit="1" customWidth="1"/>
    <col min="2305" max="2305" width="13.5703125" style="75" customWidth="1"/>
    <col min="2306" max="2306" width="21.7109375" style="75" customWidth="1"/>
    <col min="2307" max="2307" width="34.140625" style="75" customWidth="1"/>
    <col min="2308" max="2308" width="30.42578125" style="75" customWidth="1"/>
    <col min="2309" max="2309" width="32.85546875" style="75" bestFit="1" customWidth="1"/>
    <col min="2310" max="2310" width="23" style="75" bestFit="1" customWidth="1"/>
    <col min="2311" max="2311" width="21.140625" style="75" customWidth="1"/>
    <col min="2312" max="2312" width="11" style="75" bestFit="1" customWidth="1"/>
    <col min="2313" max="2314" width="14.42578125" style="75" customWidth="1"/>
    <col min="2315" max="2315" width="12" style="75" bestFit="1" customWidth="1"/>
    <col min="2316" max="2316" width="12.42578125" style="75" customWidth="1"/>
    <col min="2317" max="2318" width="15.85546875" style="75" customWidth="1"/>
    <col min="2319" max="2319" width="32.5703125" style="75" customWidth="1"/>
    <col min="2320" max="2320" width="19.140625" style="75" customWidth="1"/>
    <col min="2321" max="2321" width="63" style="75" customWidth="1"/>
    <col min="2322" max="2335" width="11.42578125" style="75"/>
    <col min="2336" max="2339" width="0" style="75" hidden="1" customWidth="1"/>
    <col min="2340" max="2558" width="11.42578125" style="75"/>
    <col min="2559" max="2559" width="5.28515625" style="75" customWidth="1"/>
    <col min="2560" max="2560" width="11.7109375" style="75" bestFit="1" customWidth="1"/>
    <col min="2561" max="2561" width="13.5703125" style="75" customWidth="1"/>
    <col min="2562" max="2562" width="21.7109375" style="75" customWidth="1"/>
    <col min="2563" max="2563" width="34.140625" style="75" customWidth="1"/>
    <col min="2564" max="2564" width="30.42578125" style="75" customWidth="1"/>
    <col min="2565" max="2565" width="32.85546875" style="75" bestFit="1" customWidth="1"/>
    <col min="2566" max="2566" width="23" style="75" bestFit="1" customWidth="1"/>
    <col min="2567" max="2567" width="21.140625" style="75" customWidth="1"/>
    <col min="2568" max="2568" width="11" style="75" bestFit="1" customWidth="1"/>
    <col min="2569" max="2570" width="14.42578125" style="75" customWidth="1"/>
    <col min="2571" max="2571" width="12" style="75" bestFit="1" customWidth="1"/>
    <col min="2572" max="2572" width="12.42578125" style="75" customWidth="1"/>
    <col min="2573" max="2574" width="15.85546875" style="75" customWidth="1"/>
    <col min="2575" max="2575" width="32.5703125" style="75" customWidth="1"/>
    <col min="2576" max="2576" width="19.140625" style="75" customWidth="1"/>
    <col min="2577" max="2577" width="63" style="75" customWidth="1"/>
    <col min="2578" max="2591" width="11.42578125" style="75"/>
    <col min="2592" max="2595" width="0" style="75" hidden="1" customWidth="1"/>
    <col min="2596" max="2814" width="11.42578125" style="75"/>
    <col min="2815" max="2815" width="5.28515625" style="75" customWidth="1"/>
    <col min="2816" max="2816" width="11.7109375" style="75" bestFit="1" customWidth="1"/>
    <col min="2817" max="2817" width="13.5703125" style="75" customWidth="1"/>
    <col min="2818" max="2818" width="21.7109375" style="75" customWidth="1"/>
    <col min="2819" max="2819" width="34.140625" style="75" customWidth="1"/>
    <col min="2820" max="2820" width="30.42578125" style="75" customWidth="1"/>
    <col min="2821" max="2821" width="32.85546875" style="75" bestFit="1" customWidth="1"/>
    <col min="2822" max="2822" width="23" style="75" bestFit="1" customWidth="1"/>
    <col min="2823" max="2823" width="21.140625" style="75" customWidth="1"/>
    <col min="2824" max="2824" width="11" style="75" bestFit="1" customWidth="1"/>
    <col min="2825" max="2826" width="14.42578125" style="75" customWidth="1"/>
    <col min="2827" max="2827" width="12" style="75" bestFit="1" customWidth="1"/>
    <col min="2828" max="2828" width="12.42578125" style="75" customWidth="1"/>
    <col min="2829" max="2830" width="15.85546875" style="75" customWidth="1"/>
    <col min="2831" max="2831" width="32.5703125" style="75" customWidth="1"/>
    <col min="2832" max="2832" width="19.140625" style="75" customWidth="1"/>
    <col min="2833" max="2833" width="63" style="75" customWidth="1"/>
    <col min="2834" max="2847" width="11.42578125" style="75"/>
    <col min="2848" max="2851" width="0" style="75" hidden="1" customWidth="1"/>
    <col min="2852" max="3070" width="11.42578125" style="75"/>
    <col min="3071" max="3071" width="5.28515625" style="75" customWidth="1"/>
    <col min="3072" max="3072" width="11.7109375" style="75" bestFit="1" customWidth="1"/>
    <col min="3073" max="3073" width="13.5703125" style="75" customWidth="1"/>
    <col min="3074" max="3074" width="21.7109375" style="75" customWidth="1"/>
    <col min="3075" max="3075" width="34.140625" style="75" customWidth="1"/>
    <col min="3076" max="3076" width="30.42578125" style="75" customWidth="1"/>
    <col min="3077" max="3077" width="32.85546875" style="75" bestFit="1" customWidth="1"/>
    <col min="3078" max="3078" width="23" style="75" bestFit="1" customWidth="1"/>
    <col min="3079" max="3079" width="21.140625" style="75" customWidth="1"/>
    <col min="3080" max="3080" width="11" style="75" bestFit="1" customWidth="1"/>
    <col min="3081" max="3082" width="14.42578125" style="75" customWidth="1"/>
    <col min="3083" max="3083" width="12" style="75" bestFit="1" customWidth="1"/>
    <col min="3084" max="3084" width="12.42578125" style="75" customWidth="1"/>
    <col min="3085" max="3086" width="15.85546875" style="75" customWidth="1"/>
    <col min="3087" max="3087" width="32.5703125" style="75" customWidth="1"/>
    <col min="3088" max="3088" width="19.140625" style="75" customWidth="1"/>
    <col min="3089" max="3089" width="63" style="75" customWidth="1"/>
    <col min="3090" max="3103" width="11.42578125" style="75"/>
    <col min="3104" max="3107" width="0" style="75" hidden="1" customWidth="1"/>
    <col min="3108" max="3326" width="11.42578125" style="75"/>
    <col min="3327" max="3327" width="5.28515625" style="75" customWidth="1"/>
    <col min="3328" max="3328" width="11.7109375" style="75" bestFit="1" customWidth="1"/>
    <col min="3329" max="3329" width="13.5703125" style="75" customWidth="1"/>
    <col min="3330" max="3330" width="21.7109375" style="75" customWidth="1"/>
    <col min="3331" max="3331" width="34.140625" style="75" customWidth="1"/>
    <col min="3332" max="3332" width="30.42578125" style="75" customWidth="1"/>
    <col min="3333" max="3333" width="32.85546875" style="75" bestFit="1" customWidth="1"/>
    <col min="3334" max="3334" width="23" style="75" bestFit="1" customWidth="1"/>
    <col min="3335" max="3335" width="21.140625" style="75" customWidth="1"/>
    <col min="3336" max="3336" width="11" style="75" bestFit="1" customWidth="1"/>
    <col min="3337" max="3338" width="14.42578125" style="75" customWidth="1"/>
    <col min="3339" max="3339" width="12" style="75" bestFit="1" customWidth="1"/>
    <col min="3340" max="3340" width="12.42578125" style="75" customWidth="1"/>
    <col min="3341" max="3342" width="15.85546875" style="75" customWidth="1"/>
    <col min="3343" max="3343" width="32.5703125" style="75" customWidth="1"/>
    <col min="3344" max="3344" width="19.140625" style="75" customWidth="1"/>
    <col min="3345" max="3345" width="63" style="75" customWidth="1"/>
    <col min="3346" max="3359" width="11.42578125" style="75"/>
    <col min="3360" max="3363" width="0" style="75" hidden="1" customWidth="1"/>
    <col min="3364" max="3582" width="11.42578125" style="75"/>
    <col min="3583" max="3583" width="5.28515625" style="75" customWidth="1"/>
    <col min="3584" max="3584" width="11.7109375" style="75" bestFit="1" customWidth="1"/>
    <col min="3585" max="3585" width="13.5703125" style="75" customWidth="1"/>
    <col min="3586" max="3586" width="21.7109375" style="75" customWidth="1"/>
    <col min="3587" max="3587" width="34.140625" style="75" customWidth="1"/>
    <col min="3588" max="3588" width="30.42578125" style="75" customWidth="1"/>
    <col min="3589" max="3589" width="32.85546875" style="75" bestFit="1" customWidth="1"/>
    <col min="3590" max="3590" width="23" style="75" bestFit="1" customWidth="1"/>
    <col min="3591" max="3591" width="21.140625" style="75" customWidth="1"/>
    <col min="3592" max="3592" width="11" style="75" bestFit="1" customWidth="1"/>
    <col min="3593" max="3594" width="14.42578125" style="75" customWidth="1"/>
    <col min="3595" max="3595" width="12" style="75" bestFit="1" customWidth="1"/>
    <col min="3596" max="3596" width="12.42578125" style="75" customWidth="1"/>
    <col min="3597" max="3598" width="15.85546875" style="75" customWidth="1"/>
    <col min="3599" max="3599" width="32.5703125" style="75" customWidth="1"/>
    <col min="3600" max="3600" width="19.140625" style="75" customWidth="1"/>
    <col min="3601" max="3601" width="63" style="75" customWidth="1"/>
    <col min="3602" max="3615" width="11.42578125" style="75"/>
    <col min="3616" max="3619" width="0" style="75" hidden="1" customWidth="1"/>
    <col min="3620" max="3838" width="11.42578125" style="75"/>
    <col min="3839" max="3839" width="5.28515625" style="75" customWidth="1"/>
    <col min="3840" max="3840" width="11.7109375" style="75" bestFit="1" customWidth="1"/>
    <col min="3841" max="3841" width="13.5703125" style="75" customWidth="1"/>
    <col min="3842" max="3842" width="21.7109375" style="75" customWidth="1"/>
    <col min="3843" max="3843" width="34.140625" style="75" customWidth="1"/>
    <col min="3844" max="3844" width="30.42578125" style="75" customWidth="1"/>
    <col min="3845" max="3845" width="32.85546875" style="75" bestFit="1" customWidth="1"/>
    <col min="3846" max="3846" width="23" style="75" bestFit="1" customWidth="1"/>
    <col min="3847" max="3847" width="21.140625" style="75" customWidth="1"/>
    <col min="3848" max="3848" width="11" style="75" bestFit="1" customWidth="1"/>
    <col min="3849" max="3850" width="14.42578125" style="75" customWidth="1"/>
    <col min="3851" max="3851" width="12" style="75" bestFit="1" customWidth="1"/>
    <col min="3852" max="3852" width="12.42578125" style="75" customWidth="1"/>
    <col min="3853" max="3854" width="15.85546875" style="75" customWidth="1"/>
    <col min="3855" max="3855" width="32.5703125" style="75" customWidth="1"/>
    <col min="3856" max="3856" width="19.140625" style="75" customWidth="1"/>
    <col min="3857" max="3857" width="63" style="75" customWidth="1"/>
    <col min="3858" max="3871" width="11.42578125" style="75"/>
    <col min="3872" max="3875" width="0" style="75" hidden="1" customWidth="1"/>
    <col min="3876" max="4094" width="11.42578125" style="75"/>
    <col min="4095" max="4095" width="5.28515625" style="75" customWidth="1"/>
    <col min="4096" max="4096" width="11.7109375" style="75" bestFit="1" customWidth="1"/>
    <col min="4097" max="4097" width="13.5703125" style="75" customWidth="1"/>
    <col min="4098" max="4098" width="21.7109375" style="75" customWidth="1"/>
    <col min="4099" max="4099" width="34.140625" style="75" customWidth="1"/>
    <col min="4100" max="4100" width="30.42578125" style="75" customWidth="1"/>
    <col min="4101" max="4101" width="32.85546875" style="75" bestFit="1" customWidth="1"/>
    <col min="4102" max="4102" width="23" style="75" bestFit="1" customWidth="1"/>
    <col min="4103" max="4103" width="21.140625" style="75" customWidth="1"/>
    <col min="4104" max="4104" width="11" style="75" bestFit="1" customWidth="1"/>
    <col min="4105" max="4106" width="14.42578125" style="75" customWidth="1"/>
    <col min="4107" max="4107" width="12" style="75" bestFit="1" customWidth="1"/>
    <col min="4108" max="4108" width="12.42578125" style="75" customWidth="1"/>
    <col min="4109" max="4110" width="15.85546875" style="75" customWidth="1"/>
    <col min="4111" max="4111" width="32.5703125" style="75" customWidth="1"/>
    <col min="4112" max="4112" width="19.140625" style="75" customWidth="1"/>
    <col min="4113" max="4113" width="63" style="75" customWidth="1"/>
    <col min="4114" max="4127" width="11.42578125" style="75"/>
    <col min="4128" max="4131" width="0" style="75" hidden="1" customWidth="1"/>
    <col min="4132" max="4350" width="11.42578125" style="75"/>
    <col min="4351" max="4351" width="5.28515625" style="75" customWidth="1"/>
    <col min="4352" max="4352" width="11.7109375" style="75" bestFit="1" customWidth="1"/>
    <col min="4353" max="4353" width="13.5703125" style="75" customWidth="1"/>
    <col min="4354" max="4354" width="21.7109375" style="75" customWidth="1"/>
    <col min="4355" max="4355" width="34.140625" style="75" customWidth="1"/>
    <col min="4356" max="4356" width="30.42578125" style="75" customWidth="1"/>
    <col min="4357" max="4357" width="32.85546875" style="75" bestFit="1" customWidth="1"/>
    <col min="4358" max="4358" width="23" style="75" bestFit="1" customWidth="1"/>
    <col min="4359" max="4359" width="21.140625" style="75" customWidth="1"/>
    <col min="4360" max="4360" width="11" style="75" bestFit="1" customWidth="1"/>
    <col min="4361" max="4362" width="14.42578125" style="75" customWidth="1"/>
    <col min="4363" max="4363" width="12" style="75" bestFit="1" customWidth="1"/>
    <col min="4364" max="4364" width="12.42578125" style="75" customWidth="1"/>
    <col min="4365" max="4366" width="15.85546875" style="75" customWidth="1"/>
    <col min="4367" max="4367" width="32.5703125" style="75" customWidth="1"/>
    <col min="4368" max="4368" width="19.140625" style="75" customWidth="1"/>
    <col min="4369" max="4369" width="63" style="75" customWidth="1"/>
    <col min="4370" max="4383" width="11.42578125" style="75"/>
    <col min="4384" max="4387" width="0" style="75" hidden="1" customWidth="1"/>
    <col min="4388" max="4606" width="11.42578125" style="75"/>
    <col min="4607" max="4607" width="5.28515625" style="75" customWidth="1"/>
    <col min="4608" max="4608" width="11.7109375" style="75" bestFit="1" customWidth="1"/>
    <col min="4609" max="4609" width="13.5703125" style="75" customWidth="1"/>
    <col min="4610" max="4610" width="21.7109375" style="75" customWidth="1"/>
    <col min="4611" max="4611" width="34.140625" style="75" customWidth="1"/>
    <col min="4612" max="4612" width="30.42578125" style="75" customWidth="1"/>
    <col min="4613" max="4613" width="32.85546875" style="75" bestFit="1" customWidth="1"/>
    <col min="4614" max="4614" width="23" style="75" bestFit="1" customWidth="1"/>
    <col min="4615" max="4615" width="21.140625" style="75" customWidth="1"/>
    <col min="4616" max="4616" width="11" style="75" bestFit="1" customWidth="1"/>
    <col min="4617" max="4618" width="14.42578125" style="75" customWidth="1"/>
    <col min="4619" max="4619" width="12" style="75" bestFit="1" customWidth="1"/>
    <col min="4620" max="4620" width="12.42578125" style="75" customWidth="1"/>
    <col min="4621" max="4622" width="15.85546875" style="75" customWidth="1"/>
    <col min="4623" max="4623" width="32.5703125" style="75" customWidth="1"/>
    <col min="4624" max="4624" width="19.140625" style="75" customWidth="1"/>
    <col min="4625" max="4625" width="63" style="75" customWidth="1"/>
    <col min="4626" max="4639" width="11.42578125" style="75"/>
    <col min="4640" max="4643" width="0" style="75" hidden="1" customWidth="1"/>
    <col min="4644" max="4862" width="11.42578125" style="75"/>
    <col min="4863" max="4863" width="5.28515625" style="75" customWidth="1"/>
    <col min="4864" max="4864" width="11.7109375" style="75" bestFit="1" customWidth="1"/>
    <col min="4865" max="4865" width="13.5703125" style="75" customWidth="1"/>
    <col min="4866" max="4866" width="21.7109375" style="75" customWidth="1"/>
    <col min="4867" max="4867" width="34.140625" style="75" customWidth="1"/>
    <col min="4868" max="4868" width="30.42578125" style="75" customWidth="1"/>
    <col min="4869" max="4869" width="32.85546875" style="75" bestFit="1" customWidth="1"/>
    <col min="4870" max="4870" width="23" style="75" bestFit="1" customWidth="1"/>
    <col min="4871" max="4871" width="21.140625" style="75" customWidth="1"/>
    <col min="4872" max="4872" width="11" style="75" bestFit="1" customWidth="1"/>
    <col min="4873" max="4874" width="14.42578125" style="75" customWidth="1"/>
    <col min="4875" max="4875" width="12" style="75" bestFit="1" customWidth="1"/>
    <col min="4876" max="4876" width="12.42578125" style="75" customWidth="1"/>
    <col min="4877" max="4878" width="15.85546875" style="75" customWidth="1"/>
    <col min="4879" max="4879" width="32.5703125" style="75" customWidth="1"/>
    <col min="4880" max="4880" width="19.140625" style="75" customWidth="1"/>
    <col min="4881" max="4881" width="63" style="75" customWidth="1"/>
    <col min="4882" max="4895" width="11.42578125" style="75"/>
    <col min="4896" max="4899" width="0" style="75" hidden="1" customWidth="1"/>
    <col min="4900" max="5118" width="11.42578125" style="75"/>
    <col min="5119" max="5119" width="5.28515625" style="75" customWidth="1"/>
    <col min="5120" max="5120" width="11.7109375" style="75" bestFit="1" customWidth="1"/>
    <col min="5121" max="5121" width="13.5703125" style="75" customWidth="1"/>
    <col min="5122" max="5122" width="21.7109375" style="75" customWidth="1"/>
    <col min="5123" max="5123" width="34.140625" style="75" customWidth="1"/>
    <col min="5124" max="5124" width="30.42578125" style="75" customWidth="1"/>
    <col min="5125" max="5125" width="32.85546875" style="75" bestFit="1" customWidth="1"/>
    <col min="5126" max="5126" width="23" style="75" bestFit="1" customWidth="1"/>
    <col min="5127" max="5127" width="21.140625" style="75" customWidth="1"/>
    <col min="5128" max="5128" width="11" style="75" bestFit="1" customWidth="1"/>
    <col min="5129" max="5130" width="14.42578125" style="75" customWidth="1"/>
    <col min="5131" max="5131" width="12" style="75" bestFit="1" customWidth="1"/>
    <col min="5132" max="5132" width="12.42578125" style="75" customWidth="1"/>
    <col min="5133" max="5134" width="15.85546875" style="75" customWidth="1"/>
    <col min="5135" max="5135" width="32.5703125" style="75" customWidth="1"/>
    <col min="5136" max="5136" width="19.140625" style="75" customWidth="1"/>
    <col min="5137" max="5137" width="63" style="75" customWidth="1"/>
    <col min="5138" max="5151" width="11.42578125" style="75"/>
    <col min="5152" max="5155" width="0" style="75" hidden="1" customWidth="1"/>
    <col min="5156" max="5374" width="11.42578125" style="75"/>
    <col min="5375" max="5375" width="5.28515625" style="75" customWidth="1"/>
    <col min="5376" max="5376" width="11.7109375" style="75" bestFit="1" customWidth="1"/>
    <col min="5377" max="5377" width="13.5703125" style="75" customWidth="1"/>
    <col min="5378" max="5378" width="21.7109375" style="75" customWidth="1"/>
    <col min="5379" max="5379" width="34.140625" style="75" customWidth="1"/>
    <col min="5380" max="5380" width="30.42578125" style="75" customWidth="1"/>
    <col min="5381" max="5381" width="32.85546875" style="75" bestFit="1" customWidth="1"/>
    <col min="5382" max="5382" width="23" style="75" bestFit="1" customWidth="1"/>
    <col min="5383" max="5383" width="21.140625" style="75" customWidth="1"/>
    <col min="5384" max="5384" width="11" style="75" bestFit="1" customWidth="1"/>
    <col min="5385" max="5386" width="14.42578125" style="75" customWidth="1"/>
    <col min="5387" max="5387" width="12" style="75" bestFit="1" customWidth="1"/>
    <col min="5388" max="5388" width="12.42578125" style="75" customWidth="1"/>
    <col min="5389" max="5390" width="15.85546875" style="75" customWidth="1"/>
    <col min="5391" max="5391" width="32.5703125" style="75" customWidth="1"/>
    <col min="5392" max="5392" width="19.140625" style="75" customWidth="1"/>
    <col min="5393" max="5393" width="63" style="75" customWidth="1"/>
    <col min="5394" max="5407" width="11.42578125" style="75"/>
    <col min="5408" max="5411" width="0" style="75" hidden="1" customWidth="1"/>
    <col min="5412" max="5630" width="11.42578125" style="75"/>
    <col min="5631" max="5631" width="5.28515625" style="75" customWidth="1"/>
    <col min="5632" max="5632" width="11.7109375" style="75" bestFit="1" customWidth="1"/>
    <col min="5633" max="5633" width="13.5703125" style="75" customWidth="1"/>
    <col min="5634" max="5634" width="21.7109375" style="75" customWidth="1"/>
    <col min="5635" max="5635" width="34.140625" style="75" customWidth="1"/>
    <col min="5636" max="5636" width="30.42578125" style="75" customWidth="1"/>
    <col min="5637" max="5637" width="32.85546875" style="75" bestFit="1" customWidth="1"/>
    <col min="5638" max="5638" width="23" style="75" bestFit="1" customWidth="1"/>
    <col min="5639" max="5639" width="21.140625" style="75" customWidth="1"/>
    <col min="5640" max="5640" width="11" style="75" bestFit="1" customWidth="1"/>
    <col min="5641" max="5642" width="14.42578125" style="75" customWidth="1"/>
    <col min="5643" max="5643" width="12" style="75" bestFit="1" customWidth="1"/>
    <col min="5644" max="5644" width="12.42578125" style="75" customWidth="1"/>
    <col min="5645" max="5646" width="15.85546875" style="75" customWidth="1"/>
    <col min="5647" max="5647" width="32.5703125" style="75" customWidth="1"/>
    <col min="5648" max="5648" width="19.140625" style="75" customWidth="1"/>
    <col min="5649" max="5649" width="63" style="75" customWidth="1"/>
    <col min="5650" max="5663" width="11.42578125" style="75"/>
    <col min="5664" max="5667" width="0" style="75" hidden="1" customWidth="1"/>
    <col min="5668" max="5886" width="11.42578125" style="75"/>
    <col min="5887" max="5887" width="5.28515625" style="75" customWidth="1"/>
    <col min="5888" max="5888" width="11.7109375" style="75" bestFit="1" customWidth="1"/>
    <col min="5889" max="5889" width="13.5703125" style="75" customWidth="1"/>
    <col min="5890" max="5890" width="21.7109375" style="75" customWidth="1"/>
    <col min="5891" max="5891" width="34.140625" style="75" customWidth="1"/>
    <col min="5892" max="5892" width="30.42578125" style="75" customWidth="1"/>
    <col min="5893" max="5893" width="32.85546875" style="75" bestFit="1" customWidth="1"/>
    <col min="5894" max="5894" width="23" style="75" bestFit="1" customWidth="1"/>
    <col min="5895" max="5895" width="21.140625" style="75" customWidth="1"/>
    <col min="5896" max="5896" width="11" style="75" bestFit="1" customWidth="1"/>
    <col min="5897" max="5898" width="14.42578125" style="75" customWidth="1"/>
    <col min="5899" max="5899" width="12" style="75" bestFit="1" customWidth="1"/>
    <col min="5900" max="5900" width="12.42578125" style="75" customWidth="1"/>
    <col min="5901" max="5902" width="15.85546875" style="75" customWidth="1"/>
    <col min="5903" max="5903" width="32.5703125" style="75" customWidth="1"/>
    <col min="5904" max="5904" width="19.140625" style="75" customWidth="1"/>
    <col min="5905" max="5905" width="63" style="75" customWidth="1"/>
    <col min="5906" max="5919" width="11.42578125" style="75"/>
    <col min="5920" max="5923" width="0" style="75" hidden="1" customWidth="1"/>
    <col min="5924" max="6142" width="11.42578125" style="75"/>
    <col min="6143" max="6143" width="5.28515625" style="75" customWidth="1"/>
    <col min="6144" max="6144" width="11.7109375" style="75" bestFit="1" customWidth="1"/>
    <col min="6145" max="6145" width="13.5703125" style="75" customWidth="1"/>
    <col min="6146" max="6146" width="21.7109375" style="75" customWidth="1"/>
    <col min="6147" max="6147" width="34.140625" style="75" customWidth="1"/>
    <col min="6148" max="6148" width="30.42578125" style="75" customWidth="1"/>
    <col min="6149" max="6149" width="32.85546875" style="75" bestFit="1" customWidth="1"/>
    <col min="6150" max="6150" width="23" style="75" bestFit="1" customWidth="1"/>
    <col min="6151" max="6151" width="21.140625" style="75" customWidth="1"/>
    <col min="6152" max="6152" width="11" style="75" bestFit="1" customWidth="1"/>
    <col min="6153" max="6154" width="14.42578125" style="75" customWidth="1"/>
    <col min="6155" max="6155" width="12" style="75" bestFit="1" customWidth="1"/>
    <col min="6156" max="6156" width="12.42578125" style="75" customWidth="1"/>
    <col min="6157" max="6158" width="15.85546875" style="75" customWidth="1"/>
    <col min="6159" max="6159" width="32.5703125" style="75" customWidth="1"/>
    <col min="6160" max="6160" width="19.140625" style="75" customWidth="1"/>
    <col min="6161" max="6161" width="63" style="75" customWidth="1"/>
    <col min="6162" max="6175" width="11.42578125" style="75"/>
    <col min="6176" max="6179" width="0" style="75" hidden="1" customWidth="1"/>
    <col min="6180" max="6398" width="11.42578125" style="75"/>
    <col min="6399" max="6399" width="5.28515625" style="75" customWidth="1"/>
    <col min="6400" max="6400" width="11.7109375" style="75" bestFit="1" customWidth="1"/>
    <col min="6401" max="6401" width="13.5703125" style="75" customWidth="1"/>
    <col min="6402" max="6402" width="21.7109375" style="75" customWidth="1"/>
    <col min="6403" max="6403" width="34.140625" style="75" customWidth="1"/>
    <col min="6404" max="6404" width="30.42578125" style="75" customWidth="1"/>
    <col min="6405" max="6405" width="32.85546875" style="75" bestFit="1" customWidth="1"/>
    <col min="6406" max="6406" width="23" style="75" bestFit="1" customWidth="1"/>
    <col min="6407" max="6407" width="21.140625" style="75" customWidth="1"/>
    <col min="6408" max="6408" width="11" style="75" bestFit="1" customWidth="1"/>
    <col min="6409" max="6410" width="14.42578125" style="75" customWidth="1"/>
    <col min="6411" max="6411" width="12" style="75" bestFit="1" customWidth="1"/>
    <col min="6412" max="6412" width="12.42578125" style="75" customWidth="1"/>
    <col min="6413" max="6414" width="15.85546875" style="75" customWidth="1"/>
    <col min="6415" max="6415" width="32.5703125" style="75" customWidth="1"/>
    <col min="6416" max="6416" width="19.140625" style="75" customWidth="1"/>
    <col min="6417" max="6417" width="63" style="75" customWidth="1"/>
    <col min="6418" max="6431" width="11.42578125" style="75"/>
    <col min="6432" max="6435" width="0" style="75" hidden="1" customWidth="1"/>
    <col min="6436" max="6654" width="11.42578125" style="75"/>
    <col min="6655" max="6655" width="5.28515625" style="75" customWidth="1"/>
    <col min="6656" max="6656" width="11.7109375" style="75" bestFit="1" customWidth="1"/>
    <col min="6657" max="6657" width="13.5703125" style="75" customWidth="1"/>
    <col min="6658" max="6658" width="21.7109375" style="75" customWidth="1"/>
    <col min="6659" max="6659" width="34.140625" style="75" customWidth="1"/>
    <col min="6660" max="6660" width="30.42578125" style="75" customWidth="1"/>
    <col min="6661" max="6661" width="32.85546875" style="75" bestFit="1" customWidth="1"/>
    <col min="6662" max="6662" width="23" style="75" bestFit="1" customWidth="1"/>
    <col min="6663" max="6663" width="21.140625" style="75" customWidth="1"/>
    <col min="6664" max="6664" width="11" style="75" bestFit="1" customWidth="1"/>
    <col min="6665" max="6666" width="14.42578125" style="75" customWidth="1"/>
    <col min="6667" max="6667" width="12" style="75" bestFit="1" customWidth="1"/>
    <col min="6668" max="6668" width="12.42578125" style="75" customWidth="1"/>
    <col min="6669" max="6670" width="15.85546875" style="75" customWidth="1"/>
    <col min="6671" max="6671" width="32.5703125" style="75" customWidth="1"/>
    <col min="6672" max="6672" width="19.140625" style="75" customWidth="1"/>
    <col min="6673" max="6673" width="63" style="75" customWidth="1"/>
    <col min="6674" max="6687" width="11.42578125" style="75"/>
    <col min="6688" max="6691" width="0" style="75" hidden="1" customWidth="1"/>
    <col min="6692" max="6910" width="11.42578125" style="75"/>
    <col min="6911" max="6911" width="5.28515625" style="75" customWidth="1"/>
    <col min="6912" max="6912" width="11.7109375" style="75" bestFit="1" customWidth="1"/>
    <col min="6913" max="6913" width="13.5703125" style="75" customWidth="1"/>
    <col min="6914" max="6914" width="21.7109375" style="75" customWidth="1"/>
    <col min="6915" max="6915" width="34.140625" style="75" customWidth="1"/>
    <col min="6916" max="6916" width="30.42578125" style="75" customWidth="1"/>
    <col min="6917" max="6917" width="32.85546875" style="75" bestFit="1" customWidth="1"/>
    <col min="6918" max="6918" width="23" style="75" bestFit="1" customWidth="1"/>
    <col min="6919" max="6919" width="21.140625" style="75" customWidth="1"/>
    <col min="6920" max="6920" width="11" style="75" bestFit="1" customWidth="1"/>
    <col min="6921" max="6922" width="14.42578125" style="75" customWidth="1"/>
    <col min="6923" max="6923" width="12" style="75" bestFit="1" customWidth="1"/>
    <col min="6924" max="6924" width="12.42578125" style="75" customWidth="1"/>
    <col min="6925" max="6926" width="15.85546875" style="75" customWidth="1"/>
    <col min="6927" max="6927" width="32.5703125" style="75" customWidth="1"/>
    <col min="6928" max="6928" width="19.140625" style="75" customWidth="1"/>
    <col min="6929" max="6929" width="63" style="75" customWidth="1"/>
    <col min="6930" max="6943" width="11.42578125" style="75"/>
    <col min="6944" max="6947" width="0" style="75" hidden="1" customWidth="1"/>
    <col min="6948" max="7166" width="11.42578125" style="75"/>
    <col min="7167" max="7167" width="5.28515625" style="75" customWidth="1"/>
    <col min="7168" max="7168" width="11.7109375" style="75" bestFit="1" customWidth="1"/>
    <col min="7169" max="7169" width="13.5703125" style="75" customWidth="1"/>
    <col min="7170" max="7170" width="21.7109375" style="75" customWidth="1"/>
    <col min="7171" max="7171" width="34.140625" style="75" customWidth="1"/>
    <col min="7172" max="7172" width="30.42578125" style="75" customWidth="1"/>
    <col min="7173" max="7173" width="32.85546875" style="75" bestFit="1" customWidth="1"/>
    <col min="7174" max="7174" width="23" style="75" bestFit="1" customWidth="1"/>
    <col min="7175" max="7175" width="21.140625" style="75" customWidth="1"/>
    <col min="7176" max="7176" width="11" style="75" bestFit="1" customWidth="1"/>
    <col min="7177" max="7178" width="14.42578125" style="75" customWidth="1"/>
    <col min="7179" max="7179" width="12" style="75" bestFit="1" customWidth="1"/>
    <col min="7180" max="7180" width="12.42578125" style="75" customWidth="1"/>
    <col min="7181" max="7182" width="15.85546875" style="75" customWidth="1"/>
    <col min="7183" max="7183" width="32.5703125" style="75" customWidth="1"/>
    <col min="7184" max="7184" width="19.140625" style="75" customWidth="1"/>
    <col min="7185" max="7185" width="63" style="75" customWidth="1"/>
    <col min="7186" max="7199" width="11.42578125" style="75"/>
    <col min="7200" max="7203" width="0" style="75" hidden="1" customWidth="1"/>
    <col min="7204" max="7422" width="11.42578125" style="75"/>
    <col min="7423" max="7423" width="5.28515625" style="75" customWidth="1"/>
    <col min="7424" max="7424" width="11.7109375" style="75" bestFit="1" customWidth="1"/>
    <col min="7425" max="7425" width="13.5703125" style="75" customWidth="1"/>
    <col min="7426" max="7426" width="21.7109375" style="75" customWidth="1"/>
    <col min="7427" max="7427" width="34.140625" style="75" customWidth="1"/>
    <col min="7428" max="7428" width="30.42578125" style="75" customWidth="1"/>
    <col min="7429" max="7429" width="32.85546875" style="75" bestFit="1" customWidth="1"/>
    <col min="7430" max="7430" width="23" style="75" bestFit="1" customWidth="1"/>
    <col min="7431" max="7431" width="21.140625" style="75" customWidth="1"/>
    <col min="7432" max="7432" width="11" style="75" bestFit="1" customWidth="1"/>
    <col min="7433" max="7434" width="14.42578125" style="75" customWidth="1"/>
    <col min="7435" max="7435" width="12" style="75" bestFit="1" customWidth="1"/>
    <col min="7436" max="7436" width="12.42578125" style="75" customWidth="1"/>
    <col min="7437" max="7438" width="15.85546875" style="75" customWidth="1"/>
    <col min="7439" max="7439" width="32.5703125" style="75" customWidth="1"/>
    <col min="7440" max="7440" width="19.140625" style="75" customWidth="1"/>
    <col min="7441" max="7441" width="63" style="75" customWidth="1"/>
    <col min="7442" max="7455" width="11.42578125" style="75"/>
    <col min="7456" max="7459" width="0" style="75" hidden="1" customWidth="1"/>
    <col min="7460" max="7678" width="11.42578125" style="75"/>
    <col min="7679" max="7679" width="5.28515625" style="75" customWidth="1"/>
    <col min="7680" max="7680" width="11.7109375" style="75" bestFit="1" customWidth="1"/>
    <col min="7681" max="7681" width="13.5703125" style="75" customWidth="1"/>
    <col min="7682" max="7682" width="21.7109375" style="75" customWidth="1"/>
    <col min="7683" max="7683" width="34.140625" style="75" customWidth="1"/>
    <col min="7684" max="7684" width="30.42578125" style="75" customWidth="1"/>
    <col min="7685" max="7685" width="32.85546875" style="75" bestFit="1" customWidth="1"/>
    <col min="7686" max="7686" width="23" style="75" bestFit="1" customWidth="1"/>
    <col min="7687" max="7687" width="21.140625" style="75" customWidth="1"/>
    <col min="7688" max="7688" width="11" style="75" bestFit="1" customWidth="1"/>
    <col min="7689" max="7690" width="14.42578125" style="75" customWidth="1"/>
    <col min="7691" max="7691" width="12" style="75" bestFit="1" customWidth="1"/>
    <col min="7692" max="7692" width="12.42578125" style="75" customWidth="1"/>
    <col min="7693" max="7694" width="15.85546875" style="75" customWidth="1"/>
    <col min="7695" max="7695" width="32.5703125" style="75" customWidth="1"/>
    <col min="7696" max="7696" width="19.140625" style="75" customWidth="1"/>
    <col min="7697" max="7697" width="63" style="75" customWidth="1"/>
    <col min="7698" max="7711" width="11.42578125" style="75"/>
    <col min="7712" max="7715" width="0" style="75" hidden="1" customWidth="1"/>
    <col min="7716" max="7934" width="11.42578125" style="75"/>
    <col min="7935" max="7935" width="5.28515625" style="75" customWidth="1"/>
    <col min="7936" max="7936" width="11.7109375" style="75" bestFit="1" customWidth="1"/>
    <col min="7937" max="7937" width="13.5703125" style="75" customWidth="1"/>
    <col min="7938" max="7938" width="21.7109375" style="75" customWidth="1"/>
    <col min="7939" max="7939" width="34.140625" style="75" customWidth="1"/>
    <col min="7940" max="7940" width="30.42578125" style="75" customWidth="1"/>
    <col min="7941" max="7941" width="32.85546875" style="75" bestFit="1" customWidth="1"/>
    <col min="7942" max="7942" width="23" style="75" bestFit="1" customWidth="1"/>
    <col min="7943" max="7943" width="21.140625" style="75" customWidth="1"/>
    <col min="7944" max="7944" width="11" style="75" bestFit="1" customWidth="1"/>
    <col min="7945" max="7946" width="14.42578125" style="75" customWidth="1"/>
    <col min="7947" max="7947" width="12" style="75" bestFit="1" customWidth="1"/>
    <col min="7948" max="7948" width="12.42578125" style="75" customWidth="1"/>
    <col min="7949" max="7950" width="15.85546875" style="75" customWidth="1"/>
    <col min="7951" max="7951" width="32.5703125" style="75" customWidth="1"/>
    <col min="7952" max="7952" width="19.140625" style="75" customWidth="1"/>
    <col min="7953" max="7953" width="63" style="75" customWidth="1"/>
    <col min="7954" max="7967" width="11.42578125" style="75"/>
    <col min="7968" max="7971" width="0" style="75" hidden="1" customWidth="1"/>
    <col min="7972" max="8190" width="11.42578125" style="75"/>
    <col min="8191" max="8191" width="5.28515625" style="75" customWidth="1"/>
    <col min="8192" max="8192" width="11.7109375" style="75" bestFit="1" customWidth="1"/>
    <col min="8193" max="8193" width="13.5703125" style="75" customWidth="1"/>
    <col min="8194" max="8194" width="21.7109375" style="75" customWidth="1"/>
    <col min="8195" max="8195" width="34.140625" style="75" customWidth="1"/>
    <col min="8196" max="8196" width="30.42578125" style="75" customWidth="1"/>
    <col min="8197" max="8197" width="32.85546875" style="75" bestFit="1" customWidth="1"/>
    <col min="8198" max="8198" width="23" style="75" bestFit="1" customWidth="1"/>
    <col min="8199" max="8199" width="21.140625" style="75" customWidth="1"/>
    <col min="8200" max="8200" width="11" style="75" bestFit="1" customWidth="1"/>
    <col min="8201" max="8202" width="14.42578125" style="75" customWidth="1"/>
    <col min="8203" max="8203" width="12" style="75" bestFit="1" customWidth="1"/>
    <col min="8204" max="8204" width="12.42578125" style="75" customWidth="1"/>
    <col min="8205" max="8206" width="15.85546875" style="75" customWidth="1"/>
    <col min="8207" max="8207" width="32.5703125" style="75" customWidth="1"/>
    <col min="8208" max="8208" width="19.140625" style="75" customWidth="1"/>
    <col min="8209" max="8209" width="63" style="75" customWidth="1"/>
    <col min="8210" max="8223" width="11.42578125" style="75"/>
    <col min="8224" max="8227" width="0" style="75" hidden="1" customWidth="1"/>
    <col min="8228" max="8446" width="11.42578125" style="75"/>
    <col min="8447" max="8447" width="5.28515625" style="75" customWidth="1"/>
    <col min="8448" max="8448" width="11.7109375" style="75" bestFit="1" customWidth="1"/>
    <col min="8449" max="8449" width="13.5703125" style="75" customWidth="1"/>
    <col min="8450" max="8450" width="21.7109375" style="75" customWidth="1"/>
    <col min="8451" max="8451" width="34.140625" style="75" customWidth="1"/>
    <col min="8452" max="8452" width="30.42578125" style="75" customWidth="1"/>
    <col min="8453" max="8453" width="32.85546875" style="75" bestFit="1" customWidth="1"/>
    <col min="8454" max="8454" width="23" style="75" bestFit="1" customWidth="1"/>
    <col min="8455" max="8455" width="21.140625" style="75" customWidth="1"/>
    <col min="8456" max="8456" width="11" style="75" bestFit="1" customWidth="1"/>
    <col min="8457" max="8458" width="14.42578125" style="75" customWidth="1"/>
    <col min="8459" max="8459" width="12" style="75" bestFit="1" customWidth="1"/>
    <col min="8460" max="8460" width="12.42578125" style="75" customWidth="1"/>
    <col min="8461" max="8462" width="15.85546875" style="75" customWidth="1"/>
    <col min="8463" max="8463" width="32.5703125" style="75" customWidth="1"/>
    <col min="8464" max="8464" width="19.140625" style="75" customWidth="1"/>
    <col min="8465" max="8465" width="63" style="75" customWidth="1"/>
    <col min="8466" max="8479" width="11.42578125" style="75"/>
    <col min="8480" max="8483" width="0" style="75" hidden="1" customWidth="1"/>
    <col min="8484" max="8702" width="11.42578125" style="75"/>
    <col min="8703" max="8703" width="5.28515625" style="75" customWidth="1"/>
    <col min="8704" max="8704" width="11.7109375" style="75" bestFit="1" customWidth="1"/>
    <col min="8705" max="8705" width="13.5703125" style="75" customWidth="1"/>
    <col min="8706" max="8706" width="21.7109375" style="75" customWidth="1"/>
    <col min="8707" max="8707" width="34.140625" style="75" customWidth="1"/>
    <col min="8708" max="8708" width="30.42578125" style="75" customWidth="1"/>
    <col min="8709" max="8709" width="32.85546875" style="75" bestFit="1" customWidth="1"/>
    <col min="8710" max="8710" width="23" style="75" bestFit="1" customWidth="1"/>
    <col min="8711" max="8711" width="21.140625" style="75" customWidth="1"/>
    <col min="8712" max="8712" width="11" style="75" bestFit="1" customWidth="1"/>
    <col min="8713" max="8714" width="14.42578125" style="75" customWidth="1"/>
    <col min="8715" max="8715" width="12" style="75" bestFit="1" customWidth="1"/>
    <col min="8716" max="8716" width="12.42578125" style="75" customWidth="1"/>
    <col min="8717" max="8718" width="15.85546875" style="75" customWidth="1"/>
    <col min="8719" max="8719" width="32.5703125" style="75" customWidth="1"/>
    <col min="8720" max="8720" width="19.140625" style="75" customWidth="1"/>
    <col min="8721" max="8721" width="63" style="75" customWidth="1"/>
    <col min="8722" max="8735" width="11.42578125" style="75"/>
    <col min="8736" max="8739" width="0" style="75" hidden="1" customWidth="1"/>
    <col min="8740" max="8958" width="11.42578125" style="75"/>
    <col min="8959" max="8959" width="5.28515625" style="75" customWidth="1"/>
    <col min="8960" max="8960" width="11.7109375" style="75" bestFit="1" customWidth="1"/>
    <col min="8961" max="8961" width="13.5703125" style="75" customWidth="1"/>
    <col min="8962" max="8962" width="21.7109375" style="75" customWidth="1"/>
    <col min="8963" max="8963" width="34.140625" style="75" customWidth="1"/>
    <col min="8964" max="8964" width="30.42578125" style="75" customWidth="1"/>
    <col min="8965" max="8965" width="32.85546875" style="75" bestFit="1" customWidth="1"/>
    <col min="8966" max="8966" width="23" style="75" bestFit="1" customWidth="1"/>
    <col min="8967" max="8967" width="21.140625" style="75" customWidth="1"/>
    <col min="8968" max="8968" width="11" style="75" bestFit="1" customWidth="1"/>
    <col min="8969" max="8970" width="14.42578125" style="75" customWidth="1"/>
    <col min="8971" max="8971" width="12" style="75" bestFit="1" customWidth="1"/>
    <col min="8972" max="8972" width="12.42578125" style="75" customWidth="1"/>
    <col min="8973" max="8974" width="15.85546875" style="75" customWidth="1"/>
    <col min="8975" max="8975" width="32.5703125" style="75" customWidth="1"/>
    <col min="8976" max="8976" width="19.140625" style="75" customWidth="1"/>
    <col min="8977" max="8977" width="63" style="75" customWidth="1"/>
    <col min="8978" max="8991" width="11.42578125" style="75"/>
    <col min="8992" max="8995" width="0" style="75" hidden="1" customWidth="1"/>
    <col min="8996" max="9214" width="11.42578125" style="75"/>
    <col min="9215" max="9215" width="5.28515625" style="75" customWidth="1"/>
    <col min="9216" max="9216" width="11.7109375" style="75" bestFit="1" customWidth="1"/>
    <col min="9217" max="9217" width="13.5703125" style="75" customWidth="1"/>
    <col min="9218" max="9218" width="21.7109375" style="75" customWidth="1"/>
    <col min="9219" max="9219" width="34.140625" style="75" customWidth="1"/>
    <col min="9220" max="9220" width="30.42578125" style="75" customWidth="1"/>
    <col min="9221" max="9221" width="32.85546875" style="75" bestFit="1" customWidth="1"/>
    <col min="9222" max="9222" width="23" style="75" bestFit="1" customWidth="1"/>
    <col min="9223" max="9223" width="21.140625" style="75" customWidth="1"/>
    <col min="9224" max="9224" width="11" style="75" bestFit="1" customWidth="1"/>
    <col min="9225" max="9226" width="14.42578125" style="75" customWidth="1"/>
    <col min="9227" max="9227" width="12" style="75" bestFit="1" customWidth="1"/>
    <col min="9228" max="9228" width="12.42578125" style="75" customWidth="1"/>
    <col min="9229" max="9230" width="15.85546875" style="75" customWidth="1"/>
    <col min="9231" max="9231" width="32.5703125" style="75" customWidth="1"/>
    <col min="9232" max="9232" width="19.140625" style="75" customWidth="1"/>
    <col min="9233" max="9233" width="63" style="75" customWidth="1"/>
    <col min="9234" max="9247" width="11.42578125" style="75"/>
    <col min="9248" max="9251" width="0" style="75" hidden="1" customWidth="1"/>
    <col min="9252" max="9470" width="11.42578125" style="75"/>
    <col min="9471" max="9471" width="5.28515625" style="75" customWidth="1"/>
    <col min="9472" max="9472" width="11.7109375" style="75" bestFit="1" customWidth="1"/>
    <col min="9473" max="9473" width="13.5703125" style="75" customWidth="1"/>
    <col min="9474" max="9474" width="21.7109375" style="75" customWidth="1"/>
    <col min="9475" max="9475" width="34.140625" style="75" customWidth="1"/>
    <col min="9476" max="9476" width="30.42578125" style="75" customWidth="1"/>
    <col min="9477" max="9477" width="32.85546875" style="75" bestFit="1" customWidth="1"/>
    <col min="9478" max="9478" width="23" style="75" bestFit="1" customWidth="1"/>
    <col min="9479" max="9479" width="21.140625" style="75" customWidth="1"/>
    <col min="9480" max="9480" width="11" style="75" bestFit="1" customWidth="1"/>
    <col min="9481" max="9482" width="14.42578125" style="75" customWidth="1"/>
    <col min="9483" max="9483" width="12" style="75" bestFit="1" customWidth="1"/>
    <col min="9484" max="9484" width="12.42578125" style="75" customWidth="1"/>
    <col min="9485" max="9486" width="15.85546875" style="75" customWidth="1"/>
    <col min="9487" max="9487" width="32.5703125" style="75" customWidth="1"/>
    <col min="9488" max="9488" width="19.140625" style="75" customWidth="1"/>
    <col min="9489" max="9489" width="63" style="75" customWidth="1"/>
    <col min="9490" max="9503" width="11.42578125" style="75"/>
    <col min="9504" max="9507" width="0" style="75" hidden="1" customWidth="1"/>
    <col min="9508" max="9726" width="11.42578125" style="75"/>
    <col min="9727" max="9727" width="5.28515625" style="75" customWidth="1"/>
    <col min="9728" max="9728" width="11.7109375" style="75" bestFit="1" customWidth="1"/>
    <col min="9729" max="9729" width="13.5703125" style="75" customWidth="1"/>
    <col min="9730" max="9730" width="21.7109375" style="75" customWidth="1"/>
    <col min="9731" max="9731" width="34.140625" style="75" customWidth="1"/>
    <col min="9732" max="9732" width="30.42578125" style="75" customWidth="1"/>
    <col min="9733" max="9733" width="32.85546875" style="75" bestFit="1" customWidth="1"/>
    <col min="9734" max="9734" width="23" style="75" bestFit="1" customWidth="1"/>
    <col min="9735" max="9735" width="21.140625" style="75" customWidth="1"/>
    <col min="9736" max="9736" width="11" style="75" bestFit="1" customWidth="1"/>
    <col min="9737" max="9738" width="14.42578125" style="75" customWidth="1"/>
    <col min="9739" max="9739" width="12" style="75" bestFit="1" customWidth="1"/>
    <col min="9740" max="9740" width="12.42578125" style="75" customWidth="1"/>
    <col min="9741" max="9742" width="15.85546875" style="75" customWidth="1"/>
    <col min="9743" max="9743" width="32.5703125" style="75" customWidth="1"/>
    <col min="9744" max="9744" width="19.140625" style="75" customWidth="1"/>
    <col min="9745" max="9745" width="63" style="75" customWidth="1"/>
    <col min="9746" max="9759" width="11.42578125" style="75"/>
    <col min="9760" max="9763" width="0" style="75" hidden="1" customWidth="1"/>
    <col min="9764" max="9982" width="11.42578125" style="75"/>
    <col min="9983" max="9983" width="5.28515625" style="75" customWidth="1"/>
    <col min="9984" max="9984" width="11.7109375" style="75" bestFit="1" customWidth="1"/>
    <col min="9985" max="9985" width="13.5703125" style="75" customWidth="1"/>
    <col min="9986" max="9986" width="21.7109375" style="75" customWidth="1"/>
    <col min="9987" max="9987" width="34.140625" style="75" customWidth="1"/>
    <col min="9988" max="9988" width="30.42578125" style="75" customWidth="1"/>
    <col min="9989" max="9989" width="32.85546875" style="75" bestFit="1" customWidth="1"/>
    <col min="9990" max="9990" width="23" style="75" bestFit="1" customWidth="1"/>
    <col min="9991" max="9991" width="21.140625" style="75" customWidth="1"/>
    <col min="9992" max="9992" width="11" style="75" bestFit="1" customWidth="1"/>
    <col min="9993" max="9994" width="14.42578125" style="75" customWidth="1"/>
    <col min="9995" max="9995" width="12" style="75" bestFit="1" customWidth="1"/>
    <col min="9996" max="9996" width="12.42578125" style="75" customWidth="1"/>
    <col min="9997" max="9998" width="15.85546875" style="75" customWidth="1"/>
    <col min="9999" max="9999" width="32.5703125" style="75" customWidth="1"/>
    <col min="10000" max="10000" width="19.140625" style="75" customWidth="1"/>
    <col min="10001" max="10001" width="63" style="75" customWidth="1"/>
    <col min="10002" max="10015" width="11.42578125" style="75"/>
    <col min="10016" max="10019" width="0" style="75" hidden="1" customWidth="1"/>
    <col min="10020" max="10238" width="11.42578125" style="75"/>
    <col min="10239" max="10239" width="5.28515625" style="75" customWidth="1"/>
    <col min="10240" max="10240" width="11.7109375" style="75" bestFit="1" customWidth="1"/>
    <col min="10241" max="10241" width="13.5703125" style="75" customWidth="1"/>
    <col min="10242" max="10242" width="21.7109375" style="75" customWidth="1"/>
    <col min="10243" max="10243" width="34.140625" style="75" customWidth="1"/>
    <col min="10244" max="10244" width="30.42578125" style="75" customWidth="1"/>
    <col min="10245" max="10245" width="32.85546875" style="75" bestFit="1" customWidth="1"/>
    <col min="10246" max="10246" width="23" style="75" bestFit="1" customWidth="1"/>
    <col min="10247" max="10247" width="21.140625" style="75" customWidth="1"/>
    <col min="10248" max="10248" width="11" style="75" bestFit="1" customWidth="1"/>
    <col min="10249" max="10250" width="14.42578125" style="75" customWidth="1"/>
    <col min="10251" max="10251" width="12" style="75" bestFit="1" customWidth="1"/>
    <col min="10252" max="10252" width="12.42578125" style="75" customWidth="1"/>
    <col min="10253" max="10254" width="15.85546875" style="75" customWidth="1"/>
    <col min="10255" max="10255" width="32.5703125" style="75" customWidth="1"/>
    <col min="10256" max="10256" width="19.140625" style="75" customWidth="1"/>
    <col min="10257" max="10257" width="63" style="75" customWidth="1"/>
    <col min="10258" max="10271" width="11.42578125" style="75"/>
    <col min="10272" max="10275" width="0" style="75" hidden="1" customWidth="1"/>
    <col min="10276" max="10494" width="11.42578125" style="75"/>
    <col min="10495" max="10495" width="5.28515625" style="75" customWidth="1"/>
    <col min="10496" max="10496" width="11.7109375" style="75" bestFit="1" customWidth="1"/>
    <col min="10497" max="10497" width="13.5703125" style="75" customWidth="1"/>
    <col min="10498" max="10498" width="21.7109375" style="75" customWidth="1"/>
    <col min="10499" max="10499" width="34.140625" style="75" customWidth="1"/>
    <col min="10500" max="10500" width="30.42578125" style="75" customWidth="1"/>
    <col min="10501" max="10501" width="32.85546875" style="75" bestFit="1" customWidth="1"/>
    <col min="10502" max="10502" width="23" style="75" bestFit="1" customWidth="1"/>
    <col min="10503" max="10503" width="21.140625" style="75" customWidth="1"/>
    <col min="10504" max="10504" width="11" style="75" bestFit="1" customWidth="1"/>
    <col min="10505" max="10506" width="14.42578125" style="75" customWidth="1"/>
    <col min="10507" max="10507" width="12" style="75" bestFit="1" customWidth="1"/>
    <col min="10508" max="10508" width="12.42578125" style="75" customWidth="1"/>
    <col min="10509" max="10510" width="15.85546875" style="75" customWidth="1"/>
    <col min="10511" max="10511" width="32.5703125" style="75" customWidth="1"/>
    <col min="10512" max="10512" width="19.140625" style="75" customWidth="1"/>
    <col min="10513" max="10513" width="63" style="75" customWidth="1"/>
    <col min="10514" max="10527" width="11.42578125" style="75"/>
    <col min="10528" max="10531" width="0" style="75" hidden="1" customWidth="1"/>
    <col min="10532" max="10750" width="11.42578125" style="75"/>
    <col min="10751" max="10751" width="5.28515625" style="75" customWidth="1"/>
    <col min="10752" max="10752" width="11.7109375" style="75" bestFit="1" customWidth="1"/>
    <col min="10753" max="10753" width="13.5703125" style="75" customWidth="1"/>
    <col min="10754" max="10754" width="21.7109375" style="75" customWidth="1"/>
    <col min="10755" max="10755" width="34.140625" style="75" customWidth="1"/>
    <col min="10756" max="10756" width="30.42578125" style="75" customWidth="1"/>
    <col min="10757" max="10757" width="32.85546875" style="75" bestFit="1" customWidth="1"/>
    <col min="10758" max="10758" width="23" style="75" bestFit="1" customWidth="1"/>
    <col min="10759" max="10759" width="21.140625" style="75" customWidth="1"/>
    <col min="10760" max="10760" width="11" style="75" bestFit="1" customWidth="1"/>
    <col min="10761" max="10762" width="14.42578125" style="75" customWidth="1"/>
    <col min="10763" max="10763" width="12" style="75" bestFit="1" customWidth="1"/>
    <col min="10764" max="10764" width="12.42578125" style="75" customWidth="1"/>
    <col min="10765" max="10766" width="15.85546875" style="75" customWidth="1"/>
    <col min="10767" max="10767" width="32.5703125" style="75" customWidth="1"/>
    <col min="10768" max="10768" width="19.140625" style="75" customWidth="1"/>
    <col min="10769" max="10769" width="63" style="75" customWidth="1"/>
    <col min="10770" max="10783" width="11.42578125" style="75"/>
    <col min="10784" max="10787" width="0" style="75" hidden="1" customWidth="1"/>
    <col min="10788" max="11006" width="11.42578125" style="75"/>
    <col min="11007" max="11007" width="5.28515625" style="75" customWidth="1"/>
    <col min="11008" max="11008" width="11.7109375" style="75" bestFit="1" customWidth="1"/>
    <col min="11009" max="11009" width="13.5703125" style="75" customWidth="1"/>
    <col min="11010" max="11010" width="21.7109375" style="75" customWidth="1"/>
    <col min="11011" max="11011" width="34.140625" style="75" customWidth="1"/>
    <col min="11012" max="11012" width="30.42578125" style="75" customWidth="1"/>
    <col min="11013" max="11013" width="32.85546875" style="75" bestFit="1" customWidth="1"/>
    <col min="11014" max="11014" width="23" style="75" bestFit="1" customWidth="1"/>
    <col min="11015" max="11015" width="21.140625" style="75" customWidth="1"/>
    <col min="11016" max="11016" width="11" style="75" bestFit="1" customWidth="1"/>
    <col min="11017" max="11018" width="14.42578125" style="75" customWidth="1"/>
    <col min="11019" max="11019" width="12" style="75" bestFit="1" customWidth="1"/>
    <col min="11020" max="11020" width="12.42578125" style="75" customWidth="1"/>
    <col min="11021" max="11022" width="15.85546875" style="75" customWidth="1"/>
    <col min="11023" max="11023" width="32.5703125" style="75" customWidth="1"/>
    <col min="11024" max="11024" width="19.140625" style="75" customWidth="1"/>
    <col min="11025" max="11025" width="63" style="75" customWidth="1"/>
    <col min="11026" max="11039" width="11.42578125" style="75"/>
    <col min="11040" max="11043" width="0" style="75" hidden="1" customWidth="1"/>
    <col min="11044" max="11262" width="11.42578125" style="75"/>
    <col min="11263" max="11263" width="5.28515625" style="75" customWidth="1"/>
    <col min="11264" max="11264" width="11.7109375" style="75" bestFit="1" customWidth="1"/>
    <col min="11265" max="11265" width="13.5703125" style="75" customWidth="1"/>
    <col min="11266" max="11266" width="21.7109375" style="75" customWidth="1"/>
    <col min="11267" max="11267" width="34.140625" style="75" customWidth="1"/>
    <col min="11268" max="11268" width="30.42578125" style="75" customWidth="1"/>
    <col min="11269" max="11269" width="32.85546875" style="75" bestFit="1" customWidth="1"/>
    <col min="11270" max="11270" width="23" style="75" bestFit="1" customWidth="1"/>
    <col min="11271" max="11271" width="21.140625" style="75" customWidth="1"/>
    <col min="11272" max="11272" width="11" style="75" bestFit="1" customWidth="1"/>
    <col min="11273" max="11274" width="14.42578125" style="75" customWidth="1"/>
    <col min="11275" max="11275" width="12" style="75" bestFit="1" customWidth="1"/>
    <col min="11276" max="11276" width="12.42578125" style="75" customWidth="1"/>
    <col min="11277" max="11278" width="15.85546875" style="75" customWidth="1"/>
    <col min="11279" max="11279" width="32.5703125" style="75" customWidth="1"/>
    <col min="11280" max="11280" width="19.140625" style="75" customWidth="1"/>
    <col min="11281" max="11281" width="63" style="75" customWidth="1"/>
    <col min="11282" max="11295" width="11.42578125" style="75"/>
    <col min="11296" max="11299" width="0" style="75" hidden="1" customWidth="1"/>
    <col min="11300" max="11518" width="11.42578125" style="75"/>
    <col min="11519" max="11519" width="5.28515625" style="75" customWidth="1"/>
    <col min="11520" max="11520" width="11.7109375" style="75" bestFit="1" customWidth="1"/>
    <col min="11521" max="11521" width="13.5703125" style="75" customWidth="1"/>
    <col min="11522" max="11522" width="21.7109375" style="75" customWidth="1"/>
    <col min="11523" max="11523" width="34.140625" style="75" customWidth="1"/>
    <col min="11524" max="11524" width="30.42578125" style="75" customWidth="1"/>
    <col min="11525" max="11525" width="32.85546875" style="75" bestFit="1" customWidth="1"/>
    <col min="11526" max="11526" width="23" style="75" bestFit="1" customWidth="1"/>
    <col min="11527" max="11527" width="21.140625" style="75" customWidth="1"/>
    <col min="11528" max="11528" width="11" style="75" bestFit="1" customWidth="1"/>
    <col min="11529" max="11530" width="14.42578125" style="75" customWidth="1"/>
    <col min="11531" max="11531" width="12" style="75" bestFit="1" customWidth="1"/>
    <col min="11532" max="11532" width="12.42578125" style="75" customWidth="1"/>
    <col min="11533" max="11534" width="15.85546875" style="75" customWidth="1"/>
    <col min="11535" max="11535" width="32.5703125" style="75" customWidth="1"/>
    <col min="11536" max="11536" width="19.140625" style="75" customWidth="1"/>
    <col min="11537" max="11537" width="63" style="75" customWidth="1"/>
    <col min="11538" max="11551" width="11.42578125" style="75"/>
    <col min="11552" max="11555" width="0" style="75" hidden="1" customWidth="1"/>
    <col min="11556" max="11774" width="11.42578125" style="75"/>
    <col min="11775" max="11775" width="5.28515625" style="75" customWidth="1"/>
    <col min="11776" max="11776" width="11.7109375" style="75" bestFit="1" customWidth="1"/>
    <col min="11777" max="11777" width="13.5703125" style="75" customWidth="1"/>
    <col min="11778" max="11778" width="21.7109375" style="75" customWidth="1"/>
    <col min="11779" max="11779" width="34.140625" style="75" customWidth="1"/>
    <col min="11780" max="11780" width="30.42578125" style="75" customWidth="1"/>
    <col min="11781" max="11781" width="32.85546875" style="75" bestFit="1" customWidth="1"/>
    <col min="11782" max="11782" width="23" style="75" bestFit="1" customWidth="1"/>
    <col min="11783" max="11783" width="21.140625" style="75" customWidth="1"/>
    <col min="11784" max="11784" width="11" style="75" bestFit="1" customWidth="1"/>
    <col min="11785" max="11786" width="14.42578125" style="75" customWidth="1"/>
    <col min="11787" max="11787" width="12" style="75" bestFit="1" customWidth="1"/>
    <col min="11788" max="11788" width="12.42578125" style="75" customWidth="1"/>
    <col min="11789" max="11790" width="15.85546875" style="75" customWidth="1"/>
    <col min="11791" max="11791" width="32.5703125" style="75" customWidth="1"/>
    <col min="11792" max="11792" width="19.140625" style="75" customWidth="1"/>
    <col min="11793" max="11793" width="63" style="75" customWidth="1"/>
    <col min="11794" max="11807" width="11.42578125" style="75"/>
    <col min="11808" max="11811" width="0" style="75" hidden="1" customWidth="1"/>
    <col min="11812" max="12030" width="11.42578125" style="75"/>
    <col min="12031" max="12031" width="5.28515625" style="75" customWidth="1"/>
    <col min="12032" max="12032" width="11.7109375" style="75" bestFit="1" customWidth="1"/>
    <col min="12033" max="12033" width="13.5703125" style="75" customWidth="1"/>
    <col min="12034" max="12034" width="21.7109375" style="75" customWidth="1"/>
    <col min="12035" max="12035" width="34.140625" style="75" customWidth="1"/>
    <col min="12036" max="12036" width="30.42578125" style="75" customWidth="1"/>
    <col min="12037" max="12037" width="32.85546875" style="75" bestFit="1" customWidth="1"/>
    <col min="12038" max="12038" width="23" style="75" bestFit="1" customWidth="1"/>
    <col min="12039" max="12039" width="21.140625" style="75" customWidth="1"/>
    <col min="12040" max="12040" width="11" style="75" bestFit="1" customWidth="1"/>
    <col min="12041" max="12042" width="14.42578125" style="75" customWidth="1"/>
    <col min="12043" max="12043" width="12" style="75" bestFit="1" customWidth="1"/>
    <col min="12044" max="12044" width="12.42578125" style="75" customWidth="1"/>
    <col min="12045" max="12046" width="15.85546875" style="75" customWidth="1"/>
    <col min="12047" max="12047" width="32.5703125" style="75" customWidth="1"/>
    <col min="12048" max="12048" width="19.140625" style="75" customWidth="1"/>
    <col min="12049" max="12049" width="63" style="75" customWidth="1"/>
    <col min="12050" max="12063" width="11.42578125" style="75"/>
    <col min="12064" max="12067" width="0" style="75" hidden="1" customWidth="1"/>
    <col min="12068" max="12286" width="11.42578125" style="75"/>
    <col min="12287" max="12287" width="5.28515625" style="75" customWidth="1"/>
    <col min="12288" max="12288" width="11.7109375" style="75" bestFit="1" customWidth="1"/>
    <col min="12289" max="12289" width="13.5703125" style="75" customWidth="1"/>
    <col min="12290" max="12290" width="21.7109375" style="75" customWidth="1"/>
    <col min="12291" max="12291" width="34.140625" style="75" customWidth="1"/>
    <col min="12292" max="12292" width="30.42578125" style="75" customWidth="1"/>
    <col min="12293" max="12293" width="32.85546875" style="75" bestFit="1" customWidth="1"/>
    <col min="12294" max="12294" width="23" style="75" bestFit="1" customWidth="1"/>
    <col min="12295" max="12295" width="21.140625" style="75" customWidth="1"/>
    <col min="12296" max="12296" width="11" style="75" bestFit="1" customWidth="1"/>
    <col min="12297" max="12298" width="14.42578125" style="75" customWidth="1"/>
    <col min="12299" max="12299" width="12" style="75" bestFit="1" customWidth="1"/>
    <col min="12300" max="12300" width="12.42578125" style="75" customWidth="1"/>
    <col min="12301" max="12302" width="15.85546875" style="75" customWidth="1"/>
    <col min="12303" max="12303" width="32.5703125" style="75" customWidth="1"/>
    <col min="12304" max="12304" width="19.140625" style="75" customWidth="1"/>
    <col min="12305" max="12305" width="63" style="75" customWidth="1"/>
    <col min="12306" max="12319" width="11.42578125" style="75"/>
    <col min="12320" max="12323" width="0" style="75" hidden="1" customWidth="1"/>
    <col min="12324" max="12542" width="11.42578125" style="75"/>
    <col min="12543" max="12543" width="5.28515625" style="75" customWidth="1"/>
    <col min="12544" max="12544" width="11.7109375" style="75" bestFit="1" customWidth="1"/>
    <col min="12545" max="12545" width="13.5703125" style="75" customWidth="1"/>
    <col min="12546" max="12546" width="21.7109375" style="75" customWidth="1"/>
    <col min="12547" max="12547" width="34.140625" style="75" customWidth="1"/>
    <col min="12548" max="12548" width="30.42578125" style="75" customWidth="1"/>
    <col min="12549" max="12549" width="32.85546875" style="75" bestFit="1" customWidth="1"/>
    <col min="12550" max="12550" width="23" style="75" bestFit="1" customWidth="1"/>
    <col min="12551" max="12551" width="21.140625" style="75" customWidth="1"/>
    <col min="12552" max="12552" width="11" style="75" bestFit="1" customWidth="1"/>
    <col min="12553" max="12554" width="14.42578125" style="75" customWidth="1"/>
    <col min="12555" max="12555" width="12" style="75" bestFit="1" customWidth="1"/>
    <col min="12556" max="12556" width="12.42578125" style="75" customWidth="1"/>
    <col min="12557" max="12558" width="15.85546875" style="75" customWidth="1"/>
    <col min="12559" max="12559" width="32.5703125" style="75" customWidth="1"/>
    <col min="12560" max="12560" width="19.140625" style="75" customWidth="1"/>
    <col min="12561" max="12561" width="63" style="75" customWidth="1"/>
    <col min="12562" max="12575" width="11.42578125" style="75"/>
    <col min="12576" max="12579" width="0" style="75" hidden="1" customWidth="1"/>
    <col min="12580" max="12798" width="11.42578125" style="75"/>
    <col min="12799" max="12799" width="5.28515625" style="75" customWidth="1"/>
    <col min="12800" max="12800" width="11.7109375" style="75" bestFit="1" customWidth="1"/>
    <col min="12801" max="12801" width="13.5703125" style="75" customWidth="1"/>
    <col min="12802" max="12802" width="21.7109375" style="75" customWidth="1"/>
    <col min="12803" max="12803" width="34.140625" style="75" customWidth="1"/>
    <col min="12804" max="12804" width="30.42578125" style="75" customWidth="1"/>
    <col min="12805" max="12805" width="32.85546875" style="75" bestFit="1" customWidth="1"/>
    <col min="12806" max="12806" width="23" style="75" bestFit="1" customWidth="1"/>
    <col min="12807" max="12807" width="21.140625" style="75" customWidth="1"/>
    <col min="12808" max="12808" width="11" style="75" bestFit="1" customWidth="1"/>
    <col min="12809" max="12810" width="14.42578125" style="75" customWidth="1"/>
    <col min="12811" max="12811" width="12" style="75" bestFit="1" customWidth="1"/>
    <col min="12812" max="12812" width="12.42578125" style="75" customWidth="1"/>
    <col min="12813" max="12814" width="15.85546875" style="75" customWidth="1"/>
    <col min="12815" max="12815" width="32.5703125" style="75" customWidth="1"/>
    <col min="12816" max="12816" width="19.140625" style="75" customWidth="1"/>
    <col min="12817" max="12817" width="63" style="75" customWidth="1"/>
    <col min="12818" max="12831" width="11.42578125" style="75"/>
    <col min="12832" max="12835" width="0" style="75" hidden="1" customWidth="1"/>
    <col min="12836" max="13054" width="11.42578125" style="75"/>
    <col min="13055" max="13055" width="5.28515625" style="75" customWidth="1"/>
    <col min="13056" max="13056" width="11.7109375" style="75" bestFit="1" customWidth="1"/>
    <col min="13057" max="13057" width="13.5703125" style="75" customWidth="1"/>
    <col min="13058" max="13058" width="21.7109375" style="75" customWidth="1"/>
    <col min="13059" max="13059" width="34.140625" style="75" customWidth="1"/>
    <col min="13060" max="13060" width="30.42578125" style="75" customWidth="1"/>
    <col min="13061" max="13061" width="32.85546875" style="75" bestFit="1" customWidth="1"/>
    <col min="13062" max="13062" width="23" style="75" bestFit="1" customWidth="1"/>
    <col min="13063" max="13063" width="21.140625" style="75" customWidth="1"/>
    <col min="13064" max="13064" width="11" style="75" bestFit="1" customWidth="1"/>
    <col min="13065" max="13066" width="14.42578125" style="75" customWidth="1"/>
    <col min="13067" max="13067" width="12" style="75" bestFit="1" customWidth="1"/>
    <col min="13068" max="13068" width="12.42578125" style="75" customWidth="1"/>
    <col min="13069" max="13070" width="15.85546875" style="75" customWidth="1"/>
    <col min="13071" max="13071" width="32.5703125" style="75" customWidth="1"/>
    <col min="13072" max="13072" width="19.140625" style="75" customWidth="1"/>
    <col min="13073" max="13073" width="63" style="75" customWidth="1"/>
    <col min="13074" max="13087" width="11.42578125" style="75"/>
    <col min="13088" max="13091" width="0" style="75" hidden="1" customWidth="1"/>
    <col min="13092" max="13310" width="11.42578125" style="75"/>
    <col min="13311" max="13311" width="5.28515625" style="75" customWidth="1"/>
    <col min="13312" max="13312" width="11.7109375" style="75" bestFit="1" customWidth="1"/>
    <col min="13313" max="13313" width="13.5703125" style="75" customWidth="1"/>
    <col min="13314" max="13314" width="21.7109375" style="75" customWidth="1"/>
    <col min="13315" max="13315" width="34.140625" style="75" customWidth="1"/>
    <col min="13316" max="13316" width="30.42578125" style="75" customWidth="1"/>
    <col min="13317" max="13317" width="32.85546875" style="75" bestFit="1" customWidth="1"/>
    <col min="13318" max="13318" width="23" style="75" bestFit="1" customWidth="1"/>
    <col min="13319" max="13319" width="21.140625" style="75" customWidth="1"/>
    <col min="13320" max="13320" width="11" style="75" bestFit="1" customWidth="1"/>
    <col min="13321" max="13322" width="14.42578125" style="75" customWidth="1"/>
    <col min="13323" max="13323" width="12" style="75" bestFit="1" customWidth="1"/>
    <col min="13324" max="13324" width="12.42578125" style="75" customWidth="1"/>
    <col min="13325" max="13326" width="15.85546875" style="75" customWidth="1"/>
    <col min="13327" max="13327" width="32.5703125" style="75" customWidth="1"/>
    <col min="13328" max="13328" width="19.140625" style="75" customWidth="1"/>
    <col min="13329" max="13329" width="63" style="75" customWidth="1"/>
    <col min="13330" max="13343" width="11.42578125" style="75"/>
    <col min="13344" max="13347" width="0" style="75" hidden="1" customWidth="1"/>
    <col min="13348" max="13566" width="11.42578125" style="75"/>
    <col min="13567" max="13567" width="5.28515625" style="75" customWidth="1"/>
    <col min="13568" max="13568" width="11.7109375" style="75" bestFit="1" customWidth="1"/>
    <col min="13569" max="13569" width="13.5703125" style="75" customWidth="1"/>
    <col min="13570" max="13570" width="21.7109375" style="75" customWidth="1"/>
    <col min="13571" max="13571" width="34.140625" style="75" customWidth="1"/>
    <col min="13572" max="13572" width="30.42578125" style="75" customWidth="1"/>
    <col min="13573" max="13573" width="32.85546875" style="75" bestFit="1" customWidth="1"/>
    <col min="13574" max="13574" width="23" style="75" bestFit="1" customWidth="1"/>
    <col min="13575" max="13575" width="21.140625" style="75" customWidth="1"/>
    <col min="13576" max="13576" width="11" style="75" bestFit="1" customWidth="1"/>
    <col min="13577" max="13578" width="14.42578125" style="75" customWidth="1"/>
    <col min="13579" max="13579" width="12" style="75" bestFit="1" customWidth="1"/>
    <col min="13580" max="13580" width="12.42578125" style="75" customWidth="1"/>
    <col min="13581" max="13582" width="15.85546875" style="75" customWidth="1"/>
    <col min="13583" max="13583" width="32.5703125" style="75" customWidth="1"/>
    <col min="13584" max="13584" width="19.140625" style="75" customWidth="1"/>
    <col min="13585" max="13585" width="63" style="75" customWidth="1"/>
    <col min="13586" max="13599" width="11.42578125" style="75"/>
    <col min="13600" max="13603" width="0" style="75" hidden="1" customWidth="1"/>
    <col min="13604" max="13822" width="11.42578125" style="75"/>
    <col min="13823" max="13823" width="5.28515625" style="75" customWidth="1"/>
    <col min="13824" max="13824" width="11.7109375" style="75" bestFit="1" customWidth="1"/>
    <col min="13825" max="13825" width="13.5703125" style="75" customWidth="1"/>
    <col min="13826" max="13826" width="21.7109375" style="75" customWidth="1"/>
    <col min="13827" max="13827" width="34.140625" style="75" customWidth="1"/>
    <col min="13828" max="13828" width="30.42578125" style="75" customWidth="1"/>
    <col min="13829" max="13829" width="32.85546875" style="75" bestFit="1" customWidth="1"/>
    <col min="13830" max="13830" width="23" style="75" bestFit="1" customWidth="1"/>
    <col min="13831" max="13831" width="21.140625" style="75" customWidth="1"/>
    <col min="13832" max="13832" width="11" style="75" bestFit="1" customWidth="1"/>
    <col min="13833" max="13834" width="14.42578125" style="75" customWidth="1"/>
    <col min="13835" max="13835" width="12" style="75" bestFit="1" customWidth="1"/>
    <col min="13836" max="13836" width="12.42578125" style="75" customWidth="1"/>
    <col min="13837" max="13838" width="15.85546875" style="75" customWidth="1"/>
    <col min="13839" max="13839" width="32.5703125" style="75" customWidth="1"/>
    <col min="13840" max="13840" width="19.140625" style="75" customWidth="1"/>
    <col min="13841" max="13841" width="63" style="75" customWidth="1"/>
    <col min="13842" max="13855" width="11.42578125" style="75"/>
    <col min="13856" max="13859" width="0" style="75" hidden="1" customWidth="1"/>
    <col min="13860" max="14078" width="11.42578125" style="75"/>
    <col min="14079" max="14079" width="5.28515625" style="75" customWidth="1"/>
    <col min="14080" max="14080" width="11.7109375" style="75" bestFit="1" customWidth="1"/>
    <col min="14081" max="14081" width="13.5703125" style="75" customWidth="1"/>
    <col min="14082" max="14082" width="21.7109375" style="75" customWidth="1"/>
    <col min="14083" max="14083" width="34.140625" style="75" customWidth="1"/>
    <col min="14084" max="14084" width="30.42578125" style="75" customWidth="1"/>
    <col min="14085" max="14085" width="32.85546875" style="75" bestFit="1" customWidth="1"/>
    <col min="14086" max="14086" width="23" style="75" bestFit="1" customWidth="1"/>
    <col min="14087" max="14087" width="21.140625" style="75" customWidth="1"/>
    <col min="14088" max="14088" width="11" style="75" bestFit="1" customWidth="1"/>
    <col min="14089" max="14090" width="14.42578125" style="75" customWidth="1"/>
    <col min="14091" max="14091" width="12" style="75" bestFit="1" customWidth="1"/>
    <col min="14092" max="14092" width="12.42578125" style="75" customWidth="1"/>
    <col min="14093" max="14094" width="15.85546875" style="75" customWidth="1"/>
    <col min="14095" max="14095" width="32.5703125" style="75" customWidth="1"/>
    <col min="14096" max="14096" width="19.140625" style="75" customWidth="1"/>
    <col min="14097" max="14097" width="63" style="75" customWidth="1"/>
    <col min="14098" max="14111" width="11.42578125" style="75"/>
    <col min="14112" max="14115" width="0" style="75" hidden="1" customWidth="1"/>
    <col min="14116" max="14334" width="11.42578125" style="75"/>
    <col min="14335" max="14335" width="5.28515625" style="75" customWidth="1"/>
    <col min="14336" max="14336" width="11.7109375" style="75" bestFit="1" customWidth="1"/>
    <col min="14337" max="14337" width="13.5703125" style="75" customWidth="1"/>
    <col min="14338" max="14338" width="21.7109375" style="75" customWidth="1"/>
    <col min="14339" max="14339" width="34.140625" style="75" customWidth="1"/>
    <col min="14340" max="14340" width="30.42578125" style="75" customWidth="1"/>
    <col min="14341" max="14341" width="32.85546875" style="75" bestFit="1" customWidth="1"/>
    <col min="14342" max="14342" width="23" style="75" bestFit="1" customWidth="1"/>
    <col min="14343" max="14343" width="21.140625" style="75" customWidth="1"/>
    <col min="14344" max="14344" width="11" style="75" bestFit="1" customWidth="1"/>
    <col min="14345" max="14346" width="14.42578125" style="75" customWidth="1"/>
    <col min="14347" max="14347" width="12" style="75" bestFit="1" customWidth="1"/>
    <col min="14348" max="14348" width="12.42578125" style="75" customWidth="1"/>
    <col min="14349" max="14350" width="15.85546875" style="75" customWidth="1"/>
    <col min="14351" max="14351" width="32.5703125" style="75" customWidth="1"/>
    <col min="14352" max="14352" width="19.140625" style="75" customWidth="1"/>
    <col min="14353" max="14353" width="63" style="75" customWidth="1"/>
    <col min="14354" max="14367" width="11.42578125" style="75"/>
    <col min="14368" max="14371" width="0" style="75" hidden="1" customWidth="1"/>
    <col min="14372" max="14590" width="11.42578125" style="75"/>
    <col min="14591" max="14591" width="5.28515625" style="75" customWidth="1"/>
    <col min="14592" max="14592" width="11.7109375" style="75" bestFit="1" customWidth="1"/>
    <col min="14593" max="14593" width="13.5703125" style="75" customWidth="1"/>
    <col min="14594" max="14594" width="21.7109375" style="75" customWidth="1"/>
    <col min="14595" max="14595" width="34.140625" style="75" customWidth="1"/>
    <col min="14596" max="14596" width="30.42578125" style="75" customWidth="1"/>
    <col min="14597" max="14597" width="32.85546875" style="75" bestFit="1" customWidth="1"/>
    <col min="14598" max="14598" width="23" style="75" bestFit="1" customWidth="1"/>
    <col min="14599" max="14599" width="21.140625" style="75" customWidth="1"/>
    <col min="14600" max="14600" width="11" style="75" bestFit="1" customWidth="1"/>
    <col min="14601" max="14602" width="14.42578125" style="75" customWidth="1"/>
    <col min="14603" max="14603" width="12" style="75" bestFit="1" customWidth="1"/>
    <col min="14604" max="14604" width="12.42578125" style="75" customWidth="1"/>
    <col min="14605" max="14606" width="15.85546875" style="75" customWidth="1"/>
    <col min="14607" max="14607" width="32.5703125" style="75" customWidth="1"/>
    <col min="14608" max="14608" width="19.140625" style="75" customWidth="1"/>
    <col min="14609" max="14609" width="63" style="75" customWidth="1"/>
    <col min="14610" max="14623" width="11.42578125" style="75"/>
    <col min="14624" max="14627" width="0" style="75" hidden="1" customWidth="1"/>
    <col min="14628" max="14846" width="11.42578125" style="75"/>
    <col min="14847" max="14847" width="5.28515625" style="75" customWidth="1"/>
    <col min="14848" max="14848" width="11.7109375" style="75" bestFit="1" customWidth="1"/>
    <col min="14849" max="14849" width="13.5703125" style="75" customWidth="1"/>
    <col min="14850" max="14850" width="21.7109375" style="75" customWidth="1"/>
    <col min="14851" max="14851" width="34.140625" style="75" customWidth="1"/>
    <col min="14852" max="14852" width="30.42578125" style="75" customWidth="1"/>
    <col min="14853" max="14853" width="32.85546875" style="75" bestFit="1" customWidth="1"/>
    <col min="14854" max="14854" width="23" style="75" bestFit="1" customWidth="1"/>
    <col min="14855" max="14855" width="21.140625" style="75" customWidth="1"/>
    <col min="14856" max="14856" width="11" style="75" bestFit="1" customWidth="1"/>
    <col min="14857" max="14858" width="14.42578125" style="75" customWidth="1"/>
    <col min="14859" max="14859" width="12" style="75" bestFit="1" customWidth="1"/>
    <col min="14860" max="14860" width="12.42578125" style="75" customWidth="1"/>
    <col min="14861" max="14862" width="15.85546875" style="75" customWidth="1"/>
    <col min="14863" max="14863" width="32.5703125" style="75" customWidth="1"/>
    <col min="14864" max="14864" width="19.140625" style="75" customWidth="1"/>
    <col min="14865" max="14865" width="63" style="75" customWidth="1"/>
    <col min="14866" max="14879" width="11.42578125" style="75"/>
    <col min="14880" max="14883" width="0" style="75" hidden="1" customWidth="1"/>
    <col min="14884" max="15102" width="11.42578125" style="75"/>
    <col min="15103" max="15103" width="5.28515625" style="75" customWidth="1"/>
    <col min="15104" max="15104" width="11.7109375" style="75" bestFit="1" customWidth="1"/>
    <col min="15105" max="15105" width="13.5703125" style="75" customWidth="1"/>
    <col min="15106" max="15106" width="21.7109375" style="75" customWidth="1"/>
    <col min="15107" max="15107" width="34.140625" style="75" customWidth="1"/>
    <col min="15108" max="15108" width="30.42578125" style="75" customWidth="1"/>
    <col min="15109" max="15109" width="32.85546875" style="75" bestFit="1" customWidth="1"/>
    <col min="15110" max="15110" width="23" style="75" bestFit="1" customWidth="1"/>
    <col min="15111" max="15111" width="21.140625" style="75" customWidth="1"/>
    <col min="15112" max="15112" width="11" style="75" bestFit="1" customWidth="1"/>
    <col min="15113" max="15114" width="14.42578125" style="75" customWidth="1"/>
    <col min="15115" max="15115" width="12" style="75" bestFit="1" customWidth="1"/>
    <col min="15116" max="15116" width="12.42578125" style="75" customWidth="1"/>
    <col min="15117" max="15118" width="15.85546875" style="75" customWidth="1"/>
    <col min="15119" max="15119" width="32.5703125" style="75" customWidth="1"/>
    <col min="15120" max="15120" width="19.140625" style="75" customWidth="1"/>
    <col min="15121" max="15121" width="63" style="75" customWidth="1"/>
    <col min="15122" max="15135" width="11.42578125" style="75"/>
    <col min="15136" max="15139" width="0" style="75" hidden="1" customWidth="1"/>
    <col min="15140" max="15358" width="11.42578125" style="75"/>
    <col min="15359" max="15359" width="5.28515625" style="75" customWidth="1"/>
    <col min="15360" max="15360" width="11.7109375" style="75" bestFit="1" customWidth="1"/>
    <col min="15361" max="15361" width="13.5703125" style="75" customWidth="1"/>
    <col min="15362" max="15362" width="21.7109375" style="75" customWidth="1"/>
    <col min="15363" max="15363" width="34.140625" style="75" customWidth="1"/>
    <col min="15364" max="15364" width="30.42578125" style="75" customWidth="1"/>
    <col min="15365" max="15365" width="32.85546875" style="75" bestFit="1" customWidth="1"/>
    <col min="15366" max="15366" width="23" style="75" bestFit="1" customWidth="1"/>
    <col min="15367" max="15367" width="21.140625" style="75" customWidth="1"/>
    <col min="15368" max="15368" width="11" style="75" bestFit="1" customWidth="1"/>
    <col min="15369" max="15370" width="14.42578125" style="75" customWidth="1"/>
    <col min="15371" max="15371" width="12" style="75" bestFit="1" customWidth="1"/>
    <col min="15372" max="15372" width="12.42578125" style="75" customWidth="1"/>
    <col min="15373" max="15374" width="15.85546875" style="75" customWidth="1"/>
    <col min="15375" max="15375" width="32.5703125" style="75" customWidth="1"/>
    <col min="15376" max="15376" width="19.140625" style="75" customWidth="1"/>
    <col min="15377" max="15377" width="63" style="75" customWidth="1"/>
    <col min="15378" max="15391" width="11.42578125" style="75"/>
    <col min="15392" max="15395" width="0" style="75" hidden="1" customWidth="1"/>
    <col min="15396" max="15614" width="11.42578125" style="75"/>
    <col min="15615" max="15615" width="5.28515625" style="75" customWidth="1"/>
    <col min="15616" max="15616" width="11.7109375" style="75" bestFit="1" customWidth="1"/>
    <col min="15617" max="15617" width="13.5703125" style="75" customWidth="1"/>
    <col min="15618" max="15618" width="21.7109375" style="75" customWidth="1"/>
    <col min="15619" max="15619" width="34.140625" style="75" customWidth="1"/>
    <col min="15620" max="15620" width="30.42578125" style="75" customWidth="1"/>
    <col min="15621" max="15621" width="32.85546875" style="75" bestFit="1" customWidth="1"/>
    <col min="15622" max="15622" width="23" style="75" bestFit="1" customWidth="1"/>
    <col min="15623" max="15623" width="21.140625" style="75" customWidth="1"/>
    <col min="15624" max="15624" width="11" style="75" bestFit="1" customWidth="1"/>
    <col min="15625" max="15626" width="14.42578125" style="75" customWidth="1"/>
    <col min="15627" max="15627" width="12" style="75" bestFit="1" customWidth="1"/>
    <col min="15628" max="15628" width="12.42578125" style="75" customWidth="1"/>
    <col min="15629" max="15630" width="15.85546875" style="75" customWidth="1"/>
    <col min="15631" max="15631" width="32.5703125" style="75" customWidth="1"/>
    <col min="15632" max="15632" width="19.140625" style="75" customWidth="1"/>
    <col min="15633" max="15633" width="63" style="75" customWidth="1"/>
    <col min="15634" max="15647" width="11.42578125" style="75"/>
    <col min="15648" max="15651" width="0" style="75" hidden="1" customWidth="1"/>
    <col min="15652" max="15870" width="11.42578125" style="75"/>
    <col min="15871" max="15871" width="5.28515625" style="75" customWidth="1"/>
    <col min="15872" max="15872" width="11.7109375" style="75" bestFit="1" customWidth="1"/>
    <col min="15873" max="15873" width="13.5703125" style="75" customWidth="1"/>
    <col min="15874" max="15874" width="21.7109375" style="75" customWidth="1"/>
    <col min="15875" max="15875" width="34.140625" style="75" customWidth="1"/>
    <col min="15876" max="15876" width="30.42578125" style="75" customWidth="1"/>
    <col min="15877" max="15877" width="32.85546875" style="75" bestFit="1" customWidth="1"/>
    <col min="15878" max="15878" width="23" style="75" bestFit="1" customWidth="1"/>
    <col min="15879" max="15879" width="21.140625" style="75" customWidth="1"/>
    <col min="15880" max="15880" width="11" style="75" bestFit="1" customWidth="1"/>
    <col min="15881" max="15882" width="14.42578125" style="75" customWidth="1"/>
    <col min="15883" max="15883" width="12" style="75" bestFit="1" customWidth="1"/>
    <col min="15884" max="15884" width="12.42578125" style="75" customWidth="1"/>
    <col min="15885" max="15886" width="15.85546875" style="75" customWidth="1"/>
    <col min="15887" max="15887" width="32.5703125" style="75" customWidth="1"/>
    <col min="15888" max="15888" width="19.140625" style="75" customWidth="1"/>
    <col min="15889" max="15889" width="63" style="75" customWidth="1"/>
    <col min="15890" max="15903" width="11.42578125" style="75"/>
    <col min="15904" max="15907" width="0" style="75" hidden="1" customWidth="1"/>
    <col min="15908" max="16126" width="11.42578125" style="75"/>
    <col min="16127" max="16127" width="5.28515625" style="75" customWidth="1"/>
    <col min="16128" max="16128" width="11.7109375" style="75" bestFit="1" customWidth="1"/>
    <col min="16129" max="16129" width="13.5703125" style="75" customWidth="1"/>
    <col min="16130" max="16130" width="21.7109375" style="75" customWidth="1"/>
    <col min="16131" max="16131" width="34.140625" style="75" customWidth="1"/>
    <col min="16132" max="16132" width="30.42578125" style="75" customWidth="1"/>
    <col min="16133" max="16133" width="32.85546875" style="75" bestFit="1" customWidth="1"/>
    <col min="16134" max="16134" width="23" style="75" bestFit="1" customWidth="1"/>
    <col min="16135" max="16135" width="21.140625" style="75" customWidth="1"/>
    <col min="16136" max="16136" width="11" style="75" bestFit="1" customWidth="1"/>
    <col min="16137" max="16138" width="14.42578125" style="75" customWidth="1"/>
    <col min="16139" max="16139" width="12" style="75" bestFit="1" customWidth="1"/>
    <col min="16140" max="16140" width="12.42578125" style="75" customWidth="1"/>
    <col min="16141" max="16142" width="15.85546875" style="75" customWidth="1"/>
    <col min="16143" max="16143" width="32.5703125" style="75" customWidth="1"/>
    <col min="16144" max="16144" width="19.140625" style="75" customWidth="1"/>
    <col min="16145" max="16145" width="63" style="75" customWidth="1"/>
    <col min="16146" max="16159" width="11.42578125" style="75"/>
    <col min="16160" max="16163" width="0" style="75" hidden="1" customWidth="1"/>
    <col min="16164" max="16384" width="11.42578125" style="75"/>
  </cols>
  <sheetData>
    <row r="1" spans="1:35" ht="99" customHeight="1" thickBot="1" x14ac:dyDescent="0.25">
      <c r="A1" s="171"/>
      <c r="B1" s="171"/>
      <c r="C1" s="172" t="s">
        <v>39</v>
      </c>
      <c r="D1" s="172"/>
      <c r="E1" s="172"/>
      <c r="F1" s="172"/>
      <c r="G1" s="172"/>
      <c r="H1" s="172"/>
      <c r="I1" s="172"/>
      <c r="J1" s="172"/>
      <c r="K1" s="172"/>
      <c r="L1" s="172"/>
      <c r="M1" s="172"/>
      <c r="N1" s="172"/>
      <c r="O1" s="172"/>
      <c r="P1" s="172"/>
      <c r="Q1" s="172"/>
      <c r="R1" s="172"/>
      <c r="S1" s="154"/>
    </row>
    <row r="2" spans="1:35" ht="22.5" x14ac:dyDescent="0.2">
      <c r="A2" s="36" t="s">
        <v>0</v>
      </c>
      <c r="B2" s="37" t="s">
        <v>1</v>
      </c>
      <c r="C2" s="37" t="s">
        <v>6</v>
      </c>
      <c r="D2" s="37" t="s">
        <v>7</v>
      </c>
      <c r="E2" s="37" t="s">
        <v>2</v>
      </c>
      <c r="F2" s="37" t="s">
        <v>8</v>
      </c>
      <c r="G2" s="37" t="s">
        <v>9</v>
      </c>
      <c r="H2" s="37" t="s">
        <v>10</v>
      </c>
      <c r="I2" s="37" t="s">
        <v>11</v>
      </c>
      <c r="J2" s="37" t="s">
        <v>12</v>
      </c>
      <c r="K2" s="37" t="s">
        <v>13</v>
      </c>
      <c r="L2" s="37" t="s">
        <v>14</v>
      </c>
      <c r="M2" s="37" t="s">
        <v>3</v>
      </c>
      <c r="N2" s="37" t="s">
        <v>15</v>
      </c>
      <c r="O2" s="37" t="s">
        <v>16</v>
      </c>
      <c r="P2" s="37" t="s">
        <v>17</v>
      </c>
      <c r="Q2" s="37" t="s">
        <v>18</v>
      </c>
      <c r="R2" s="37" t="s">
        <v>19</v>
      </c>
      <c r="S2" s="38" t="s">
        <v>4</v>
      </c>
    </row>
    <row r="3" spans="1:35" ht="409.5" x14ac:dyDescent="0.2">
      <c r="A3" s="30">
        <v>1</v>
      </c>
      <c r="B3" s="31">
        <v>43112</v>
      </c>
      <c r="C3" s="32" t="s">
        <v>79</v>
      </c>
      <c r="D3" s="33" t="s">
        <v>20</v>
      </c>
      <c r="E3" s="33" t="s">
        <v>366</v>
      </c>
      <c r="F3" s="33" t="s">
        <v>31</v>
      </c>
      <c r="G3" s="33" t="s">
        <v>367</v>
      </c>
      <c r="H3" s="33" t="s">
        <v>368</v>
      </c>
      <c r="I3" s="33" t="s">
        <v>28</v>
      </c>
      <c r="J3" s="31">
        <v>43112</v>
      </c>
      <c r="K3" s="31">
        <v>43127</v>
      </c>
      <c r="L3" s="34">
        <f>+K3-J3</f>
        <v>15</v>
      </c>
      <c r="M3" s="33" t="s">
        <v>106</v>
      </c>
      <c r="N3" s="65" t="s">
        <v>32</v>
      </c>
      <c r="O3" s="31">
        <v>43122</v>
      </c>
      <c r="P3" s="26">
        <f>+O3-J3</f>
        <v>10</v>
      </c>
      <c r="Q3" s="33" t="s">
        <v>369</v>
      </c>
      <c r="R3" s="49" t="s">
        <v>155</v>
      </c>
      <c r="S3" s="49" t="s">
        <v>1232</v>
      </c>
      <c r="AF3" s="75" t="s">
        <v>21</v>
      </c>
      <c r="AG3" s="75" t="s">
        <v>21</v>
      </c>
      <c r="AH3" s="75" t="s">
        <v>21</v>
      </c>
      <c r="AI3" s="75" t="s">
        <v>21</v>
      </c>
    </row>
    <row r="4" spans="1:35" ht="69.75" customHeight="1" x14ac:dyDescent="0.2">
      <c r="A4" s="30">
        <v>2</v>
      </c>
      <c r="B4" s="31">
        <v>43113</v>
      </c>
      <c r="C4" s="32" t="s">
        <v>79</v>
      </c>
      <c r="D4" s="33" t="s">
        <v>20</v>
      </c>
      <c r="E4" s="33" t="s">
        <v>370</v>
      </c>
      <c r="F4" s="33" t="s">
        <v>31</v>
      </c>
      <c r="G4" s="33" t="s">
        <v>370</v>
      </c>
      <c r="H4" s="33" t="s">
        <v>371</v>
      </c>
      <c r="I4" s="33" t="s">
        <v>28</v>
      </c>
      <c r="J4" s="31">
        <v>43113</v>
      </c>
      <c r="K4" s="31">
        <v>43128</v>
      </c>
      <c r="L4" s="34">
        <f t="shared" ref="L4:L67" si="0">+K4-J4</f>
        <v>15</v>
      </c>
      <c r="M4" s="33" t="s">
        <v>103</v>
      </c>
      <c r="N4" s="65" t="s">
        <v>32</v>
      </c>
      <c r="O4" s="31">
        <v>43130</v>
      </c>
      <c r="P4" s="26">
        <f t="shared" ref="P4:P67" si="1">+O4-J4</f>
        <v>17</v>
      </c>
      <c r="Q4" s="33" t="s">
        <v>372</v>
      </c>
      <c r="R4" s="49" t="s">
        <v>74</v>
      </c>
      <c r="S4" s="33" t="s">
        <v>372</v>
      </c>
      <c r="AF4" s="75" t="s">
        <v>38</v>
      </c>
      <c r="AG4" s="75" t="s">
        <v>40</v>
      </c>
      <c r="AH4" s="75" t="s">
        <v>20</v>
      </c>
      <c r="AI4" s="75" t="s">
        <v>31</v>
      </c>
    </row>
    <row r="5" spans="1:35" ht="225" x14ac:dyDescent="0.2">
      <c r="A5" s="30">
        <v>3</v>
      </c>
      <c r="B5" s="31">
        <v>43116</v>
      </c>
      <c r="C5" s="32" t="s">
        <v>79</v>
      </c>
      <c r="D5" s="33" t="s">
        <v>20</v>
      </c>
      <c r="E5" s="33" t="s">
        <v>373</v>
      </c>
      <c r="F5" s="33" t="s">
        <v>27</v>
      </c>
      <c r="G5" s="33" t="s">
        <v>373</v>
      </c>
      <c r="H5" s="33" t="s">
        <v>368</v>
      </c>
      <c r="I5" s="33" t="s">
        <v>28</v>
      </c>
      <c r="J5" s="31">
        <v>43116</v>
      </c>
      <c r="K5" s="31">
        <v>43131</v>
      </c>
      <c r="L5" s="34">
        <f t="shared" si="0"/>
        <v>15</v>
      </c>
      <c r="M5" s="33" t="s">
        <v>374</v>
      </c>
      <c r="N5" s="65" t="s">
        <v>32</v>
      </c>
      <c r="O5" s="31">
        <v>43130</v>
      </c>
      <c r="P5" s="26">
        <f t="shared" si="1"/>
        <v>14</v>
      </c>
      <c r="Q5" s="30" t="s">
        <v>375</v>
      </c>
      <c r="R5" s="30" t="s">
        <v>155</v>
      </c>
      <c r="S5" s="30" t="s">
        <v>376</v>
      </c>
      <c r="AF5" s="75" t="s">
        <v>29</v>
      </c>
      <c r="AG5" s="75" t="s">
        <v>41</v>
      </c>
      <c r="AH5" s="75" t="s">
        <v>42</v>
      </c>
      <c r="AI5" s="75" t="s">
        <v>43</v>
      </c>
    </row>
    <row r="6" spans="1:35" ht="56.25" x14ac:dyDescent="0.2">
      <c r="A6" s="30">
        <v>4</v>
      </c>
      <c r="B6" s="31">
        <v>43117</v>
      </c>
      <c r="C6" s="32" t="s">
        <v>79</v>
      </c>
      <c r="D6" s="33" t="s">
        <v>20</v>
      </c>
      <c r="E6" s="33" t="s">
        <v>377</v>
      </c>
      <c r="F6" s="33" t="s">
        <v>31</v>
      </c>
      <c r="G6" s="33" t="s">
        <v>377</v>
      </c>
      <c r="H6" s="33" t="s">
        <v>378</v>
      </c>
      <c r="I6" s="33" t="s">
        <v>28</v>
      </c>
      <c r="J6" s="31">
        <v>43117</v>
      </c>
      <c r="K6" s="31">
        <v>43132</v>
      </c>
      <c r="L6" s="34">
        <f t="shared" si="0"/>
        <v>15</v>
      </c>
      <c r="M6" s="33" t="s">
        <v>103</v>
      </c>
      <c r="N6" s="65" t="s">
        <v>32</v>
      </c>
      <c r="O6" s="31">
        <v>43180</v>
      </c>
      <c r="P6" s="26">
        <f t="shared" si="1"/>
        <v>63</v>
      </c>
      <c r="Q6" s="30" t="s">
        <v>2330</v>
      </c>
      <c r="R6" s="30" t="s">
        <v>78</v>
      </c>
      <c r="S6" s="30" t="s">
        <v>2330</v>
      </c>
      <c r="AF6" s="75" t="s">
        <v>32</v>
      </c>
      <c r="AG6" s="75" t="s">
        <v>44</v>
      </c>
      <c r="AH6" s="75" t="s">
        <v>35</v>
      </c>
      <c r="AI6" s="75" t="s">
        <v>27</v>
      </c>
    </row>
    <row r="7" spans="1:35" ht="101.25" x14ac:dyDescent="0.2">
      <c r="A7" s="30">
        <v>5</v>
      </c>
      <c r="B7" s="31">
        <v>43117</v>
      </c>
      <c r="C7" s="32" t="s">
        <v>79</v>
      </c>
      <c r="D7" s="33" t="s">
        <v>20</v>
      </c>
      <c r="E7" s="33" t="s">
        <v>379</v>
      </c>
      <c r="F7" s="33" t="s">
        <v>27</v>
      </c>
      <c r="G7" s="33" t="s">
        <v>379</v>
      </c>
      <c r="H7" s="33" t="s">
        <v>380</v>
      </c>
      <c r="I7" s="33" t="s">
        <v>28</v>
      </c>
      <c r="J7" s="31">
        <v>43117</v>
      </c>
      <c r="K7" s="31">
        <v>43132</v>
      </c>
      <c r="L7" s="34">
        <f t="shared" si="0"/>
        <v>15</v>
      </c>
      <c r="M7" s="33" t="s">
        <v>374</v>
      </c>
      <c r="N7" s="65" t="s">
        <v>32</v>
      </c>
      <c r="O7" s="31">
        <v>43122</v>
      </c>
      <c r="P7" s="26">
        <f t="shared" si="1"/>
        <v>5</v>
      </c>
      <c r="Q7" s="30" t="s">
        <v>381</v>
      </c>
      <c r="R7" s="30" t="s">
        <v>155</v>
      </c>
      <c r="S7" s="30" t="s">
        <v>1233</v>
      </c>
      <c r="AG7" s="75" t="s">
        <v>28</v>
      </c>
      <c r="AH7" s="75" t="s">
        <v>26</v>
      </c>
      <c r="AI7" s="75" t="s">
        <v>45</v>
      </c>
    </row>
    <row r="8" spans="1:35" ht="22.5" x14ac:dyDescent="0.2">
      <c r="A8" s="30">
        <v>6</v>
      </c>
      <c r="B8" s="31">
        <v>43117</v>
      </c>
      <c r="C8" s="32" t="s">
        <v>79</v>
      </c>
      <c r="D8" s="33" t="s">
        <v>20</v>
      </c>
      <c r="E8" s="33" t="s">
        <v>382</v>
      </c>
      <c r="F8" s="33" t="s">
        <v>31</v>
      </c>
      <c r="G8" s="33" t="s">
        <v>382</v>
      </c>
      <c r="H8" s="33" t="s">
        <v>383</v>
      </c>
      <c r="I8" s="33" t="s">
        <v>28</v>
      </c>
      <c r="J8" s="31">
        <v>43117</v>
      </c>
      <c r="K8" s="31">
        <v>43132</v>
      </c>
      <c r="L8" s="34">
        <f t="shared" si="0"/>
        <v>15</v>
      </c>
      <c r="M8" s="33" t="s">
        <v>103</v>
      </c>
      <c r="N8" s="65" t="s">
        <v>32</v>
      </c>
      <c r="O8" s="31">
        <v>43180</v>
      </c>
      <c r="P8" s="26">
        <f t="shared" si="1"/>
        <v>63</v>
      </c>
      <c r="Q8" s="30" t="s">
        <v>2331</v>
      </c>
      <c r="R8" s="30" t="s">
        <v>74</v>
      </c>
      <c r="S8" s="30" t="s">
        <v>2331</v>
      </c>
      <c r="AG8" s="75" t="s">
        <v>37</v>
      </c>
      <c r="AH8" s="75" t="s">
        <v>22</v>
      </c>
      <c r="AI8" s="75" t="s">
        <v>46</v>
      </c>
    </row>
    <row r="9" spans="1:35" ht="409.5" x14ac:dyDescent="0.2">
      <c r="A9" s="30">
        <v>7</v>
      </c>
      <c r="B9" s="31">
        <v>43118</v>
      </c>
      <c r="C9" s="32" t="s">
        <v>79</v>
      </c>
      <c r="D9" s="33" t="s">
        <v>20</v>
      </c>
      <c r="E9" s="33" t="s">
        <v>384</v>
      </c>
      <c r="F9" s="33" t="s">
        <v>27</v>
      </c>
      <c r="G9" s="33" t="s">
        <v>384</v>
      </c>
      <c r="H9" s="33" t="s">
        <v>380</v>
      </c>
      <c r="I9" s="33" t="s">
        <v>28</v>
      </c>
      <c r="J9" s="31">
        <v>43118</v>
      </c>
      <c r="K9" s="31">
        <v>43133</v>
      </c>
      <c r="L9" s="34">
        <f t="shared" si="0"/>
        <v>15</v>
      </c>
      <c r="M9" s="33" t="s">
        <v>374</v>
      </c>
      <c r="N9" s="65" t="s">
        <v>32</v>
      </c>
      <c r="O9" s="31">
        <v>43122</v>
      </c>
      <c r="P9" s="26">
        <f t="shared" si="1"/>
        <v>4</v>
      </c>
      <c r="Q9" s="33" t="s">
        <v>385</v>
      </c>
      <c r="R9" s="49" t="s">
        <v>155</v>
      </c>
      <c r="S9" s="49" t="s">
        <v>386</v>
      </c>
      <c r="AG9" s="75" t="s">
        <v>66</v>
      </c>
      <c r="AH9" s="75" t="s">
        <v>68</v>
      </c>
      <c r="AI9" s="75" t="s">
        <v>67</v>
      </c>
    </row>
    <row r="10" spans="1:35" ht="78.75" x14ac:dyDescent="0.2">
      <c r="A10" s="30">
        <v>8</v>
      </c>
      <c r="B10" s="31">
        <v>43119</v>
      </c>
      <c r="C10" s="32" t="s">
        <v>79</v>
      </c>
      <c r="D10" s="33" t="s">
        <v>26</v>
      </c>
      <c r="E10" s="33" t="s">
        <v>387</v>
      </c>
      <c r="F10" s="33" t="s">
        <v>48</v>
      </c>
      <c r="G10" s="33" t="s">
        <v>387</v>
      </c>
      <c r="H10" s="33" t="s">
        <v>388</v>
      </c>
      <c r="I10" s="33" t="s">
        <v>28</v>
      </c>
      <c r="J10" s="31">
        <v>43119</v>
      </c>
      <c r="K10" s="31">
        <v>43134</v>
      </c>
      <c r="L10" s="34">
        <f t="shared" si="0"/>
        <v>15</v>
      </c>
      <c r="M10" s="33" t="s">
        <v>106</v>
      </c>
      <c r="N10" s="65" t="s">
        <v>32</v>
      </c>
      <c r="O10" s="31">
        <v>43145</v>
      </c>
      <c r="P10" s="26">
        <f t="shared" si="1"/>
        <v>26</v>
      </c>
      <c r="Q10" s="33" t="s">
        <v>1234</v>
      </c>
      <c r="R10" s="49" t="s">
        <v>74</v>
      </c>
      <c r="S10" s="33" t="s">
        <v>3430</v>
      </c>
      <c r="AG10" s="75" t="s">
        <v>47</v>
      </c>
      <c r="AH10" s="75" t="s">
        <v>25</v>
      </c>
      <c r="AI10" s="75" t="s">
        <v>48</v>
      </c>
    </row>
    <row r="11" spans="1:35" ht="56.25" x14ac:dyDescent="0.2">
      <c r="A11" s="30">
        <v>9</v>
      </c>
      <c r="B11" s="31">
        <v>43119</v>
      </c>
      <c r="C11" s="32" t="s">
        <v>79</v>
      </c>
      <c r="D11" s="33" t="s">
        <v>20</v>
      </c>
      <c r="E11" s="33" t="s">
        <v>389</v>
      </c>
      <c r="F11" s="33" t="s">
        <v>31</v>
      </c>
      <c r="G11" s="33" t="s">
        <v>389</v>
      </c>
      <c r="H11" s="33" t="s">
        <v>378</v>
      </c>
      <c r="I11" s="33" t="s">
        <v>28</v>
      </c>
      <c r="J11" s="31">
        <v>43119</v>
      </c>
      <c r="K11" s="31">
        <v>43134</v>
      </c>
      <c r="L11" s="34">
        <f t="shared" si="0"/>
        <v>15</v>
      </c>
      <c r="M11" s="33" t="s">
        <v>103</v>
      </c>
      <c r="N11" s="65" t="s">
        <v>32</v>
      </c>
      <c r="O11" s="31">
        <v>43180</v>
      </c>
      <c r="P11" s="26">
        <f t="shared" si="1"/>
        <v>61</v>
      </c>
      <c r="Q11" s="30" t="s">
        <v>2332</v>
      </c>
      <c r="R11" s="30" t="s">
        <v>74</v>
      </c>
      <c r="S11" s="30" t="s">
        <v>2332</v>
      </c>
      <c r="AG11" s="75" t="s">
        <v>69</v>
      </c>
      <c r="AH11" s="75" t="s">
        <v>24</v>
      </c>
      <c r="AI11" s="75" t="s">
        <v>70</v>
      </c>
    </row>
    <row r="12" spans="1:35" ht="135" x14ac:dyDescent="0.2">
      <c r="A12" s="30">
        <v>10</v>
      </c>
      <c r="B12" s="31">
        <v>43120</v>
      </c>
      <c r="C12" s="32" t="s">
        <v>79</v>
      </c>
      <c r="D12" s="33" t="s">
        <v>20</v>
      </c>
      <c r="E12" s="33" t="s">
        <v>390</v>
      </c>
      <c r="F12" s="33" t="s">
        <v>27</v>
      </c>
      <c r="G12" s="33" t="s">
        <v>390</v>
      </c>
      <c r="H12" s="33" t="s">
        <v>391</v>
      </c>
      <c r="I12" s="33" t="s">
        <v>28</v>
      </c>
      <c r="J12" s="31">
        <v>43124</v>
      </c>
      <c r="K12" s="31">
        <v>43139</v>
      </c>
      <c r="L12" s="34">
        <f t="shared" si="0"/>
        <v>15</v>
      </c>
      <c r="M12" s="33" t="s">
        <v>374</v>
      </c>
      <c r="N12" s="65" t="s">
        <v>32</v>
      </c>
      <c r="O12" s="31">
        <v>43180</v>
      </c>
      <c r="P12" s="26">
        <f t="shared" si="1"/>
        <v>56</v>
      </c>
      <c r="Q12" s="30" t="s">
        <v>2333</v>
      </c>
      <c r="R12" s="30" t="s">
        <v>155</v>
      </c>
      <c r="S12" s="30" t="s">
        <v>1235</v>
      </c>
      <c r="AG12" s="75" t="s">
        <v>49</v>
      </c>
      <c r="AH12" s="75" t="s">
        <v>50</v>
      </c>
      <c r="AI12" s="75" t="s">
        <v>51</v>
      </c>
    </row>
    <row r="13" spans="1:35" ht="191.25" x14ac:dyDescent="0.2">
      <c r="A13" s="30">
        <v>11</v>
      </c>
      <c r="B13" s="31">
        <v>43124</v>
      </c>
      <c r="C13" s="32" t="s">
        <v>79</v>
      </c>
      <c r="D13" s="33" t="s">
        <v>20</v>
      </c>
      <c r="E13" s="33" t="s">
        <v>392</v>
      </c>
      <c r="F13" s="33" t="s">
        <v>27</v>
      </c>
      <c r="G13" s="33" t="s">
        <v>392</v>
      </c>
      <c r="H13" s="33" t="s">
        <v>380</v>
      </c>
      <c r="I13" s="33" t="s">
        <v>28</v>
      </c>
      <c r="J13" s="31">
        <v>43124</v>
      </c>
      <c r="K13" s="31">
        <v>43139</v>
      </c>
      <c r="L13" s="34">
        <f t="shared" si="0"/>
        <v>15</v>
      </c>
      <c r="M13" s="33" t="s">
        <v>374</v>
      </c>
      <c r="N13" s="65" t="s">
        <v>32</v>
      </c>
      <c r="O13" s="31">
        <v>43129</v>
      </c>
      <c r="P13" s="26">
        <f t="shared" si="1"/>
        <v>5</v>
      </c>
      <c r="Q13" s="30" t="s">
        <v>393</v>
      </c>
      <c r="R13" s="30" t="s">
        <v>155</v>
      </c>
      <c r="S13" s="30" t="s">
        <v>1236</v>
      </c>
      <c r="AG13" s="75" t="s">
        <v>52</v>
      </c>
      <c r="AH13" s="75" t="s">
        <v>53</v>
      </c>
      <c r="AI13" s="75" t="s">
        <v>54</v>
      </c>
    </row>
    <row r="14" spans="1:35" ht="33.75" x14ac:dyDescent="0.2">
      <c r="A14" s="30">
        <v>12</v>
      </c>
      <c r="B14" s="31">
        <v>43124</v>
      </c>
      <c r="C14" s="32" t="s">
        <v>79</v>
      </c>
      <c r="D14" s="33" t="s">
        <v>20</v>
      </c>
      <c r="E14" s="33" t="s">
        <v>394</v>
      </c>
      <c r="F14" s="33" t="s">
        <v>31</v>
      </c>
      <c r="G14" s="33" t="s">
        <v>394</v>
      </c>
      <c r="H14" s="33" t="s">
        <v>395</v>
      </c>
      <c r="I14" s="33" t="s">
        <v>28</v>
      </c>
      <c r="J14" s="31">
        <v>43124</v>
      </c>
      <c r="K14" s="31">
        <v>43139</v>
      </c>
      <c r="L14" s="34">
        <f t="shared" si="0"/>
        <v>15</v>
      </c>
      <c r="M14" s="33" t="s">
        <v>103</v>
      </c>
      <c r="N14" s="65" t="s">
        <v>32</v>
      </c>
      <c r="O14" s="31">
        <v>43128</v>
      </c>
      <c r="P14" s="26">
        <f t="shared" si="1"/>
        <v>4</v>
      </c>
      <c r="Q14" s="33" t="s">
        <v>396</v>
      </c>
      <c r="R14" s="49" t="s">
        <v>78</v>
      </c>
      <c r="S14" s="49" t="s">
        <v>396</v>
      </c>
      <c r="AH14" s="75" t="s">
        <v>55</v>
      </c>
      <c r="AI14" s="75" t="s">
        <v>36</v>
      </c>
    </row>
    <row r="15" spans="1:35" ht="112.5" x14ac:dyDescent="0.2">
      <c r="A15" s="30">
        <v>13</v>
      </c>
      <c r="B15" s="31">
        <v>43125</v>
      </c>
      <c r="C15" s="32" t="s">
        <v>79</v>
      </c>
      <c r="D15" s="33" t="s">
        <v>20</v>
      </c>
      <c r="E15" s="33" t="s">
        <v>397</v>
      </c>
      <c r="F15" s="33" t="s">
        <v>27</v>
      </c>
      <c r="G15" s="33" t="s">
        <v>397</v>
      </c>
      <c r="H15" s="33" t="s">
        <v>391</v>
      </c>
      <c r="I15" s="33" t="s">
        <v>28</v>
      </c>
      <c r="J15" s="31">
        <v>43125</v>
      </c>
      <c r="K15" s="31">
        <v>43140</v>
      </c>
      <c r="L15" s="34">
        <f t="shared" si="0"/>
        <v>15</v>
      </c>
      <c r="M15" s="33" t="s">
        <v>374</v>
      </c>
      <c r="N15" s="65" t="s">
        <v>32</v>
      </c>
      <c r="O15" s="31">
        <v>43181</v>
      </c>
      <c r="P15" s="26">
        <f t="shared" si="1"/>
        <v>56</v>
      </c>
      <c r="Q15" s="33" t="s">
        <v>2334</v>
      </c>
      <c r="R15" s="49" t="s">
        <v>155</v>
      </c>
      <c r="S15" s="49" t="s">
        <v>1237</v>
      </c>
      <c r="AH15" s="75" t="s">
        <v>56</v>
      </c>
      <c r="AI15" s="75" t="s">
        <v>57</v>
      </c>
    </row>
    <row r="16" spans="1:35" ht="33.75" x14ac:dyDescent="0.2">
      <c r="A16" s="30">
        <v>14</v>
      </c>
      <c r="B16" s="31">
        <v>43125</v>
      </c>
      <c r="C16" s="32" t="s">
        <v>79</v>
      </c>
      <c r="D16" s="33" t="s">
        <v>20</v>
      </c>
      <c r="E16" s="33" t="s">
        <v>399</v>
      </c>
      <c r="F16" s="33" t="s">
        <v>31</v>
      </c>
      <c r="G16" s="33" t="s">
        <v>399</v>
      </c>
      <c r="H16" s="33" t="s">
        <v>395</v>
      </c>
      <c r="I16" s="33" t="s">
        <v>28</v>
      </c>
      <c r="J16" s="31">
        <v>43125</v>
      </c>
      <c r="K16" s="31">
        <v>43140</v>
      </c>
      <c r="L16" s="34">
        <f t="shared" si="0"/>
        <v>15</v>
      </c>
      <c r="M16" s="33" t="s">
        <v>103</v>
      </c>
      <c r="N16" s="65" t="s">
        <v>32</v>
      </c>
      <c r="O16" s="31">
        <v>43129</v>
      </c>
      <c r="P16" s="26">
        <f t="shared" si="1"/>
        <v>4</v>
      </c>
      <c r="Q16" s="33" t="s">
        <v>400</v>
      </c>
      <c r="R16" s="49" t="s">
        <v>78</v>
      </c>
      <c r="S16" s="33" t="s">
        <v>400</v>
      </c>
      <c r="AH16" s="75" t="s">
        <v>58</v>
      </c>
      <c r="AI16" s="75" t="s">
        <v>59</v>
      </c>
    </row>
    <row r="17" spans="1:35" ht="33.75" x14ac:dyDescent="0.2">
      <c r="A17" s="30">
        <v>15</v>
      </c>
      <c r="B17" s="31">
        <v>43126</v>
      </c>
      <c r="C17" s="32" t="s">
        <v>79</v>
      </c>
      <c r="D17" s="33" t="s">
        <v>20</v>
      </c>
      <c r="E17" s="33" t="s">
        <v>401</v>
      </c>
      <c r="F17" s="33" t="s">
        <v>31</v>
      </c>
      <c r="G17" s="33" t="s">
        <v>402</v>
      </c>
      <c r="H17" s="33" t="s">
        <v>395</v>
      </c>
      <c r="I17" s="33" t="s">
        <v>28</v>
      </c>
      <c r="J17" s="31">
        <v>43126</v>
      </c>
      <c r="K17" s="31">
        <v>43141</v>
      </c>
      <c r="L17" s="34">
        <f t="shared" si="0"/>
        <v>15</v>
      </c>
      <c r="M17" s="33" t="s">
        <v>103</v>
      </c>
      <c r="N17" s="65" t="s">
        <v>32</v>
      </c>
      <c r="O17" s="31">
        <v>43129</v>
      </c>
      <c r="P17" s="26">
        <f t="shared" si="1"/>
        <v>3</v>
      </c>
      <c r="Q17" s="33" t="s">
        <v>403</v>
      </c>
      <c r="R17" s="49" t="s">
        <v>78</v>
      </c>
      <c r="S17" s="33" t="s">
        <v>403</v>
      </c>
      <c r="AH17" s="75" t="s">
        <v>30</v>
      </c>
      <c r="AI17" s="75" t="s">
        <v>60</v>
      </c>
    </row>
    <row r="18" spans="1:35" ht="33.75" x14ac:dyDescent="0.2">
      <c r="A18" s="30">
        <v>16</v>
      </c>
      <c r="B18" s="31">
        <v>43127</v>
      </c>
      <c r="C18" s="32" t="s">
        <v>79</v>
      </c>
      <c r="D18" s="33" t="s">
        <v>20</v>
      </c>
      <c r="E18" s="33" t="s">
        <v>404</v>
      </c>
      <c r="F18" s="33" t="s">
        <v>31</v>
      </c>
      <c r="G18" s="33" t="s">
        <v>404</v>
      </c>
      <c r="H18" s="33" t="s">
        <v>395</v>
      </c>
      <c r="I18" s="33" t="s">
        <v>28</v>
      </c>
      <c r="J18" s="31">
        <v>43127</v>
      </c>
      <c r="K18" s="31">
        <v>43142</v>
      </c>
      <c r="L18" s="34">
        <f t="shared" si="0"/>
        <v>15</v>
      </c>
      <c r="M18" s="33" t="s">
        <v>103</v>
      </c>
      <c r="N18" s="65" t="s">
        <v>32</v>
      </c>
      <c r="O18" s="31">
        <v>43129</v>
      </c>
      <c r="P18" s="26">
        <f t="shared" si="1"/>
        <v>2</v>
      </c>
      <c r="Q18" s="33" t="s">
        <v>405</v>
      </c>
      <c r="R18" s="49" t="s">
        <v>78</v>
      </c>
      <c r="S18" s="33" t="s">
        <v>405</v>
      </c>
      <c r="AH18" s="75" t="s">
        <v>33</v>
      </c>
      <c r="AI18" s="75" t="s">
        <v>61</v>
      </c>
    </row>
    <row r="19" spans="1:35" ht="33.75" x14ac:dyDescent="0.2">
      <c r="A19" s="30">
        <v>17</v>
      </c>
      <c r="B19" s="31">
        <v>43127</v>
      </c>
      <c r="C19" s="32" t="s">
        <v>79</v>
      </c>
      <c r="D19" s="33" t="s">
        <v>20</v>
      </c>
      <c r="E19" s="33" t="s">
        <v>406</v>
      </c>
      <c r="F19" s="33" t="s">
        <v>31</v>
      </c>
      <c r="G19" s="33" t="s">
        <v>406</v>
      </c>
      <c r="H19" s="33" t="s">
        <v>395</v>
      </c>
      <c r="I19" s="33" t="s">
        <v>28</v>
      </c>
      <c r="J19" s="31">
        <v>43127</v>
      </c>
      <c r="K19" s="31">
        <v>43142</v>
      </c>
      <c r="L19" s="34">
        <f t="shared" si="0"/>
        <v>15</v>
      </c>
      <c r="M19" s="33" t="s">
        <v>103</v>
      </c>
      <c r="N19" s="65" t="s">
        <v>32</v>
      </c>
      <c r="O19" s="31">
        <v>43129</v>
      </c>
      <c r="P19" s="26">
        <f t="shared" si="1"/>
        <v>2</v>
      </c>
      <c r="Q19" s="33" t="s">
        <v>407</v>
      </c>
      <c r="R19" s="49" t="s">
        <v>78</v>
      </c>
      <c r="S19" s="49" t="s">
        <v>407</v>
      </c>
      <c r="AH19" s="75" t="s">
        <v>23</v>
      </c>
      <c r="AI19" s="75" t="s">
        <v>62</v>
      </c>
    </row>
    <row r="20" spans="1:35" ht="33.75" x14ac:dyDescent="0.2">
      <c r="A20" s="30">
        <v>18</v>
      </c>
      <c r="B20" s="31">
        <v>43129</v>
      </c>
      <c r="C20" s="32" t="s">
        <v>79</v>
      </c>
      <c r="D20" s="33" t="s">
        <v>20</v>
      </c>
      <c r="E20" s="33" t="s">
        <v>408</v>
      </c>
      <c r="F20" s="33" t="s">
        <v>31</v>
      </c>
      <c r="G20" s="33" t="s">
        <v>408</v>
      </c>
      <c r="H20" s="33" t="s">
        <v>395</v>
      </c>
      <c r="I20" s="33" t="s">
        <v>28</v>
      </c>
      <c r="J20" s="31">
        <v>43129</v>
      </c>
      <c r="K20" s="31">
        <v>43144</v>
      </c>
      <c r="L20" s="34">
        <f t="shared" si="0"/>
        <v>15</v>
      </c>
      <c r="M20" s="33" t="s">
        <v>103</v>
      </c>
      <c r="N20" s="65" t="s">
        <v>32</v>
      </c>
      <c r="O20" s="31">
        <v>43130</v>
      </c>
      <c r="P20" s="26">
        <f t="shared" si="1"/>
        <v>1</v>
      </c>
      <c r="Q20" s="33" t="s">
        <v>409</v>
      </c>
      <c r="R20" s="49" t="s">
        <v>78</v>
      </c>
      <c r="S20" s="49" t="s">
        <v>409</v>
      </c>
      <c r="AH20" s="75" t="s">
        <v>52</v>
      </c>
      <c r="AI20" s="75" t="s">
        <v>63</v>
      </c>
    </row>
    <row r="21" spans="1:35" ht="56.25" x14ac:dyDescent="0.2">
      <c r="A21" s="30">
        <v>19</v>
      </c>
      <c r="B21" s="31">
        <v>43132</v>
      </c>
      <c r="C21" s="32" t="s">
        <v>1238</v>
      </c>
      <c r="D21" s="33" t="s">
        <v>20</v>
      </c>
      <c r="E21" s="33" t="s">
        <v>1239</v>
      </c>
      <c r="F21" s="33" t="s">
        <v>31</v>
      </c>
      <c r="G21" s="33" t="s">
        <v>1239</v>
      </c>
      <c r="H21" s="33" t="s">
        <v>1240</v>
      </c>
      <c r="I21" s="33" t="s">
        <v>28</v>
      </c>
      <c r="J21" s="31">
        <v>43132</v>
      </c>
      <c r="K21" s="31">
        <v>43147</v>
      </c>
      <c r="L21" s="34">
        <f t="shared" si="0"/>
        <v>15</v>
      </c>
      <c r="M21" s="33" t="s">
        <v>103</v>
      </c>
      <c r="N21" s="65" t="s">
        <v>32</v>
      </c>
      <c r="O21" s="31">
        <v>43147</v>
      </c>
      <c r="P21" s="26">
        <f t="shared" si="1"/>
        <v>15</v>
      </c>
      <c r="Q21" s="33" t="s">
        <v>1241</v>
      </c>
      <c r="R21" s="49" t="s">
        <v>74</v>
      </c>
      <c r="S21" s="33" t="s">
        <v>1241</v>
      </c>
      <c r="AI21" s="75" t="s">
        <v>64</v>
      </c>
    </row>
    <row r="22" spans="1:35" ht="202.5" x14ac:dyDescent="0.2">
      <c r="A22" s="30">
        <v>20</v>
      </c>
      <c r="B22" s="31">
        <v>43133</v>
      </c>
      <c r="C22" s="32" t="s">
        <v>1238</v>
      </c>
      <c r="D22" s="33" t="s">
        <v>30</v>
      </c>
      <c r="E22" s="33" t="s">
        <v>1242</v>
      </c>
      <c r="F22" s="33" t="s">
        <v>27</v>
      </c>
      <c r="G22" s="33" t="s">
        <v>1242</v>
      </c>
      <c r="H22" s="33" t="s">
        <v>1243</v>
      </c>
      <c r="I22" s="33" t="s">
        <v>28</v>
      </c>
      <c r="J22" s="31">
        <v>43133</v>
      </c>
      <c r="K22" s="31">
        <v>43148</v>
      </c>
      <c r="L22" s="34">
        <f t="shared" si="0"/>
        <v>15</v>
      </c>
      <c r="M22" s="33" t="s">
        <v>1244</v>
      </c>
      <c r="N22" s="65" t="s">
        <v>32</v>
      </c>
      <c r="O22" s="31">
        <v>43133</v>
      </c>
      <c r="P22" s="26">
        <f t="shared" si="1"/>
        <v>0</v>
      </c>
      <c r="Q22" s="33" t="s">
        <v>1245</v>
      </c>
      <c r="R22" s="49" t="s">
        <v>155</v>
      </c>
      <c r="S22" s="49" t="s">
        <v>1246</v>
      </c>
      <c r="AI22" s="75" t="s">
        <v>5</v>
      </c>
    </row>
    <row r="23" spans="1:35" ht="33.75" x14ac:dyDescent="0.2">
      <c r="A23" s="30">
        <v>21</v>
      </c>
      <c r="B23" s="31">
        <v>43133</v>
      </c>
      <c r="C23" s="32" t="s">
        <v>1238</v>
      </c>
      <c r="D23" s="33" t="s">
        <v>35</v>
      </c>
      <c r="E23" s="33" t="s">
        <v>1247</v>
      </c>
      <c r="F23" s="33" t="s">
        <v>31</v>
      </c>
      <c r="G23" s="33" t="s">
        <v>1247</v>
      </c>
      <c r="H23" s="33" t="s">
        <v>395</v>
      </c>
      <c r="I23" s="33" t="s">
        <v>28</v>
      </c>
      <c r="J23" s="31">
        <v>43133</v>
      </c>
      <c r="K23" s="31">
        <v>43148</v>
      </c>
      <c r="L23" s="34">
        <f t="shared" si="0"/>
        <v>15</v>
      </c>
      <c r="M23" s="33" t="s">
        <v>103</v>
      </c>
      <c r="N23" s="65" t="s">
        <v>32</v>
      </c>
      <c r="O23" s="31">
        <v>43144</v>
      </c>
      <c r="P23" s="26">
        <f t="shared" si="1"/>
        <v>11</v>
      </c>
      <c r="Q23" s="33" t="s">
        <v>1248</v>
      </c>
      <c r="R23" s="49" t="s">
        <v>78</v>
      </c>
      <c r="S23" s="33" t="s">
        <v>1248</v>
      </c>
      <c r="AI23" s="75" t="s">
        <v>65</v>
      </c>
    </row>
    <row r="24" spans="1:35" ht="202.5" x14ac:dyDescent="0.2">
      <c r="A24" s="30">
        <v>22</v>
      </c>
      <c r="B24" s="31">
        <v>43133</v>
      </c>
      <c r="C24" s="32" t="s">
        <v>1238</v>
      </c>
      <c r="D24" s="33" t="s">
        <v>30</v>
      </c>
      <c r="E24" s="33" t="s">
        <v>1249</v>
      </c>
      <c r="F24" s="33" t="s">
        <v>27</v>
      </c>
      <c r="G24" s="33" t="s">
        <v>1249</v>
      </c>
      <c r="H24" s="33" t="s">
        <v>1243</v>
      </c>
      <c r="I24" s="33" t="s">
        <v>28</v>
      </c>
      <c r="J24" s="31">
        <v>43133</v>
      </c>
      <c r="K24" s="31">
        <v>43148</v>
      </c>
      <c r="L24" s="34">
        <f t="shared" si="0"/>
        <v>15</v>
      </c>
      <c r="M24" s="33" t="s">
        <v>1244</v>
      </c>
      <c r="N24" s="65" t="s">
        <v>32</v>
      </c>
      <c r="O24" s="31">
        <v>43133</v>
      </c>
      <c r="P24" s="26">
        <f t="shared" si="1"/>
        <v>0</v>
      </c>
      <c r="Q24" s="33" t="s">
        <v>1250</v>
      </c>
      <c r="R24" s="49" t="s">
        <v>155</v>
      </c>
      <c r="S24" s="33" t="s">
        <v>1246</v>
      </c>
      <c r="AI24" s="75" t="s">
        <v>34</v>
      </c>
    </row>
    <row r="25" spans="1:35" ht="112.5" x14ac:dyDescent="0.2">
      <c r="A25" s="30">
        <v>23</v>
      </c>
      <c r="B25" s="31">
        <v>43133</v>
      </c>
      <c r="C25" s="32" t="s">
        <v>1238</v>
      </c>
      <c r="D25" s="33" t="s">
        <v>30</v>
      </c>
      <c r="E25" s="33" t="s">
        <v>1251</v>
      </c>
      <c r="F25" s="33" t="s">
        <v>27</v>
      </c>
      <c r="G25" s="33" t="s">
        <v>1251</v>
      </c>
      <c r="H25" s="33" t="s">
        <v>1243</v>
      </c>
      <c r="I25" s="33" t="s">
        <v>28</v>
      </c>
      <c r="J25" s="31">
        <v>43133</v>
      </c>
      <c r="K25" s="31">
        <v>43148</v>
      </c>
      <c r="L25" s="34">
        <f t="shared" si="0"/>
        <v>15</v>
      </c>
      <c r="M25" s="33" t="s">
        <v>1244</v>
      </c>
      <c r="N25" s="65" t="s">
        <v>32</v>
      </c>
      <c r="O25" s="31">
        <v>43133</v>
      </c>
      <c r="P25" s="26">
        <f t="shared" si="1"/>
        <v>0</v>
      </c>
      <c r="Q25" s="33" t="s">
        <v>398</v>
      </c>
      <c r="R25" s="49" t="s">
        <v>155</v>
      </c>
      <c r="S25" s="33" t="s">
        <v>1252</v>
      </c>
    </row>
    <row r="26" spans="1:35" ht="101.25" x14ac:dyDescent="0.2">
      <c r="A26" s="30">
        <v>24</v>
      </c>
      <c r="B26" s="31">
        <v>43133</v>
      </c>
      <c r="C26" s="32" t="s">
        <v>1238</v>
      </c>
      <c r="D26" s="33" t="s">
        <v>30</v>
      </c>
      <c r="E26" s="33" t="s">
        <v>1253</v>
      </c>
      <c r="F26" s="33" t="s">
        <v>31</v>
      </c>
      <c r="G26" s="33" t="s">
        <v>1253</v>
      </c>
      <c r="H26" s="33" t="s">
        <v>395</v>
      </c>
      <c r="I26" s="33" t="s">
        <v>28</v>
      </c>
      <c r="J26" s="31">
        <v>43133</v>
      </c>
      <c r="K26" s="31">
        <v>43148</v>
      </c>
      <c r="L26" s="34">
        <f t="shared" si="0"/>
        <v>15</v>
      </c>
      <c r="M26" s="33" t="s">
        <v>103</v>
      </c>
      <c r="N26" s="65" t="s">
        <v>32</v>
      </c>
      <c r="O26" s="31">
        <v>43141</v>
      </c>
      <c r="P26" s="26">
        <f t="shared" si="1"/>
        <v>8</v>
      </c>
      <c r="Q26" s="33" t="s">
        <v>1254</v>
      </c>
      <c r="R26" s="49" t="s">
        <v>155</v>
      </c>
      <c r="S26" s="33" t="s">
        <v>1233</v>
      </c>
    </row>
    <row r="27" spans="1:35" ht="135" x14ac:dyDescent="0.2">
      <c r="A27" s="30">
        <v>25</v>
      </c>
      <c r="B27" s="31">
        <v>43133</v>
      </c>
      <c r="C27" s="32" t="s">
        <v>1238</v>
      </c>
      <c r="D27" s="33" t="s">
        <v>30</v>
      </c>
      <c r="E27" s="33" t="s">
        <v>1255</v>
      </c>
      <c r="F27" s="33" t="s">
        <v>27</v>
      </c>
      <c r="G27" s="33" t="s">
        <v>1255</v>
      </c>
      <c r="H27" s="33" t="s">
        <v>1243</v>
      </c>
      <c r="I27" s="33" t="s">
        <v>28</v>
      </c>
      <c r="J27" s="31">
        <v>43133</v>
      </c>
      <c r="K27" s="31">
        <v>43148</v>
      </c>
      <c r="L27" s="34">
        <f t="shared" si="0"/>
        <v>15</v>
      </c>
      <c r="M27" s="33" t="s">
        <v>1244</v>
      </c>
      <c r="N27" s="65" t="s">
        <v>32</v>
      </c>
      <c r="O27" s="31">
        <v>43141</v>
      </c>
      <c r="P27" s="26">
        <f t="shared" si="1"/>
        <v>8</v>
      </c>
      <c r="Q27" s="33" t="s">
        <v>1256</v>
      </c>
      <c r="R27" s="49" t="s">
        <v>155</v>
      </c>
      <c r="S27" s="33" t="s">
        <v>1235</v>
      </c>
    </row>
    <row r="28" spans="1:35" ht="33.75" x14ac:dyDescent="0.2">
      <c r="A28" s="30">
        <v>26</v>
      </c>
      <c r="B28" s="31">
        <v>43133</v>
      </c>
      <c r="C28" s="32" t="s">
        <v>1238</v>
      </c>
      <c r="D28" s="33" t="s">
        <v>214</v>
      </c>
      <c r="E28" s="33" t="s">
        <v>1257</v>
      </c>
      <c r="F28" s="33" t="s">
        <v>27</v>
      </c>
      <c r="G28" s="33" t="s">
        <v>1257</v>
      </c>
      <c r="H28" s="33" t="s">
        <v>1243</v>
      </c>
      <c r="I28" s="33" t="s">
        <v>28</v>
      </c>
      <c r="J28" s="31">
        <v>43133</v>
      </c>
      <c r="K28" s="31">
        <v>43148</v>
      </c>
      <c r="L28" s="34">
        <f t="shared" si="0"/>
        <v>15</v>
      </c>
      <c r="M28" s="33" t="s">
        <v>1244</v>
      </c>
      <c r="N28" s="65" t="s">
        <v>32</v>
      </c>
      <c r="O28" s="31">
        <v>43141</v>
      </c>
      <c r="P28" s="26">
        <f t="shared" si="1"/>
        <v>8</v>
      </c>
      <c r="Q28" s="33" t="s">
        <v>1234</v>
      </c>
      <c r="R28" s="49" t="s">
        <v>74</v>
      </c>
      <c r="S28" s="33" t="s">
        <v>3430</v>
      </c>
    </row>
    <row r="29" spans="1:35" ht="191.25" x14ac:dyDescent="0.2">
      <c r="A29" s="30">
        <v>27</v>
      </c>
      <c r="B29" s="31">
        <v>43133</v>
      </c>
      <c r="C29" s="32" t="s">
        <v>1238</v>
      </c>
      <c r="D29" s="33" t="s">
        <v>30</v>
      </c>
      <c r="E29" s="33" t="s">
        <v>1258</v>
      </c>
      <c r="F29" s="33" t="s">
        <v>27</v>
      </c>
      <c r="G29" s="33" t="s">
        <v>1258</v>
      </c>
      <c r="H29" s="33" t="s">
        <v>1243</v>
      </c>
      <c r="I29" s="33" t="s">
        <v>28</v>
      </c>
      <c r="J29" s="31">
        <v>43133</v>
      </c>
      <c r="K29" s="31">
        <v>43148</v>
      </c>
      <c r="L29" s="34">
        <f t="shared" si="0"/>
        <v>15</v>
      </c>
      <c r="M29" s="33" t="s">
        <v>1244</v>
      </c>
      <c r="N29" s="65" t="s">
        <v>32</v>
      </c>
      <c r="O29" s="31">
        <v>43141</v>
      </c>
      <c r="P29" s="26">
        <f t="shared" si="1"/>
        <v>8</v>
      </c>
      <c r="Q29" s="33" t="s">
        <v>1259</v>
      </c>
      <c r="R29" s="49" t="s">
        <v>155</v>
      </c>
      <c r="S29" s="33" t="s">
        <v>1236</v>
      </c>
    </row>
    <row r="30" spans="1:35" ht="56.25" x14ac:dyDescent="0.2">
      <c r="A30" s="30">
        <v>28</v>
      </c>
      <c r="B30" s="31">
        <v>43135</v>
      </c>
      <c r="C30" s="32" t="s">
        <v>1238</v>
      </c>
      <c r="D30" s="33" t="s">
        <v>20</v>
      </c>
      <c r="E30" s="33" t="s">
        <v>1260</v>
      </c>
      <c r="F30" s="33" t="s">
        <v>31</v>
      </c>
      <c r="G30" s="33" t="s">
        <v>1260</v>
      </c>
      <c r="H30" s="33" t="s">
        <v>1240</v>
      </c>
      <c r="I30" s="33" t="s">
        <v>28</v>
      </c>
      <c r="J30" s="31">
        <v>43135</v>
      </c>
      <c r="K30" s="31">
        <v>43150</v>
      </c>
      <c r="L30" s="34">
        <f t="shared" si="0"/>
        <v>15</v>
      </c>
      <c r="M30" s="33" t="s">
        <v>103</v>
      </c>
      <c r="N30" s="65" t="s">
        <v>32</v>
      </c>
      <c r="O30" s="31">
        <v>43153</v>
      </c>
      <c r="P30" s="26">
        <f t="shared" si="1"/>
        <v>18</v>
      </c>
      <c r="Q30" s="33" t="s">
        <v>1261</v>
      </c>
      <c r="R30" s="49" t="s">
        <v>74</v>
      </c>
      <c r="S30" s="33" t="s">
        <v>1261</v>
      </c>
    </row>
    <row r="31" spans="1:35" ht="67.5" x14ac:dyDescent="0.2">
      <c r="A31" s="30">
        <v>29</v>
      </c>
      <c r="B31" s="31">
        <v>43137</v>
      </c>
      <c r="C31" s="32" t="s">
        <v>1238</v>
      </c>
      <c r="D31" s="33" t="s">
        <v>20</v>
      </c>
      <c r="E31" s="33" t="s">
        <v>1262</v>
      </c>
      <c r="F31" s="33" t="s">
        <v>31</v>
      </c>
      <c r="G31" s="33" t="s">
        <v>1262</v>
      </c>
      <c r="H31" s="33" t="s">
        <v>1240</v>
      </c>
      <c r="I31" s="33" t="s">
        <v>28</v>
      </c>
      <c r="J31" s="31">
        <v>43137</v>
      </c>
      <c r="K31" s="31">
        <v>43152</v>
      </c>
      <c r="L31" s="34">
        <f t="shared" si="0"/>
        <v>15</v>
      </c>
      <c r="M31" s="33" t="s">
        <v>103</v>
      </c>
      <c r="N31" s="65" t="s">
        <v>32</v>
      </c>
      <c r="O31" s="31">
        <v>43144</v>
      </c>
      <c r="P31" s="26">
        <f t="shared" si="1"/>
        <v>7</v>
      </c>
      <c r="Q31" s="33" t="s">
        <v>1263</v>
      </c>
      <c r="R31" s="49" t="s">
        <v>1264</v>
      </c>
      <c r="S31" s="33" t="s">
        <v>1263</v>
      </c>
    </row>
    <row r="32" spans="1:35" ht="180" x14ac:dyDescent="0.2">
      <c r="A32" s="30">
        <v>30</v>
      </c>
      <c r="B32" s="31">
        <v>43138</v>
      </c>
      <c r="C32" s="32" t="s">
        <v>1238</v>
      </c>
      <c r="D32" s="33" t="s">
        <v>20</v>
      </c>
      <c r="E32" s="33" t="s">
        <v>1265</v>
      </c>
      <c r="F32" s="33" t="s">
        <v>27</v>
      </c>
      <c r="G32" s="33" t="s">
        <v>1266</v>
      </c>
      <c r="H32" s="33" t="s">
        <v>371</v>
      </c>
      <c r="I32" s="33" t="s">
        <v>28</v>
      </c>
      <c r="J32" s="31">
        <v>43138</v>
      </c>
      <c r="K32" s="31">
        <v>43153</v>
      </c>
      <c r="L32" s="34">
        <f t="shared" si="0"/>
        <v>15</v>
      </c>
      <c r="M32" s="33" t="s">
        <v>1244</v>
      </c>
      <c r="N32" s="65" t="s">
        <v>32</v>
      </c>
      <c r="O32" s="31">
        <v>43145</v>
      </c>
      <c r="P32" s="26">
        <f t="shared" si="1"/>
        <v>7</v>
      </c>
      <c r="Q32" s="33" t="s">
        <v>1267</v>
      </c>
      <c r="R32" s="49" t="s">
        <v>155</v>
      </c>
      <c r="S32" s="33" t="s">
        <v>1268</v>
      </c>
    </row>
    <row r="33" spans="1:19" ht="56.25" x14ac:dyDescent="0.2">
      <c r="A33" s="30">
        <v>31</v>
      </c>
      <c r="B33" s="31">
        <v>43138</v>
      </c>
      <c r="C33" s="32" t="s">
        <v>1238</v>
      </c>
      <c r="D33" s="33" t="s">
        <v>20</v>
      </c>
      <c r="E33" s="33" t="s">
        <v>1269</v>
      </c>
      <c r="F33" s="33" t="s">
        <v>31</v>
      </c>
      <c r="G33" s="33" t="s">
        <v>1269</v>
      </c>
      <c r="H33" s="33" t="s">
        <v>1240</v>
      </c>
      <c r="I33" s="33" t="s">
        <v>28</v>
      </c>
      <c r="J33" s="31">
        <v>43138</v>
      </c>
      <c r="K33" s="31">
        <v>43153</v>
      </c>
      <c r="L33" s="34">
        <f t="shared" si="0"/>
        <v>15</v>
      </c>
      <c r="M33" s="33" t="s">
        <v>103</v>
      </c>
      <c r="N33" s="65" t="s">
        <v>32</v>
      </c>
      <c r="O33" s="31">
        <v>43147</v>
      </c>
      <c r="P33" s="26">
        <f t="shared" si="1"/>
        <v>9</v>
      </c>
      <c r="Q33" s="33" t="s">
        <v>1270</v>
      </c>
      <c r="R33" s="50" t="s">
        <v>1264</v>
      </c>
      <c r="S33" s="33" t="s">
        <v>1270</v>
      </c>
    </row>
    <row r="34" spans="1:19" ht="146.25" x14ac:dyDescent="0.2">
      <c r="A34" s="30">
        <v>32</v>
      </c>
      <c r="B34" s="31">
        <v>43140</v>
      </c>
      <c r="C34" s="32" t="s">
        <v>1238</v>
      </c>
      <c r="D34" s="33" t="s">
        <v>20</v>
      </c>
      <c r="E34" s="33" t="s">
        <v>1271</v>
      </c>
      <c r="F34" s="33" t="s">
        <v>27</v>
      </c>
      <c r="G34" s="33" t="s">
        <v>1272</v>
      </c>
      <c r="H34" s="33" t="s">
        <v>1273</v>
      </c>
      <c r="I34" s="33" t="s">
        <v>28</v>
      </c>
      <c r="J34" s="31">
        <v>43140</v>
      </c>
      <c r="K34" s="31">
        <v>43155</v>
      </c>
      <c r="L34" s="34">
        <f t="shared" si="0"/>
        <v>15</v>
      </c>
      <c r="M34" s="33" t="s">
        <v>374</v>
      </c>
      <c r="N34" s="65" t="s">
        <v>32</v>
      </c>
      <c r="O34" s="31">
        <v>43145</v>
      </c>
      <c r="P34" s="26">
        <f t="shared" si="1"/>
        <v>5</v>
      </c>
      <c r="Q34" s="33" t="s">
        <v>1274</v>
      </c>
      <c r="R34" s="49" t="s">
        <v>155</v>
      </c>
      <c r="S34" s="33" t="s">
        <v>1275</v>
      </c>
    </row>
    <row r="35" spans="1:19" ht="56.25" x14ac:dyDescent="0.2">
      <c r="A35" s="30">
        <v>33</v>
      </c>
      <c r="B35" s="31">
        <v>43140</v>
      </c>
      <c r="C35" s="32" t="s">
        <v>1238</v>
      </c>
      <c r="D35" s="33" t="s">
        <v>20</v>
      </c>
      <c r="E35" s="33" t="s">
        <v>1276</v>
      </c>
      <c r="F35" s="33" t="s">
        <v>31</v>
      </c>
      <c r="G35" s="33" t="s">
        <v>1276</v>
      </c>
      <c r="H35" s="33" t="s">
        <v>1240</v>
      </c>
      <c r="I35" s="33" t="s">
        <v>28</v>
      </c>
      <c r="J35" s="31">
        <v>43140</v>
      </c>
      <c r="K35" s="31">
        <v>43155</v>
      </c>
      <c r="L35" s="34">
        <f t="shared" si="0"/>
        <v>15</v>
      </c>
      <c r="M35" s="33" t="s">
        <v>103</v>
      </c>
      <c r="N35" s="65" t="s">
        <v>32</v>
      </c>
      <c r="O35" s="31">
        <v>43147</v>
      </c>
      <c r="P35" s="26">
        <f t="shared" si="1"/>
        <v>7</v>
      </c>
      <c r="Q35" s="33" t="s">
        <v>1277</v>
      </c>
      <c r="R35" s="49" t="s">
        <v>1264</v>
      </c>
      <c r="S35" s="33" t="s">
        <v>1277</v>
      </c>
    </row>
    <row r="36" spans="1:19" ht="67.5" x14ac:dyDescent="0.2">
      <c r="A36" s="30">
        <v>34</v>
      </c>
      <c r="B36" s="31">
        <v>43143</v>
      </c>
      <c r="C36" s="32" t="s">
        <v>1238</v>
      </c>
      <c r="D36" s="33" t="s">
        <v>20</v>
      </c>
      <c r="E36" s="33" t="s">
        <v>1278</v>
      </c>
      <c r="F36" s="33" t="s">
        <v>31</v>
      </c>
      <c r="G36" s="33" t="s">
        <v>1278</v>
      </c>
      <c r="H36" s="33" t="s">
        <v>1240</v>
      </c>
      <c r="I36" s="33" t="s">
        <v>28</v>
      </c>
      <c r="J36" s="31">
        <v>43143</v>
      </c>
      <c r="K36" s="31">
        <v>43158</v>
      </c>
      <c r="L36" s="34">
        <f t="shared" si="0"/>
        <v>15</v>
      </c>
      <c r="M36" s="33" t="s">
        <v>103</v>
      </c>
      <c r="N36" s="65" t="s">
        <v>32</v>
      </c>
      <c r="O36" s="31">
        <v>43153</v>
      </c>
      <c r="P36" s="26">
        <f t="shared" si="1"/>
        <v>10</v>
      </c>
      <c r="Q36" s="33" t="s">
        <v>1279</v>
      </c>
      <c r="R36" s="49" t="s">
        <v>1264</v>
      </c>
      <c r="S36" s="33" t="s">
        <v>1279</v>
      </c>
    </row>
    <row r="37" spans="1:19" ht="168.75" x14ac:dyDescent="0.2">
      <c r="A37" s="30">
        <v>35</v>
      </c>
      <c r="B37" s="31">
        <v>43144</v>
      </c>
      <c r="C37" s="32" t="s">
        <v>1238</v>
      </c>
      <c r="D37" s="33" t="s">
        <v>20</v>
      </c>
      <c r="E37" s="33" t="s">
        <v>1280</v>
      </c>
      <c r="F37" s="33" t="s">
        <v>27</v>
      </c>
      <c r="G37" s="33" t="s">
        <v>1280</v>
      </c>
      <c r="H37" s="33" t="s">
        <v>1281</v>
      </c>
      <c r="I37" s="33" t="s">
        <v>28</v>
      </c>
      <c r="J37" s="31">
        <v>43144</v>
      </c>
      <c r="K37" s="31">
        <v>43160</v>
      </c>
      <c r="L37" s="34">
        <f t="shared" si="0"/>
        <v>16</v>
      </c>
      <c r="M37" s="33" t="s">
        <v>1244</v>
      </c>
      <c r="N37" s="65" t="s">
        <v>32</v>
      </c>
      <c r="O37" s="31">
        <v>43145</v>
      </c>
      <c r="P37" s="26">
        <f t="shared" si="1"/>
        <v>1</v>
      </c>
      <c r="Q37" s="33" t="s">
        <v>1282</v>
      </c>
      <c r="R37" s="49" t="s">
        <v>155</v>
      </c>
      <c r="S37" s="33" t="s">
        <v>1283</v>
      </c>
    </row>
    <row r="38" spans="1:19" ht="247.5" x14ac:dyDescent="0.2">
      <c r="A38" s="30">
        <v>36</v>
      </c>
      <c r="B38" s="31">
        <v>43145</v>
      </c>
      <c r="C38" s="32" t="s">
        <v>1238</v>
      </c>
      <c r="D38" s="33" t="s">
        <v>30</v>
      </c>
      <c r="E38" s="33" t="s">
        <v>1284</v>
      </c>
      <c r="F38" s="33" t="s">
        <v>27</v>
      </c>
      <c r="G38" s="33" t="s">
        <v>1284</v>
      </c>
      <c r="H38" s="33" t="s">
        <v>1281</v>
      </c>
      <c r="I38" s="33" t="s">
        <v>28</v>
      </c>
      <c r="J38" s="31">
        <v>43145</v>
      </c>
      <c r="K38" s="31">
        <v>43160</v>
      </c>
      <c r="L38" s="34">
        <f t="shared" si="0"/>
        <v>15</v>
      </c>
      <c r="M38" s="33" t="s">
        <v>1244</v>
      </c>
      <c r="N38" s="65" t="s">
        <v>32</v>
      </c>
      <c r="O38" s="31">
        <v>43152</v>
      </c>
      <c r="P38" s="26">
        <f t="shared" si="1"/>
        <v>7</v>
      </c>
      <c r="Q38" s="33" t="s">
        <v>1285</v>
      </c>
      <c r="R38" s="49" t="s">
        <v>155</v>
      </c>
      <c r="S38" s="33" t="s">
        <v>1286</v>
      </c>
    </row>
    <row r="39" spans="1:19" ht="146.25" x14ac:dyDescent="0.2">
      <c r="A39" s="30">
        <v>37</v>
      </c>
      <c r="B39" s="31">
        <v>43145</v>
      </c>
      <c r="C39" s="32" t="s">
        <v>1238</v>
      </c>
      <c r="D39" s="33" t="s">
        <v>30</v>
      </c>
      <c r="E39" s="33" t="s">
        <v>1287</v>
      </c>
      <c r="F39" s="33" t="s">
        <v>27</v>
      </c>
      <c r="G39" s="33" t="s">
        <v>1287</v>
      </c>
      <c r="H39" s="33" t="s">
        <v>1281</v>
      </c>
      <c r="I39" s="33" t="s">
        <v>28</v>
      </c>
      <c r="J39" s="31">
        <v>43145</v>
      </c>
      <c r="K39" s="31">
        <v>43160</v>
      </c>
      <c r="L39" s="34">
        <f t="shared" si="0"/>
        <v>15</v>
      </c>
      <c r="M39" s="33" t="s">
        <v>1244</v>
      </c>
      <c r="N39" s="65" t="s">
        <v>32</v>
      </c>
      <c r="O39" s="31">
        <v>43152</v>
      </c>
      <c r="P39" s="26">
        <f t="shared" si="1"/>
        <v>7</v>
      </c>
      <c r="Q39" s="33" t="s">
        <v>1288</v>
      </c>
      <c r="R39" s="49" t="s">
        <v>155</v>
      </c>
      <c r="S39" s="33" t="s">
        <v>1275</v>
      </c>
    </row>
    <row r="40" spans="1:19" ht="101.25" x14ac:dyDescent="0.2">
      <c r="A40" s="30">
        <v>38</v>
      </c>
      <c r="B40" s="31">
        <v>43145</v>
      </c>
      <c r="C40" s="32" t="s">
        <v>1238</v>
      </c>
      <c r="D40" s="33" t="s">
        <v>30</v>
      </c>
      <c r="E40" s="33" t="s">
        <v>1289</v>
      </c>
      <c r="F40" s="33" t="s">
        <v>27</v>
      </c>
      <c r="G40" s="33" t="s">
        <v>1290</v>
      </c>
      <c r="H40" s="33" t="s">
        <v>1281</v>
      </c>
      <c r="I40" s="33" t="s">
        <v>28</v>
      </c>
      <c r="J40" s="31">
        <v>43145</v>
      </c>
      <c r="K40" s="31">
        <v>43160</v>
      </c>
      <c r="L40" s="34">
        <f t="shared" si="0"/>
        <v>15</v>
      </c>
      <c r="M40" s="33" t="s">
        <v>1244</v>
      </c>
      <c r="N40" s="65" t="s">
        <v>32</v>
      </c>
      <c r="O40" s="31">
        <v>43152</v>
      </c>
      <c r="P40" s="26">
        <f t="shared" si="1"/>
        <v>7</v>
      </c>
      <c r="Q40" s="33" t="s">
        <v>1291</v>
      </c>
      <c r="R40" s="49" t="s">
        <v>155</v>
      </c>
      <c r="S40" s="33" t="s">
        <v>1292</v>
      </c>
    </row>
    <row r="41" spans="1:19" ht="157.5" x14ac:dyDescent="0.2">
      <c r="A41" s="30">
        <v>39</v>
      </c>
      <c r="B41" s="31">
        <v>43145</v>
      </c>
      <c r="C41" s="32" t="s">
        <v>1238</v>
      </c>
      <c r="D41" s="33" t="s">
        <v>30</v>
      </c>
      <c r="E41" s="33" t="s">
        <v>1293</v>
      </c>
      <c r="F41" s="33" t="s">
        <v>27</v>
      </c>
      <c r="G41" s="33" t="s">
        <v>1293</v>
      </c>
      <c r="H41" s="33" t="s">
        <v>1281</v>
      </c>
      <c r="I41" s="33" t="s">
        <v>28</v>
      </c>
      <c r="J41" s="31">
        <v>43145</v>
      </c>
      <c r="K41" s="31">
        <v>43160</v>
      </c>
      <c r="L41" s="34">
        <f t="shared" si="0"/>
        <v>15</v>
      </c>
      <c r="M41" s="33" t="s">
        <v>1244</v>
      </c>
      <c r="N41" s="65" t="s">
        <v>32</v>
      </c>
      <c r="O41" s="31">
        <v>43152</v>
      </c>
      <c r="P41" s="26">
        <f t="shared" si="1"/>
        <v>7</v>
      </c>
      <c r="Q41" s="33" t="s">
        <v>1294</v>
      </c>
      <c r="R41" s="50" t="s">
        <v>155</v>
      </c>
      <c r="S41" s="33" t="s">
        <v>1295</v>
      </c>
    </row>
    <row r="42" spans="1:19" ht="168.75" x14ac:dyDescent="0.2">
      <c r="A42" s="30">
        <v>40</v>
      </c>
      <c r="B42" s="31">
        <v>43145</v>
      </c>
      <c r="C42" s="32" t="s">
        <v>1238</v>
      </c>
      <c r="D42" s="33" t="s">
        <v>30</v>
      </c>
      <c r="E42" s="33" t="s">
        <v>1296</v>
      </c>
      <c r="F42" s="33" t="s">
        <v>27</v>
      </c>
      <c r="G42" s="33" t="s">
        <v>1296</v>
      </c>
      <c r="H42" s="33" t="s">
        <v>1281</v>
      </c>
      <c r="I42" s="33" t="s">
        <v>28</v>
      </c>
      <c r="J42" s="31">
        <v>43145</v>
      </c>
      <c r="K42" s="31">
        <v>43160</v>
      </c>
      <c r="L42" s="34">
        <f t="shared" si="0"/>
        <v>15</v>
      </c>
      <c r="M42" s="33" t="s">
        <v>1244</v>
      </c>
      <c r="N42" s="65" t="s">
        <v>32</v>
      </c>
      <c r="O42" s="31">
        <v>43152</v>
      </c>
      <c r="P42" s="26">
        <f t="shared" si="1"/>
        <v>7</v>
      </c>
      <c r="Q42" s="33" t="s">
        <v>1282</v>
      </c>
      <c r="R42" s="50" t="s">
        <v>155</v>
      </c>
      <c r="S42" s="33" t="s">
        <v>1283</v>
      </c>
    </row>
    <row r="43" spans="1:19" ht="22.5" x14ac:dyDescent="0.2">
      <c r="A43" s="30">
        <v>41</v>
      </c>
      <c r="B43" s="31">
        <v>43145</v>
      </c>
      <c r="C43" s="32" t="s">
        <v>1238</v>
      </c>
      <c r="D43" s="33" t="s">
        <v>30</v>
      </c>
      <c r="E43" s="33" t="s">
        <v>1297</v>
      </c>
      <c r="F43" s="33" t="s">
        <v>27</v>
      </c>
      <c r="G43" s="33" t="s">
        <v>1297</v>
      </c>
      <c r="H43" s="33" t="s">
        <v>1298</v>
      </c>
      <c r="I43" s="33" t="s">
        <v>28</v>
      </c>
      <c r="J43" s="31">
        <v>43145</v>
      </c>
      <c r="K43" s="31">
        <v>43160</v>
      </c>
      <c r="L43" s="34">
        <f t="shared" si="0"/>
        <v>15</v>
      </c>
      <c r="M43" s="33" t="s">
        <v>1244</v>
      </c>
      <c r="N43" s="65" t="s">
        <v>32</v>
      </c>
      <c r="O43" s="31">
        <v>43166</v>
      </c>
      <c r="P43" s="26">
        <f t="shared" si="1"/>
        <v>21</v>
      </c>
      <c r="Q43" s="33" t="s">
        <v>2335</v>
      </c>
      <c r="R43" s="49" t="s">
        <v>2336</v>
      </c>
      <c r="S43" s="33" t="s">
        <v>2335</v>
      </c>
    </row>
    <row r="44" spans="1:19" ht="146.25" x14ac:dyDescent="0.2">
      <c r="A44" s="30">
        <v>42</v>
      </c>
      <c r="B44" s="31">
        <v>43145</v>
      </c>
      <c r="C44" s="32" t="s">
        <v>1238</v>
      </c>
      <c r="D44" s="33" t="s">
        <v>30</v>
      </c>
      <c r="E44" s="33" t="s">
        <v>1299</v>
      </c>
      <c r="F44" s="33" t="s">
        <v>27</v>
      </c>
      <c r="G44" s="33" t="s">
        <v>2337</v>
      </c>
      <c r="H44" s="33" t="s">
        <v>1281</v>
      </c>
      <c r="I44" s="33" t="s">
        <v>28</v>
      </c>
      <c r="J44" s="31">
        <v>43145</v>
      </c>
      <c r="K44" s="31">
        <v>43160</v>
      </c>
      <c r="L44" s="34">
        <f t="shared" si="0"/>
        <v>15</v>
      </c>
      <c r="M44" s="33" t="s">
        <v>374</v>
      </c>
      <c r="N44" s="65" t="s">
        <v>32</v>
      </c>
      <c r="O44" s="31">
        <v>43199</v>
      </c>
      <c r="P44" s="26">
        <f t="shared" si="1"/>
        <v>54</v>
      </c>
      <c r="Q44" s="33" t="s">
        <v>2338</v>
      </c>
      <c r="R44" s="49" t="s">
        <v>2336</v>
      </c>
      <c r="S44" s="33" t="s">
        <v>4740</v>
      </c>
    </row>
    <row r="45" spans="1:19" ht="236.25" x14ac:dyDescent="0.2">
      <c r="A45" s="30">
        <v>43</v>
      </c>
      <c r="B45" s="31">
        <v>43145</v>
      </c>
      <c r="C45" s="32" t="s">
        <v>1238</v>
      </c>
      <c r="D45" s="33" t="s">
        <v>20</v>
      </c>
      <c r="E45" s="33" t="s">
        <v>1300</v>
      </c>
      <c r="F45" s="33" t="s">
        <v>27</v>
      </c>
      <c r="G45" s="33" t="s">
        <v>1300</v>
      </c>
      <c r="H45" s="33" t="s">
        <v>1301</v>
      </c>
      <c r="I45" s="33" t="s">
        <v>28</v>
      </c>
      <c r="J45" s="31">
        <v>43145</v>
      </c>
      <c r="K45" s="31">
        <v>43160</v>
      </c>
      <c r="L45" s="34">
        <f t="shared" si="0"/>
        <v>15</v>
      </c>
      <c r="M45" s="33" t="s">
        <v>374</v>
      </c>
      <c r="N45" s="65" t="s">
        <v>32</v>
      </c>
      <c r="O45" s="31">
        <v>43172</v>
      </c>
      <c r="P45" s="26">
        <f t="shared" si="1"/>
        <v>27</v>
      </c>
      <c r="Q45" s="33" t="s">
        <v>2339</v>
      </c>
      <c r="R45" s="49" t="s">
        <v>2340</v>
      </c>
      <c r="S45" s="33" t="s">
        <v>2341</v>
      </c>
    </row>
    <row r="46" spans="1:19" ht="67.5" x14ac:dyDescent="0.2">
      <c r="A46" s="30">
        <v>44</v>
      </c>
      <c r="B46" s="31">
        <v>43145</v>
      </c>
      <c r="C46" s="32" t="s">
        <v>1238</v>
      </c>
      <c r="D46" s="33" t="s">
        <v>20</v>
      </c>
      <c r="E46" s="33" t="s">
        <v>1302</v>
      </c>
      <c r="F46" s="33" t="s">
        <v>31</v>
      </c>
      <c r="G46" s="33" t="s">
        <v>1302</v>
      </c>
      <c r="H46" s="33" t="s">
        <v>1303</v>
      </c>
      <c r="I46" s="33" t="s">
        <v>28</v>
      </c>
      <c r="J46" s="31">
        <v>43145</v>
      </c>
      <c r="K46" s="31">
        <v>43160</v>
      </c>
      <c r="L46" s="34">
        <f t="shared" si="0"/>
        <v>15</v>
      </c>
      <c r="M46" s="33" t="s">
        <v>374</v>
      </c>
      <c r="N46" s="65" t="s">
        <v>32</v>
      </c>
      <c r="O46" s="31">
        <v>43164</v>
      </c>
      <c r="P46" s="26">
        <f t="shared" si="1"/>
        <v>19</v>
      </c>
      <c r="Q46" s="33" t="s">
        <v>2342</v>
      </c>
      <c r="R46" s="49" t="s">
        <v>2343</v>
      </c>
      <c r="S46" s="33" t="s">
        <v>2344</v>
      </c>
    </row>
    <row r="47" spans="1:19" ht="56.25" x14ac:dyDescent="0.2">
      <c r="A47" s="30">
        <v>45</v>
      </c>
      <c r="B47" s="31">
        <v>43146</v>
      </c>
      <c r="C47" s="32" t="s">
        <v>1238</v>
      </c>
      <c r="D47" s="33" t="s">
        <v>20</v>
      </c>
      <c r="E47" s="33" t="s">
        <v>1305</v>
      </c>
      <c r="F47" s="33" t="s">
        <v>31</v>
      </c>
      <c r="G47" s="33" t="s">
        <v>1305</v>
      </c>
      <c r="H47" s="33" t="s">
        <v>1240</v>
      </c>
      <c r="I47" s="33" t="s">
        <v>28</v>
      </c>
      <c r="J47" s="31">
        <v>43146</v>
      </c>
      <c r="K47" s="31">
        <v>43161</v>
      </c>
      <c r="L47" s="34">
        <f t="shared" si="0"/>
        <v>15</v>
      </c>
      <c r="M47" s="33" t="s">
        <v>103</v>
      </c>
      <c r="N47" s="65" t="s">
        <v>32</v>
      </c>
      <c r="O47" s="31">
        <v>43182</v>
      </c>
      <c r="P47" s="26">
        <f t="shared" si="1"/>
        <v>36</v>
      </c>
      <c r="Q47" s="33" t="s">
        <v>2345</v>
      </c>
      <c r="R47" s="49" t="s">
        <v>78</v>
      </c>
      <c r="S47" s="33" t="s">
        <v>2345</v>
      </c>
    </row>
    <row r="48" spans="1:19" ht="56.25" x14ac:dyDescent="0.2">
      <c r="A48" s="30">
        <v>46</v>
      </c>
      <c r="B48" s="31">
        <v>43146</v>
      </c>
      <c r="C48" s="32" t="s">
        <v>1238</v>
      </c>
      <c r="D48" s="33" t="s">
        <v>20</v>
      </c>
      <c r="E48" s="33" t="s">
        <v>1304</v>
      </c>
      <c r="F48" s="33" t="s">
        <v>31</v>
      </c>
      <c r="G48" s="33" t="s">
        <v>1304</v>
      </c>
      <c r="H48" s="33" t="s">
        <v>1240</v>
      </c>
      <c r="I48" s="33" t="s">
        <v>28</v>
      </c>
      <c r="J48" s="31">
        <v>43146</v>
      </c>
      <c r="K48" s="31">
        <v>43164</v>
      </c>
      <c r="L48" s="34">
        <f t="shared" si="0"/>
        <v>18</v>
      </c>
      <c r="M48" s="33" t="s">
        <v>103</v>
      </c>
      <c r="N48" s="65" t="s">
        <v>32</v>
      </c>
      <c r="O48" s="31">
        <v>43154</v>
      </c>
      <c r="P48" s="26">
        <f t="shared" si="1"/>
        <v>8</v>
      </c>
      <c r="Q48" s="33" t="s">
        <v>2345</v>
      </c>
      <c r="R48" s="49" t="s">
        <v>78</v>
      </c>
      <c r="S48" s="33" t="s">
        <v>2345</v>
      </c>
    </row>
    <row r="49" spans="1:19" ht="33.75" x14ac:dyDescent="0.2">
      <c r="A49" s="30">
        <v>47</v>
      </c>
      <c r="B49" s="31">
        <v>43149</v>
      </c>
      <c r="C49" s="32" t="s">
        <v>1238</v>
      </c>
      <c r="D49" s="33" t="s">
        <v>20</v>
      </c>
      <c r="E49" s="33" t="s">
        <v>1306</v>
      </c>
      <c r="F49" s="33" t="s">
        <v>31</v>
      </c>
      <c r="G49" s="33" t="s">
        <v>1306</v>
      </c>
      <c r="H49" s="33" t="s">
        <v>395</v>
      </c>
      <c r="I49" s="33" t="s">
        <v>28</v>
      </c>
      <c r="J49" s="31">
        <v>43149</v>
      </c>
      <c r="K49" s="31">
        <v>43164</v>
      </c>
      <c r="L49" s="34">
        <f t="shared" si="0"/>
        <v>15</v>
      </c>
      <c r="M49" s="33" t="s">
        <v>103</v>
      </c>
      <c r="N49" s="65" t="s">
        <v>32</v>
      </c>
      <c r="O49" s="31">
        <v>43151</v>
      </c>
      <c r="P49" s="26">
        <f t="shared" si="1"/>
        <v>2</v>
      </c>
      <c r="Q49" s="33" t="s">
        <v>1307</v>
      </c>
      <c r="R49" s="49" t="s">
        <v>78</v>
      </c>
      <c r="S49" s="33" t="s">
        <v>1307</v>
      </c>
    </row>
    <row r="50" spans="1:19" ht="56.25" x14ac:dyDescent="0.2">
      <c r="A50" s="30">
        <v>48</v>
      </c>
      <c r="B50" s="31">
        <v>43150</v>
      </c>
      <c r="C50" s="32" t="s">
        <v>1238</v>
      </c>
      <c r="D50" s="33" t="s">
        <v>20</v>
      </c>
      <c r="E50" s="33" t="s">
        <v>1308</v>
      </c>
      <c r="F50" s="33" t="s">
        <v>31</v>
      </c>
      <c r="G50" s="33" t="s">
        <v>1308</v>
      </c>
      <c r="H50" s="33" t="s">
        <v>1309</v>
      </c>
      <c r="I50" s="33" t="s">
        <v>28</v>
      </c>
      <c r="J50" s="31">
        <v>43150</v>
      </c>
      <c r="K50" s="31">
        <v>43165</v>
      </c>
      <c r="L50" s="34">
        <f t="shared" si="0"/>
        <v>15</v>
      </c>
      <c r="M50" s="33" t="s">
        <v>103</v>
      </c>
      <c r="N50" s="65" t="s">
        <v>32</v>
      </c>
      <c r="O50" s="31">
        <v>43182</v>
      </c>
      <c r="P50" s="26">
        <f t="shared" si="1"/>
        <v>32</v>
      </c>
      <c r="Q50" s="33" t="s">
        <v>2346</v>
      </c>
      <c r="R50" s="49" t="s">
        <v>78</v>
      </c>
      <c r="S50" s="33" t="s">
        <v>2346</v>
      </c>
    </row>
    <row r="51" spans="1:19" ht="56.25" x14ac:dyDescent="0.2">
      <c r="A51" s="30">
        <v>49</v>
      </c>
      <c r="B51" s="31">
        <v>43152</v>
      </c>
      <c r="C51" s="32" t="s">
        <v>1238</v>
      </c>
      <c r="D51" s="33" t="s">
        <v>20</v>
      </c>
      <c r="E51" s="33" t="s">
        <v>1310</v>
      </c>
      <c r="F51" s="33" t="s">
        <v>31</v>
      </c>
      <c r="G51" s="33" t="s">
        <v>1310</v>
      </c>
      <c r="H51" s="33" t="s">
        <v>1309</v>
      </c>
      <c r="I51" s="33" t="s">
        <v>28</v>
      </c>
      <c r="J51" s="31">
        <v>43152</v>
      </c>
      <c r="K51" s="31">
        <v>43167</v>
      </c>
      <c r="L51" s="34">
        <f t="shared" si="0"/>
        <v>15</v>
      </c>
      <c r="M51" s="33" t="s">
        <v>103</v>
      </c>
      <c r="N51" s="65" t="s">
        <v>32</v>
      </c>
      <c r="O51" s="31">
        <v>43182</v>
      </c>
      <c r="P51" s="26">
        <f t="shared" si="1"/>
        <v>30</v>
      </c>
      <c r="Q51" s="33" t="s">
        <v>2347</v>
      </c>
      <c r="R51" s="49" t="s">
        <v>78</v>
      </c>
      <c r="S51" s="33" t="s">
        <v>1311</v>
      </c>
    </row>
    <row r="52" spans="1:19" ht="56.25" x14ac:dyDescent="0.2">
      <c r="A52" s="30">
        <v>50</v>
      </c>
      <c r="B52" s="31">
        <v>43153</v>
      </c>
      <c r="C52" s="32" t="s">
        <v>1238</v>
      </c>
      <c r="D52" s="33" t="s">
        <v>20</v>
      </c>
      <c r="E52" s="33" t="s">
        <v>1312</v>
      </c>
      <c r="F52" s="33" t="s">
        <v>31</v>
      </c>
      <c r="G52" s="33" t="s">
        <v>1312</v>
      </c>
      <c r="H52" s="33" t="s">
        <v>1309</v>
      </c>
      <c r="I52" s="33" t="s">
        <v>28</v>
      </c>
      <c r="J52" s="31">
        <v>43153</v>
      </c>
      <c r="K52" s="31">
        <v>43168</v>
      </c>
      <c r="L52" s="34">
        <f t="shared" si="0"/>
        <v>15</v>
      </c>
      <c r="M52" s="33" t="s">
        <v>103</v>
      </c>
      <c r="N52" s="65" t="s">
        <v>32</v>
      </c>
      <c r="O52" s="31">
        <v>43182</v>
      </c>
      <c r="P52" s="26">
        <f t="shared" si="1"/>
        <v>29</v>
      </c>
      <c r="Q52" s="33" t="s">
        <v>2348</v>
      </c>
      <c r="R52" s="49" t="s">
        <v>78</v>
      </c>
      <c r="S52" s="33" t="s">
        <v>1313</v>
      </c>
    </row>
    <row r="53" spans="1:19" ht="33.75" x14ac:dyDescent="0.2">
      <c r="A53" s="30">
        <v>51</v>
      </c>
      <c r="B53" s="31">
        <v>43153</v>
      </c>
      <c r="C53" s="32" t="s">
        <v>1238</v>
      </c>
      <c r="D53" s="33" t="s">
        <v>42</v>
      </c>
      <c r="E53" s="33" t="s">
        <v>1314</v>
      </c>
      <c r="F53" s="33" t="s">
        <v>34</v>
      </c>
      <c r="G53" s="33" t="s">
        <v>1314</v>
      </c>
      <c r="H53" s="33" t="s">
        <v>1315</v>
      </c>
      <c r="I53" s="33" t="s">
        <v>28</v>
      </c>
      <c r="J53" s="31">
        <v>43153</v>
      </c>
      <c r="K53" s="31">
        <v>43168</v>
      </c>
      <c r="L53" s="34">
        <f t="shared" si="0"/>
        <v>15</v>
      </c>
      <c r="M53" s="33" t="s">
        <v>103</v>
      </c>
      <c r="N53" s="65" t="s">
        <v>32</v>
      </c>
      <c r="O53" s="31">
        <v>43157</v>
      </c>
      <c r="P53" s="26">
        <f t="shared" si="1"/>
        <v>4</v>
      </c>
      <c r="Q53" s="33" t="s">
        <v>1316</v>
      </c>
      <c r="R53" s="49" t="s">
        <v>1317</v>
      </c>
      <c r="S53" s="33" t="s">
        <v>1316</v>
      </c>
    </row>
    <row r="54" spans="1:19" ht="46.5" customHeight="1" x14ac:dyDescent="0.2">
      <c r="A54" s="30">
        <v>52</v>
      </c>
      <c r="B54" s="31">
        <v>43154</v>
      </c>
      <c r="C54" s="32" t="s">
        <v>1238</v>
      </c>
      <c r="D54" s="33" t="s">
        <v>20</v>
      </c>
      <c r="E54" s="30" t="s">
        <v>1318</v>
      </c>
      <c r="F54" s="33" t="s">
        <v>31</v>
      </c>
      <c r="G54" s="30" t="s">
        <v>1318</v>
      </c>
      <c r="H54" s="33" t="s">
        <v>1309</v>
      </c>
      <c r="I54" s="33" t="s">
        <v>28</v>
      </c>
      <c r="J54" s="31">
        <v>43154</v>
      </c>
      <c r="K54" s="31">
        <v>43169</v>
      </c>
      <c r="L54" s="34">
        <f t="shared" si="0"/>
        <v>15</v>
      </c>
      <c r="M54" s="33" t="s">
        <v>103</v>
      </c>
      <c r="N54" s="65" t="s">
        <v>32</v>
      </c>
      <c r="O54" s="31">
        <v>43181</v>
      </c>
      <c r="P54" s="26">
        <f t="shared" si="1"/>
        <v>27</v>
      </c>
      <c r="Q54" s="33" t="s">
        <v>2349</v>
      </c>
      <c r="R54" s="49" t="s">
        <v>78</v>
      </c>
      <c r="S54" s="33" t="s">
        <v>2349</v>
      </c>
    </row>
    <row r="55" spans="1:19" ht="49.5" customHeight="1" x14ac:dyDescent="0.2">
      <c r="A55" s="30">
        <v>53</v>
      </c>
      <c r="B55" s="31">
        <v>43157</v>
      </c>
      <c r="C55" s="32" t="s">
        <v>1238</v>
      </c>
      <c r="D55" s="33" t="s">
        <v>26</v>
      </c>
      <c r="E55" s="30" t="s">
        <v>1319</v>
      </c>
      <c r="F55" s="33" t="s">
        <v>27</v>
      </c>
      <c r="G55" s="30" t="s">
        <v>1319</v>
      </c>
      <c r="H55" s="33" t="s">
        <v>1320</v>
      </c>
      <c r="I55" s="33" t="s">
        <v>28</v>
      </c>
      <c r="J55" s="31">
        <v>43157</v>
      </c>
      <c r="K55" s="31">
        <v>43172</v>
      </c>
      <c r="L55" s="34">
        <f t="shared" si="0"/>
        <v>15</v>
      </c>
      <c r="M55" s="33" t="s">
        <v>1244</v>
      </c>
      <c r="N55" s="65" t="s">
        <v>32</v>
      </c>
      <c r="O55" s="31">
        <v>43167</v>
      </c>
      <c r="P55" s="26">
        <f t="shared" si="1"/>
        <v>10</v>
      </c>
      <c r="Q55" s="33" t="s">
        <v>2350</v>
      </c>
      <c r="R55" s="49" t="s">
        <v>155</v>
      </c>
      <c r="S55" s="33" t="s">
        <v>2351</v>
      </c>
    </row>
    <row r="56" spans="1:19" ht="168.75" x14ac:dyDescent="0.2">
      <c r="A56" s="30">
        <v>54</v>
      </c>
      <c r="B56" s="31">
        <v>43162</v>
      </c>
      <c r="C56" s="32" t="s">
        <v>2352</v>
      </c>
      <c r="D56" s="33" t="s">
        <v>20</v>
      </c>
      <c r="E56" s="33" t="s">
        <v>2353</v>
      </c>
      <c r="F56" s="33" t="s">
        <v>27</v>
      </c>
      <c r="G56" s="33" t="s">
        <v>2353</v>
      </c>
      <c r="H56" s="33" t="s">
        <v>1320</v>
      </c>
      <c r="I56" s="33" t="s">
        <v>28</v>
      </c>
      <c r="J56" s="31">
        <v>43162</v>
      </c>
      <c r="K56" s="31">
        <v>43177</v>
      </c>
      <c r="L56" s="34">
        <f t="shared" si="0"/>
        <v>15</v>
      </c>
      <c r="M56" s="33" t="s">
        <v>374</v>
      </c>
      <c r="N56" s="65" t="s">
        <v>32</v>
      </c>
      <c r="O56" s="31">
        <v>43167</v>
      </c>
      <c r="P56" s="26">
        <f t="shared" si="1"/>
        <v>5</v>
      </c>
      <c r="Q56" s="33" t="s">
        <v>2354</v>
      </c>
      <c r="R56" s="49" t="s">
        <v>155</v>
      </c>
      <c r="S56" s="33" t="s">
        <v>2355</v>
      </c>
    </row>
    <row r="57" spans="1:19" ht="22.5" x14ac:dyDescent="0.2">
      <c r="A57" s="30">
        <v>55</v>
      </c>
      <c r="B57" s="31">
        <v>43165</v>
      </c>
      <c r="C57" s="32" t="s">
        <v>2352</v>
      </c>
      <c r="D57" s="33" t="s">
        <v>214</v>
      </c>
      <c r="E57" s="33" t="s">
        <v>2356</v>
      </c>
      <c r="F57" s="33" t="s">
        <v>27</v>
      </c>
      <c r="G57" s="33" t="s">
        <v>2356</v>
      </c>
      <c r="H57" s="33" t="s">
        <v>1315</v>
      </c>
      <c r="I57" s="33" t="s">
        <v>28</v>
      </c>
      <c r="J57" s="31">
        <v>43165</v>
      </c>
      <c r="K57" s="31">
        <v>43180</v>
      </c>
      <c r="L57" s="34">
        <f t="shared" si="0"/>
        <v>15</v>
      </c>
      <c r="M57" s="33" t="s">
        <v>1244</v>
      </c>
      <c r="N57" s="65" t="s">
        <v>32</v>
      </c>
      <c r="O57" s="31">
        <v>43166</v>
      </c>
      <c r="P57" s="26">
        <f t="shared" si="1"/>
        <v>1</v>
      </c>
      <c r="Q57" s="33" t="s">
        <v>2357</v>
      </c>
      <c r="R57" s="49" t="s">
        <v>2336</v>
      </c>
      <c r="S57" s="33" t="s">
        <v>2357</v>
      </c>
    </row>
    <row r="58" spans="1:19" ht="146.25" x14ac:dyDescent="0.2">
      <c r="A58" s="30">
        <v>56</v>
      </c>
      <c r="B58" s="31">
        <v>43167</v>
      </c>
      <c r="C58" s="32" t="s">
        <v>2352</v>
      </c>
      <c r="D58" s="33" t="s">
        <v>30</v>
      </c>
      <c r="E58" s="33" t="s">
        <v>2358</v>
      </c>
      <c r="F58" s="33" t="s">
        <v>27</v>
      </c>
      <c r="G58" s="33" t="s">
        <v>2358</v>
      </c>
      <c r="H58" s="33" t="s">
        <v>2359</v>
      </c>
      <c r="I58" s="33" t="s">
        <v>28</v>
      </c>
      <c r="J58" s="31">
        <v>43167</v>
      </c>
      <c r="K58" s="31">
        <v>43182</v>
      </c>
      <c r="L58" s="34">
        <f t="shared" si="0"/>
        <v>15</v>
      </c>
      <c r="M58" s="33" t="s">
        <v>1244</v>
      </c>
      <c r="N58" s="65" t="s">
        <v>32</v>
      </c>
      <c r="O58" s="31">
        <v>43167</v>
      </c>
      <c r="P58" s="26">
        <f t="shared" si="1"/>
        <v>0</v>
      </c>
      <c r="Q58" s="33" t="s">
        <v>2350</v>
      </c>
      <c r="R58" s="49" t="s">
        <v>155</v>
      </c>
      <c r="S58" s="33" t="s">
        <v>2360</v>
      </c>
    </row>
    <row r="59" spans="1:19" ht="78.75" x14ac:dyDescent="0.2">
      <c r="A59" s="30">
        <v>57</v>
      </c>
      <c r="B59" s="31">
        <v>43167</v>
      </c>
      <c r="C59" s="32" t="s">
        <v>2352</v>
      </c>
      <c r="D59" s="33" t="s">
        <v>30</v>
      </c>
      <c r="E59" s="33" t="s">
        <v>2361</v>
      </c>
      <c r="F59" s="33" t="s">
        <v>27</v>
      </c>
      <c r="G59" s="33" t="s">
        <v>2361</v>
      </c>
      <c r="H59" s="33" t="s">
        <v>1315</v>
      </c>
      <c r="I59" s="33" t="s">
        <v>28</v>
      </c>
      <c r="J59" s="31">
        <v>43167</v>
      </c>
      <c r="K59" s="31">
        <v>43182</v>
      </c>
      <c r="L59" s="34">
        <f t="shared" si="0"/>
        <v>15</v>
      </c>
      <c r="M59" s="33" t="s">
        <v>1244</v>
      </c>
      <c r="N59" s="65" t="s">
        <v>32</v>
      </c>
      <c r="O59" s="31">
        <v>43179</v>
      </c>
      <c r="P59" s="26">
        <f t="shared" si="1"/>
        <v>12</v>
      </c>
      <c r="Q59" s="33" t="s">
        <v>2362</v>
      </c>
      <c r="R59" s="49" t="s">
        <v>155</v>
      </c>
      <c r="S59" s="33" t="s">
        <v>2363</v>
      </c>
    </row>
    <row r="60" spans="1:19" ht="303.75" x14ac:dyDescent="0.2">
      <c r="A60" s="30">
        <v>58</v>
      </c>
      <c r="B60" s="31">
        <v>43167</v>
      </c>
      <c r="C60" s="32" t="s">
        <v>2352</v>
      </c>
      <c r="D60" s="33" t="s">
        <v>214</v>
      </c>
      <c r="E60" s="33" t="s">
        <v>2364</v>
      </c>
      <c r="F60" s="33" t="s">
        <v>27</v>
      </c>
      <c r="G60" s="33" t="s">
        <v>2364</v>
      </c>
      <c r="H60" s="33" t="s">
        <v>2365</v>
      </c>
      <c r="I60" s="33" t="s">
        <v>28</v>
      </c>
      <c r="J60" s="31">
        <v>43167</v>
      </c>
      <c r="K60" s="31">
        <v>43182</v>
      </c>
      <c r="L60" s="34">
        <f t="shared" si="0"/>
        <v>15</v>
      </c>
      <c r="M60" s="33" t="s">
        <v>1244</v>
      </c>
      <c r="N60" s="65" t="s">
        <v>32</v>
      </c>
      <c r="O60" s="31">
        <v>43200</v>
      </c>
      <c r="P60" s="26">
        <f t="shared" si="1"/>
        <v>33</v>
      </c>
      <c r="Q60" s="33" t="s">
        <v>3432</v>
      </c>
      <c r="R60" s="49" t="s">
        <v>89</v>
      </c>
      <c r="S60" s="33" t="s">
        <v>4741</v>
      </c>
    </row>
    <row r="61" spans="1:19" ht="168.75" x14ac:dyDescent="0.2">
      <c r="A61" s="30">
        <v>59</v>
      </c>
      <c r="B61" s="31">
        <v>43167</v>
      </c>
      <c r="C61" s="32" t="s">
        <v>2352</v>
      </c>
      <c r="D61" s="33" t="s">
        <v>30</v>
      </c>
      <c r="E61" s="33" t="s">
        <v>2366</v>
      </c>
      <c r="F61" s="33" t="s">
        <v>31</v>
      </c>
      <c r="G61" s="33" t="s">
        <v>2366</v>
      </c>
      <c r="H61" s="33" t="s">
        <v>1315</v>
      </c>
      <c r="I61" s="33" t="s">
        <v>28</v>
      </c>
      <c r="J61" s="31">
        <v>43167</v>
      </c>
      <c r="K61" s="31">
        <v>43182</v>
      </c>
      <c r="L61" s="34">
        <f t="shared" si="0"/>
        <v>15</v>
      </c>
      <c r="M61" s="33" t="s">
        <v>1244</v>
      </c>
      <c r="N61" s="65" t="s">
        <v>32</v>
      </c>
      <c r="O61" s="31">
        <v>43179</v>
      </c>
      <c r="P61" s="26">
        <f t="shared" si="1"/>
        <v>12</v>
      </c>
      <c r="Q61" s="33" t="s">
        <v>2354</v>
      </c>
      <c r="R61" s="49" t="s">
        <v>155</v>
      </c>
      <c r="S61" s="33" t="s">
        <v>2355</v>
      </c>
    </row>
    <row r="62" spans="1:19" ht="22.5" x14ac:dyDescent="0.2">
      <c r="A62" s="30">
        <v>60</v>
      </c>
      <c r="B62" s="31">
        <v>43167</v>
      </c>
      <c r="C62" s="32" t="s">
        <v>2352</v>
      </c>
      <c r="D62" s="33" t="s">
        <v>214</v>
      </c>
      <c r="E62" s="33" t="s">
        <v>2367</v>
      </c>
      <c r="F62" s="33" t="s">
        <v>27</v>
      </c>
      <c r="G62" s="33" t="s">
        <v>2367</v>
      </c>
      <c r="H62" s="33" t="s">
        <v>1315</v>
      </c>
      <c r="I62" s="33" t="s">
        <v>28</v>
      </c>
      <c r="J62" s="31">
        <v>43167</v>
      </c>
      <c r="K62" s="31">
        <v>43182</v>
      </c>
      <c r="L62" s="34">
        <f t="shared" si="0"/>
        <v>15</v>
      </c>
      <c r="M62" s="33" t="s">
        <v>1244</v>
      </c>
      <c r="N62" s="65" t="s">
        <v>32</v>
      </c>
      <c r="O62" s="31">
        <v>43199</v>
      </c>
      <c r="P62" s="26">
        <f t="shared" si="1"/>
        <v>32</v>
      </c>
      <c r="Q62" s="33" t="s">
        <v>3431</v>
      </c>
      <c r="R62" s="49" t="s">
        <v>2336</v>
      </c>
      <c r="S62" s="33" t="s">
        <v>3431</v>
      </c>
    </row>
    <row r="63" spans="1:19" ht="45" x14ac:dyDescent="0.2">
      <c r="A63" s="30">
        <v>61</v>
      </c>
      <c r="B63" s="31">
        <v>43168</v>
      </c>
      <c r="C63" s="32" t="s">
        <v>2352</v>
      </c>
      <c r="D63" s="33" t="s">
        <v>20</v>
      </c>
      <c r="E63" s="33" t="s">
        <v>2368</v>
      </c>
      <c r="F63" s="33" t="s">
        <v>31</v>
      </c>
      <c r="G63" s="33" t="s">
        <v>2368</v>
      </c>
      <c r="H63" s="33" t="s">
        <v>1309</v>
      </c>
      <c r="I63" s="33" t="s">
        <v>28</v>
      </c>
      <c r="J63" s="31">
        <v>43168</v>
      </c>
      <c r="K63" s="31">
        <v>43183</v>
      </c>
      <c r="L63" s="34">
        <f t="shared" si="0"/>
        <v>15</v>
      </c>
      <c r="M63" s="33" t="s">
        <v>103</v>
      </c>
      <c r="N63" s="65" t="s">
        <v>32</v>
      </c>
      <c r="O63" s="31">
        <v>43190</v>
      </c>
      <c r="P63" s="26">
        <f t="shared" si="1"/>
        <v>22</v>
      </c>
      <c r="Q63" s="33" t="s">
        <v>3433</v>
      </c>
      <c r="R63" s="49" t="s">
        <v>74</v>
      </c>
      <c r="S63" s="33" t="s">
        <v>3433</v>
      </c>
    </row>
    <row r="64" spans="1:19" ht="146.25" x14ac:dyDescent="0.2">
      <c r="A64" s="30">
        <v>62</v>
      </c>
      <c r="B64" s="31">
        <v>43168</v>
      </c>
      <c r="C64" s="32" t="s">
        <v>2352</v>
      </c>
      <c r="D64" s="33" t="s">
        <v>20</v>
      </c>
      <c r="E64" s="33" t="s">
        <v>2369</v>
      </c>
      <c r="F64" s="33" t="s">
        <v>27</v>
      </c>
      <c r="G64" s="30" t="s">
        <v>2369</v>
      </c>
      <c r="H64" s="33" t="s">
        <v>2370</v>
      </c>
      <c r="I64" s="33" t="s">
        <v>28</v>
      </c>
      <c r="J64" s="31">
        <v>43168</v>
      </c>
      <c r="K64" s="31">
        <v>43183</v>
      </c>
      <c r="L64" s="34">
        <f t="shared" si="0"/>
        <v>15</v>
      </c>
      <c r="M64" s="33" t="s">
        <v>374</v>
      </c>
      <c r="N64" s="65" t="s">
        <v>32</v>
      </c>
      <c r="O64" s="31">
        <v>43180</v>
      </c>
      <c r="P64" s="26">
        <f t="shared" si="1"/>
        <v>12</v>
      </c>
      <c r="Q64" s="33" t="s">
        <v>3434</v>
      </c>
      <c r="R64" s="49" t="s">
        <v>155</v>
      </c>
      <c r="S64" s="33" t="s">
        <v>3435</v>
      </c>
    </row>
    <row r="65" spans="1:19" ht="67.5" x14ac:dyDescent="0.2">
      <c r="A65" s="30">
        <v>63</v>
      </c>
      <c r="B65" s="31">
        <v>43172</v>
      </c>
      <c r="C65" s="32" t="s">
        <v>2352</v>
      </c>
      <c r="D65" s="33" t="s">
        <v>30</v>
      </c>
      <c r="E65" s="33" t="s">
        <v>2371</v>
      </c>
      <c r="F65" s="33" t="s">
        <v>27</v>
      </c>
      <c r="G65" s="33" t="s">
        <v>2371</v>
      </c>
      <c r="H65" s="33" t="s">
        <v>1315</v>
      </c>
      <c r="I65" s="33" t="s">
        <v>28</v>
      </c>
      <c r="J65" s="31">
        <v>43172</v>
      </c>
      <c r="K65" s="31">
        <v>43187</v>
      </c>
      <c r="L65" s="34">
        <f t="shared" si="0"/>
        <v>15</v>
      </c>
      <c r="M65" s="33" t="s">
        <v>1244</v>
      </c>
      <c r="N65" s="65" t="s">
        <v>32</v>
      </c>
      <c r="O65" s="31">
        <v>43179</v>
      </c>
      <c r="P65" s="26">
        <f t="shared" si="1"/>
        <v>7</v>
      </c>
      <c r="Q65" s="33" t="s">
        <v>2372</v>
      </c>
      <c r="R65" s="49" t="s">
        <v>155</v>
      </c>
      <c r="S65" s="33" t="s">
        <v>3436</v>
      </c>
    </row>
    <row r="66" spans="1:19" ht="78.75" x14ac:dyDescent="0.2">
      <c r="A66" s="30">
        <v>64</v>
      </c>
      <c r="B66" s="31">
        <v>43172</v>
      </c>
      <c r="C66" s="32" t="s">
        <v>2352</v>
      </c>
      <c r="D66" s="33" t="s">
        <v>214</v>
      </c>
      <c r="E66" s="33" t="s">
        <v>2373</v>
      </c>
      <c r="F66" s="33" t="s">
        <v>27</v>
      </c>
      <c r="G66" s="33" t="s">
        <v>2373</v>
      </c>
      <c r="H66" s="33" t="s">
        <v>1315</v>
      </c>
      <c r="I66" s="33" t="s">
        <v>28</v>
      </c>
      <c r="J66" s="31">
        <v>43172</v>
      </c>
      <c r="K66" s="31">
        <v>43187</v>
      </c>
      <c r="L66" s="34">
        <f t="shared" si="0"/>
        <v>15</v>
      </c>
      <c r="M66" s="33" t="s">
        <v>1244</v>
      </c>
      <c r="N66" s="65" t="s">
        <v>32</v>
      </c>
      <c r="O66" s="31">
        <v>43237</v>
      </c>
      <c r="P66" s="26">
        <f t="shared" si="1"/>
        <v>65</v>
      </c>
      <c r="Q66" s="33" t="s">
        <v>3437</v>
      </c>
      <c r="R66" s="49" t="s">
        <v>89</v>
      </c>
      <c r="S66" s="33" t="s">
        <v>4742</v>
      </c>
    </row>
    <row r="67" spans="1:19" ht="45" x14ac:dyDescent="0.2">
      <c r="A67" s="30">
        <v>65</v>
      </c>
      <c r="B67" s="31">
        <v>43172</v>
      </c>
      <c r="C67" s="32" t="s">
        <v>2352</v>
      </c>
      <c r="D67" s="33" t="s">
        <v>20</v>
      </c>
      <c r="E67" s="33" t="s">
        <v>2374</v>
      </c>
      <c r="F67" s="33" t="s">
        <v>31</v>
      </c>
      <c r="G67" s="33" t="s">
        <v>2374</v>
      </c>
      <c r="H67" s="33" t="s">
        <v>1309</v>
      </c>
      <c r="I67" s="33" t="s">
        <v>28</v>
      </c>
      <c r="J67" s="31">
        <v>43172</v>
      </c>
      <c r="K67" s="31">
        <v>43187</v>
      </c>
      <c r="L67" s="34">
        <f t="shared" si="0"/>
        <v>15</v>
      </c>
      <c r="M67" s="33" t="s">
        <v>103</v>
      </c>
      <c r="N67" s="65" t="s">
        <v>32</v>
      </c>
      <c r="O67" s="31">
        <v>43181</v>
      </c>
      <c r="P67" s="26">
        <f t="shared" si="1"/>
        <v>9</v>
      </c>
      <c r="Q67" s="33" t="s">
        <v>3438</v>
      </c>
      <c r="R67" s="49" t="s">
        <v>74</v>
      </c>
      <c r="S67" s="33" t="s">
        <v>3438</v>
      </c>
    </row>
    <row r="68" spans="1:19" ht="33.75" x14ac:dyDescent="0.2">
      <c r="A68" s="30">
        <v>66</v>
      </c>
      <c r="B68" s="31">
        <v>43172</v>
      </c>
      <c r="C68" s="32" t="s">
        <v>2352</v>
      </c>
      <c r="D68" s="33" t="s">
        <v>20</v>
      </c>
      <c r="E68" s="33" t="s">
        <v>2375</v>
      </c>
      <c r="F68" s="33" t="s">
        <v>27</v>
      </c>
      <c r="G68" s="33" t="s">
        <v>2375</v>
      </c>
      <c r="H68" s="33" t="s">
        <v>1315</v>
      </c>
      <c r="I68" s="33" t="s">
        <v>28</v>
      </c>
      <c r="J68" s="31">
        <v>43172</v>
      </c>
      <c r="K68" s="31">
        <v>43187</v>
      </c>
      <c r="L68" s="34">
        <f t="shared" ref="L68:L131" si="2">+K68-J68</f>
        <v>15</v>
      </c>
      <c r="M68" s="33" t="s">
        <v>103</v>
      </c>
      <c r="N68" s="65" t="s">
        <v>32</v>
      </c>
      <c r="O68" s="31">
        <v>43179</v>
      </c>
      <c r="P68" s="26">
        <f t="shared" ref="P68:P131" si="3">+O68-J68</f>
        <v>7</v>
      </c>
      <c r="Q68" s="33" t="s">
        <v>2376</v>
      </c>
      <c r="R68" s="49" t="s">
        <v>1317</v>
      </c>
      <c r="S68" s="33" t="s">
        <v>2376</v>
      </c>
    </row>
    <row r="69" spans="1:19" ht="22.5" x14ac:dyDescent="0.2">
      <c r="A69" s="30">
        <v>67</v>
      </c>
      <c r="B69" s="31">
        <v>43173</v>
      </c>
      <c r="C69" s="32" t="s">
        <v>2352</v>
      </c>
      <c r="D69" s="33" t="s">
        <v>20</v>
      </c>
      <c r="E69" s="33" t="s">
        <v>2377</v>
      </c>
      <c r="F69" s="33" t="s">
        <v>27</v>
      </c>
      <c r="G69" s="33" t="s">
        <v>2377</v>
      </c>
      <c r="H69" s="33" t="s">
        <v>2378</v>
      </c>
      <c r="I69" s="33" t="s">
        <v>28</v>
      </c>
      <c r="J69" s="31">
        <v>43173</v>
      </c>
      <c r="K69" s="31">
        <v>43188</v>
      </c>
      <c r="L69" s="34">
        <f t="shared" si="2"/>
        <v>15</v>
      </c>
      <c r="M69" s="33" t="s">
        <v>1244</v>
      </c>
      <c r="N69" s="65" t="s">
        <v>32</v>
      </c>
      <c r="O69" s="31">
        <v>43182</v>
      </c>
      <c r="P69" s="26">
        <f t="shared" si="3"/>
        <v>9</v>
      </c>
      <c r="Q69" s="33" t="s">
        <v>3439</v>
      </c>
      <c r="R69" s="49" t="s">
        <v>74</v>
      </c>
      <c r="S69" s="33" t="s">
        <v>3440</v>
      </c>
    </row>
    <row r="70" spans="1:19" ht="123.75" x14ac:dyDescent="0.2">
      <c r="A70" s="30">
        <v>68</v>
      </c>
      <c r="B70" s="31">
        <v>43173</v>
      </c>
      <c r="C70" s="32" t="s">
        <v>2352</v>
      </c>
      <c r="D70" s="33" t="s">
        <v>20</v>
      </c>
      <c r="E70" s="33" t="s">
        <v>2379</v>
      </c>
      <c r="F70" s="33" t="s">
        <v>27</v>
      </c>
      <c r="G70" s="33" t="s">
        <v>2379</v>
      </c>
      <c r="H70" s="33" t="s">
        <v>2370</v>
      </c>
      <c r="I70" s="33" t="s">
        <v>28</v>
      </c>
      <c r="J70" s="31">
        <v>43173</v>
      </c>
      <c r="K70" s="31">
        <v>43188</v>
      </c>
      <c r="L70" s="34">
        <f t="shared" si="2"/>
        <v>15</v>
      </c>
      <c r="M70" s="33" t="s">
        <v>374</v>
      </c>
      <c r="N70" s="65" t="s">
        <v>32</v>
      </c>
      <c r="O70" s="31">
        <v>43180</v>
      </c>
      <c r="P70" s="26">
        <f t="shared" si="3"/>
        <v>7</v>
      </c>
      <c r="Q70" s="33" t="s">
        <v>3441</v>
      </c>
      <c r="R70" s="49" t="s">
        <v>155</v>
      </c>
      <c r="S70" s="33" t="s">
        <v>3442</v>
      </c>
    </row>
    <row r="71" spans="1:19" ht="168.75" x14ac:dyDescent="0.2">
      <c r="A71" s="30">
        <v>69</v>
      </c>
      <c r="B71" s="31">
        <v>43174</v>
      </c>
      <c r="C71" s="32" t="s">
        <v>2352</v>
      </c>
      <c r="D71" s="33" t="s">
        <v>30</v>
      </c>
      <c r="E71" s="33" t="s">
        <v>2380</v>
      </c>
      <c r="F71" s="33" t="s">
        <v>27</v>
      </c>
      <c r="G71" s="33" t="s">
        <v>2380</v>
      </c>
      <c r="H71" s="33" t="s">
        <v>1315</v>
      </c>
      <c r="I71" s="33" t="s">
        <v>28</v>
      </c>
      <c r="J71" s="31">
        <v>43174</v>
      </c>
      <c r="K71" s="31">
        <v>43189</v>
      </c>
      <c r="L71" s="34">
        <f t="shared" si="2"/>
        <v>15</v>
      </c>
      <c r="M71" s="33" t="s">
        <v>1244</v>
      </c>
      <c r="N71" s="65" t="s">
        <v>32</v>
      </c>
      <c r="O71" s="31">
        <v>43179</v>
      </c>
      <c r="P71" s="26">
        <f t="shared" si="3"/>
        <v>5</v>
      </c>
      <c r="Q71" s="33" t="s">
        <v>2381</v>
      </c>
      <c r="R71" s="49" t="s">
        <v>155</v>
      </c>
      <c r="S71" s="33" t="s">
        <v>2382</v>
      </c>
    </row>
    <row r="72" spans="1:19" ht="101.25" x14ac:dyDescent="0.2">
      <c r="A72" s="30">
        <v>70</v>
      </c>
      <c r="B72" s="31">
        <v>43174</v>
      </c>
      <c r="C72" s="32" t="s">
        <v>2352</v>
      </c>
      <c r="D72" s="33" t="s">
        <v>30</v>
      </c>
      <c r="E72" s="33" t="s">
        <v>2383</v>
      </c>
      <c r="F72" s="33" t="s">
        <v>27</v>
      </c>
      <c r="G72" s="33" t="s">
        <v>2383</v>
      </c>
      <c r="H72" s="33" t="s">
        <v>1315</v>
      </c>
      <c r="I72" s="33" t="s">
        <v>28</v>
      </c>
      <c r="J72" s="31">
        <v>43174</v>
      </c>
      <c r="K72" s="31">
        <v>43189</v>
      </c>
      <c r="L72" s="34">
        <f t="shared" si="2"/>
        <v>15</v>
      </c>
      <c r="M72" s="33" t="s">
        <v>1244</v>
      </c>
      <c r="N72" s="65" t="s">
        <v>32</v>
      </c>
      <c r="O72" s="31">
        <v>43179</v>
      </c>
      <c r="P72" s="26">
        <f t="shared" si="3"/>
        <v>5</v>
      </c>
      <c r="Q72" s="33" t="s">
        <v>2384</v>
      </c>
      <c r="R72" s="49" t="s">
        <v>155</v>
      </c>
      <c r="S72" s="33" t="s">
        <v>2385</v>
      </c>
    </row>
    <row r="73" spans="1:19" ht="67.5" x14ac:dyDescent="0.2">
      <c r="A73" s="30">
        <v>71</v>
      </c>
      <c r="B73" s="31">
        <v>43174</v>
      </c>
      <c r="C73" s="32" t="s">
        <v>2352</v>
      </c>
      <c r="D73" s="33" t="s">
        <v>20</v>
      </c>
      <c r="E73" s="33" t="s">
        <v>2386</v>
      </c>
      <c r="F73" s="33" t="s">
        <v>31</v>
      </c>
      <c r="G73" s="33" t="s">
        <v>2386</v>
      </c>
      <c r="H73" s="33" t="s">
        <v>1309</v>
      </c>
      <c r="I73" s="33" t="s">
        <v>28</v>
      </c>
      <c r="J73" s="31">
        <v>43174</v>
      </c>
      <c r="K73" s="31">
        <v>43189</v>
      </c>
      <c r="L73" s="34">
        <f t="shared" si="2"/>
        <v>15</v>
      </c>
      <c r="M73" s="33" t="s">
        <v>103</v>
      </c>
      <c r="N73" s="65" t="s">
        <v>32</v>
      </c>
      <c r="O73" s="31">
        <v>43190</v>
      </c>
      <c r="P73" s="26">
        <f t="shared" si="3"/>
        <v>16</v>
      </c>
      <c r="Q73" s="33" t="s">
        <v>3443</v>
      </c>
      <c r="R73" s="49" t="s">
        <v>74</v>
      </c>
      <c r="S73" s="33" t="s">
        <v>3443</v>
      </c>
    </row>
    <row r="74" spans="1:19" ht="22.5" x14ac:dyDescent="0.2">
      <c r="A74" s="30">
        <v>72</v>
      </c>
      <c r="B74" s="31">
        <v>43175</v>
      </c>
      <c r="C74" s="32" t="s">
        <v>2352</v>
      </c>
      <c r="D74" s="33" t="s">
        <v>26</v>
      </c>
      <c r="E74" s="33" t="s">
        <v>2387</v>
      </c>
      <c r="F74" s="33" t="s">
        <v>31</v>
      </c>
      <c r="G74" s="30" t="s">
        <v>2387</v>
      </c>
      <c r="H74" s="33" t="s">
        <v>2388</v>
      </c>
      <c r="I74" s="33" t="s">
        <v>28</v>
      </c>
      <c r="J74" s="31">
        <v>43175</v>
      </c>
      <c r="K74" s="31">
        <v>43190</v>
      </c>
      <c r="L74" s="34">
        <f t="shared" si="2"/>
        <v>15</v>
      </c>
      <c r="M74" s="33" t="s">
        <v>103</v>
      </c>
      <c r="N74" s="65" t="s">
        <v>32</v>
      </c>
      <c r="O74" s="31">
        <v>43189</v>
      </c>
      <c r="P74" s="26">
        <f t="shared" si="3"/>
        <v>14</v>
      </c>
      <c r="Q74" s="33" t="s">
        <v>3444</v>
      </c>
      <c r="R74" s="49" t="s">
        <v>78</v>
      </c>
      <c r="S74" s="33" t="s">
        <v>3444</v>
      </c>
    </row>
    <row r="75" spans="1:19" ht="225" x14ac:dyDescent="0.2">
      <c r="A75" s="30">
        <v>73</v>
      </c>
      <c r="B75" s="31">
        <v>43175</v>
      </c>
      <c r="C75" s="32" t="s">
        <v>2352</v>
      </c>
      <c r="D75" s="33" t="s">
        <v>20</v>
      </c>
      <c r="E75" s="33" t="s">
        <v>2389</v>
      </c>
      <c r="F75" s="33" t="s">
        <v>27</v>
      </c>
      <c r="G75" s="30" t="s">
        <v>2389</v>
      </c>
      <c r="H75" s="33" t="s">
        <v>2390</v>
      </c>
      <c r="I75" s="33" t="s">
        <v>28</v>
      </c>
      <c r="J75" s="31">
        <v>43175</v>
      </c>
      <c r="K75" s="31">
        <v>43190</v>
      </c>
      <c r="L75" s="34">
        <f t="shared" si="2"/>
        <v>15</v>
      </c>
      <c r="M75" s="33" t="s">
        <v>374</v>
      </c>
      <c r="N75" s="65" t="s">
        <v>32</v>
      </c>
      <c r="O75" s="31">
        <v>43180</v>
      </c>
      <c r="P75" s="26">
        <f t="shared" si="3"/>
        <v>5</v>
      </c>
      <c r="Q75" s="33" t="s">
        <v>3445</v>
      </c>
      <c r="R75" s="49" t="s">
        <v>155</v>
      </c>
      <c r="S75" s="33" t="s">
        <v>3446</v>
      </c>
    </row>
    <row r="76" spans="1:19" ht="157.5" x14ac:dyDescent="0.2">
      <c r="A76" s="30">
        <v>74</v>
      </c>
      <c r="B76" s="31">
        <v>43175</v>
      </c>
      <c r="C76" s="32" t="s">
        <v>2352</v>
      </c>
      <c r="D76" s="33" t="s">
        <v>20</v>
      </c>
      <c r="E76" s="33" t="s">
        <v>2391</v>
      </c>
      <c r="F76" s="33" t="s">
        <v>27</v>
      </c>
      <c r="G76" s="30" t="s">
        <v>2391</v>
      </c>
      <c r="H76" s="33" t="s">
        <v>2392</v>
      </c>
      <c r="I76" s="33" t="s">
        <v>28</v>
      </c>
      <c r="J76" s="31">
        <v>43175</v>
      </c>
      <c r="K76" s="31">
        <v>43190</v>
      </c>
      <c r="L76" s="34">
        <f t="shared" si="2"/>
        <v>15</v>
      </c>
      <c r="M76" s="33" t="s">
        <v>374</v>
      </c>
      <c r="N76" s="65" t="s">
        <v>32</v>
      </c>
      <c r="O76" s="31">
        <v>43180</v>
      </c>
      <c r="P76" s="26">
        <f t="shared" si="3"/>
        <v>5</v>
      </c>
      <c r="Q76" s="33" t="s">
        <v>3447</v>
      </c>
      <c r="R76" s="49" t="s">
        <v>155</v>
      </c>
      <c r="S76" s="33" t="s">
        <v>3448</v>
      </c>
    </row>
    <row r="77" spans="1:19" ht="101.25" x14ac:dyDescent="0.2">
      <c r="A77" s="30">
        <v>75</v>
      </c>
      <c r="B77" s="31">
        <v>43177</v>
      </c>
      <c r="C77" s="32" t="s">
        <v>2352</v>
      </c>
      <c r="D77" s="33" t="s">
        <v>20</v>
      </c>
      <c r="E77" s="33" t="s">
        <v>2393</v>
      </c>
      <c r="F77" s="33" t="s">
        <v>27</v>
      </c>
      <c r="G77" s="30" t="s">
        <v>2393</v>
      </c>
      <c r="H77" s="33" t="s">
        <v>2394</v>
      </c>
      <c r="I77" s="33" t="s">
        <v>28</v>
      </c>
      <c r="J77" s="31">
        <v>43177</v>
      </c>
      <c r="K77" s="31">
        <v>43192</v>
      </c>
      <c r="L77" s="34">
        <f t="shared" si="2"/>
        <v>15</v>
      </c>
      <c r="M77" s="33" t="s">
        <v>374</v>
      </c>
      <c r="N77" s="65" t="s">
        <v>32</v>
      </c>
      <c r="O77" s="31">
        <v>43180</v>
      </c>
      <c r="P77" s="26">
        <f t="shared" si="3"/>
        <v>3</v>
      </c>
      <c r="Q77" s="33" t="s">
        <v>3449</v>
      </c>
      <c r="R77" s="49" t="s">
        <v>155</v>
      </c>
      <c r="S77" s="33" t="s">
        <v>3450</v>
      </c>
    </row>
    <row r="78" spans="1:19" ht="45" x14ac:dyDescent="0.2">
      <c r="A78" s="30">
        <v>76</v>
      </c>
      <c r="B78" s="31">
        <v>43177</v>
      </c>
      <c r="C78" s="32" t="s">
        <v>2352</v>
      </c>
      <c r="D78" s="33" t="s">
        <v>20</v>
      </c>
      <c r="E78" s="33" t="s">
        <v>2395</v>
      </c>
      <c r="F78" s="33" t="s">
        <v>27</v>
      </c>
      <c r="G78" s="30" t="s">
        <v>2395</v>
      </c>
      <c r="H78" s="33" t="s">
        <v>2396</v>
      </c>
      <c r="I78" s="33" t="s">
        <v>28</v>
      </c>
      <c r="J78" s="31">
        <v>43177</v>
      </c>
      <c r="K78" s="31">
        <v>43192</v>
      </c>
      <c r="L78" s="34">
        <f t="shared" si="2"/>
        <v>15</v>
      </c>
      <c r="M78" s="33" t="s">
        <v>1244</v>
      </c>
      <c r="N78" s="65" t="s">
        <v>32</v>
      </c>
      <c r="O78" s="31">
        <v>43177</v>
      </c>
      <c r="P78" s="26">
        <f t="shared" si="3"/>
        <v>0</v>
      </c>
      <c r="Q78" s="33" t="s">
        <v>3451</v>
      </c>
      <c r="R78" s="49" t="s">
        <v>155</v>
      </c>
      <c r="S78" s="33" t="s">
        <v>3452</v>
      </c>
    </row>
    <row r="79" spans="1:19" ht="33.75" x14ac:dyDescent="0.2">
      <c r="A79" s="30">
        <v>77</v>
      </c>
      <c r="B79" s="31">
        <v>43179</v>
      </c>
      <c r="C79" s="32" t="s">
        <v>2352</v>
      </c>
      <c r="D79" s="33" t="s">
        <v>20</v>
      </c>
      <c r="E79" s="33" t="s">
        <v>2397</v>
      </c>
      <c r="F79" s="33" t="s">
        <v>27</v>
      </c>
      <c r="G79" s="30" t="s">
        <v>2397</v>
      </c>
      <c r="H79" s="33" t="s">
        <v>2396</v>
      </c>
      <c r="I79" s="33" t="s">
        <v>28</v>
      </c>
      <c r="J79" s="31">
        <v>43179</v>
      </c>
      <c r="K79" s="31">
        <v>43194</v>
      </c>
      <c r="L79" s="34">
        <f t="shared" si="2"/>
        <v>15</v>
      </c>
      <c r="M79" s="33" t="s">
        <v>1244</v>
      </c>
      <c r="N79" s="65" t="s">
        <v>32</v>
      </c>
      <c r="O79" s="31">
        <v>43177</v>
      </c>
      <c r="P79" s="26">
        <f t="shared" si="3"/>
        <v>-2</v>
      </c>
      <c r="Q79" s="33" t="s">
        <v>3451</v>
      </c>
      <c r="R79" s="49" t="s">
        <v>155</v>
      </c>
      <c r="S79" s="33" t="s">
        <v>3452</v>
      </c>
    </row>
    <row r="80" spans="1:19" ht="146.25" x14ac:dyDescent="0.2">
      <c r="A80" s="30">
        <v>78</v>
      </c>
      <c r="B80" s="31">
        <v>43180</v>
      </c>
      <c r="C80" s="32" t="s">
        <v>2352</v>
      </c>
      <c r="D80" s="33" t="s">
        <v>30</v>
      </c>
      <c r="E80" s="33" t="s">
        <v>2398</v>
      </c>
      <c r="F80" s="33" t="s">
        <v>27</v>
      </c>
      <c r="G80" s="30" t="s">
        <v>2398</v>
      </c>
      <c r="H80" s="33" t="s">
        <v>1315</v>
      </c>
      <c r="I80" s="33" t="s">
        <v>28</v>
      </c>
      <c r="J80" s="31">
        <v>43180</v>
      </c>
      <c r="K80" s="31">
        <v>43195</v>
      </c>
      <c r="L80" s="34">
        <f t="shared" si="2"/>
        <v>15</v>
      </c>
      <c r="M80" s="33" t="s">
        <v>1244</v>
      </c>
      <c r="N80" s="65" t="s">
        <v>32</v>
      </c>
      <c r="O80" s="31">
        <v>43195</v>
      </c>
      <c r="P80" s="26">
        <f t="shared" si="3"/>
        <v>15</v>
      </c>
      <c r="Q80" s="33" t="s">
        <v>3453</v>
      </c>
      <c r="R80" s="49" t="s">
        <v>155</v>
      </c>
      <c r="S80" s="33" t="s">
        <v>3435</v>
      </c>
    </row>
    <row r="81" spans="1:19" ht="157.5" x14ac:dyDescent="0.2">
      <c r="A81" s="30">
        <v>79</v>
      </c>
      <c r="B81" s="31">
        <v>43180</v>
      </c>
      <c r="C81" s="32" t="s">
        <v>2352</v>
      </c>
      <c r="D81" s="33" t="s">
        <v>30</v>
      </c>
      <c r="E81" s="33" t="s">
        <v>2399</v>
      </c>
      <c r="F81" s="33" t="s">
        <v>27</v>
      </c>
      <c r="G81" s="30" t="s">
        <v>2399</v>
      </c>
      <c r="H81" s="33" t="s">
        <v>1315</v>
      </c>
      <c r="I81" s="33" t="s">
        <v>28</v>
      </c>
      <c r="J81" s="31">
        <v>43180</v>
      </c>
      <c r="K81" s="31">
        <v>43195</v>
      </c>
      <c r="L81" s="34">
        <f t="shared" si="2"/>
        <v>15</v>
      </c>
      <c r="M81" s="33" t="s">
        <v>1244</v>
      </c>
      <c r="N81" s="65" t="s">
        <v>32</v>
      </c>
      <c r="O81" s="31">
        <v>43195</v>
      </c>
      <c r="P81" s="26">
        <f t="shared" si="3"/>
        <v>15</v>
      </c>
      <c r="Q81" s="33" t="s">
        <v>3454</v>
      </c>
      <c r="R81" s="49" t="s">
        <v>155</v>
      </c>
      <c r="S81" s="33" t="s">
        <v>3448</v>
      </c>
    </row>
    <row r="82" spans="1:19" ht="123.75" x14ac:dyDescent="0.2">
      <c r="A82" s="30">
        <v>80</v>
      </c>
      <c r="B82" s="31">
        <v>43180</v>
      </c>
      <c r="C82" s="32" t="s">
        <v>2352</v>
      </c>
      <c r="D82" s="33" t="s">
        <v>30</v>
      </c>
      <c r="E82" s="33" t="s">
        <v>2400</v>
      </c>
      <c r="F82" s="33" t="s">
        <v>27</v>
      </c>
      <c r="G82" s="30" t="s">
        <v>2400</v>
      </c>
      <c r="H82" s="33" t="s">
        <v>1315</v>
      </c>
      <c r="I82" s="33" t="s">
        <v>28</v>
      </c>
      <c r="J82" s="31">
        <v>43180</v>
      </c>
      <c r="K82" s="31">
        <v>43195</v>
      </c>
      <c r="L82" s="34">
        <f t="shared" si="2"/>
        <v>15</v>
      </c>
      <c r="M82" s="33" t="s">
        <v>1244</v>
      </c>
      <c r="N82" s="65" t="s">
        <v>32</v>
      </c>
      <c r="O82" s="31">
        <v>43195</v>
      </c>
      <c r="P82" s="26">
        <f t="shared" si="3"/>
        <v>15</v>
      </c>
      <c r="Q82" s="33" t="s">
        <v>3455</v>
      </c>
      <c r="R82" s="49" t="s">
        <v>155</v>
      </c>
      <c r="S82" s="33" t="s">
        <v>3442</v>
      </c>
    </row>
    <row r="83" spans="1:19" ht="225" x14ac:dyDescent="0.2">
      <c r="A83" s="30">
        <v>81</v>
      </c>
      <c r="B83" s="31">
        <v>43180</v>
      </c>
      <c r="C83" s="32" t="s">
        <v>2352</v>
      </c>
      <c r="D83" s="33" t="s">
        <v>30</v>
      </c>
      <c r="E83" s="33" t="s">
        <v>2401</v>
      </c>
      <c r="F83" s="33" t="s">
        <v>27</v>
      </c>
      <c r="G83" s="30" t="s">
        <v>2401</v>
      </c>
      <c r="H83" s="33" t="s">
        <v>1315</v>
      </c>
      <c r="I83" s="33" t="s">
        <v>28</v>
      </c>
      <c r="J83" s="31">
        <v>43180</v>
      </c>
      <c r="K83" s="31">
        <v>43195</v>
      </c>
      <c r="L83" s="34">
        <f t="shared" si="2"/>
        <v>15</v>
      </c>
      <c r="M83" s="33" t="s">
        <v>1244</v>
      </c>
      <c r="N83" s="65" t="s">
        <v>32</v>
      </c>
      <c r="O83" s="31">
        <v>43195</v>
      </c>
      <c r="P83" s="26">
        <f t="shared" si="3"/>
        <v>15</v>
      </c>
      <c r="Q83" s="33" t="s">
        <v>3456</v>
      </c>
      <c r="R83" s="49" t="s">
        <v>155</v>
      </c>
      <c r="S83" s="33" t="s">
        <v>3446</v>
      </c>
    </row>
    <row r="84" spans="1:19" ht="101.25" x14ac:dyDescent="0.2">
      <c r="A84" s="30">
        <v>82</v>
      </c>
      <c r="B84" s="31">
        <v>43180</v>
      </c>
      <c r="C84" s="32" t="s">
        <v>2352</v>
      </c>
      <c r="D84" s="33" t="s">
        <v>30</v>
      </c>
      <c r="E84" s="33" t="s">
        <v>2402</v>
      </c>
      <c r="F84" s="33" t="s">
        <v>27</v>
      </c>
      <c r="G84" s="30" t="s">
        <v>2402</v>
      </c>
      <c r="H84" s="33" t="s">
        <v>1315</v>
      </c>
      <c r="I84" s="33" t="s">
        <v>28</v>
      </c>
      <c r="J84" s="31">
        <v>43180</v>
      </c>
      <c r="K84" s="31">
        <v>43195</v>
      </c>
      <c r="L84" s="34">
        <f t="shared" si="2"/>
        <v>15</v>
      </c>
      <c r="M84" s="33" t="s">
        <v>1244</v>
      </c>
      <c r="N84" s="65" t="s">
        <v>32</v>
      </c>
      <c r="O84" s="31">
        <v>43195</v>
      </c>
      <c r="P84" s="26">
        <f t="shared" si="3"/>
        <v>15</v>
      </c>
      <c r="Q84" s="33" t="s">
        <v>3457</v>
      </c>
      <c r="R84" s="49" t="s">
        <v>155</v>
      </c>
      <c r="S84" s="33" t="s">
        <v>3450</v>
      </c>
    </row>
    <row r="85" spans="1:19" ht="146.25" x14ac:dyDescent="0.2">
      <c r="A85" s="30">
        <v>83</v>
      </c>
      <c r="B85" s="31">
        <v>43180</v>
      </c>
      <c r="C85" s="32" t="s">
        <v>2352</v>
      </c>
      <c r="D85" s="33" t="s">
        <v>30</v>
      </c>
      <c r="E85" s="33" t="s">
        <v>2403</v>
      </c>
      <c r="F85" s="33" t="s">
        <v>27</v>
      </c>
      <c r="G85" s="30" t="s">
        <v>2403</v>
      </c>
      <c r="H85" s="33" t="s">
        <v>1315</v>
      </c>
      <c r="I85" s="33" t="s">
        <v>28</v>
      </c>
      <c r="J85" s="31">
        <v>43180</v>
      </c>
      <c r="K85" s="31">
        <v>43195</v>
      </c>
      <c r="L85" s="34">
        <f t="shared" si="2"/>
        <v>15</v>
      </c>
      <c r="M85" s="33" t="s">
        <v>1244</v>
      </c>
      <c r="N85" s="65" t="s">
        <v>32</v>
      </c>
      <c r="O85" s="31">
        <v>43195</v>
      </c>
      <c r="P85" s="26">
        <f t="shared" si="3"/>
        <v>15</v>
      </c>
      <c r="Q85" s="33" t="s">
        <v>3453</v>
      </c>
      <c r="R85" s="49" t="s">
        <v>155</v>
      </c>
      <c r="S85" s="33" t="s">
        <v>3435</v>
      </c>
    </row>
    <row r="86" spans="1:19" ht="213.75" x14ac:dyDescent="0.2">
      <c r="A86" s="30">
        <v>84</v>
      </c>
      <c r="B86" s="31">
        <v>43180</v>
      </c>
      <c r="C86" s="32" t="s">
        <v>2352</v>
      </c>
      <c r="D86" s="33" t="s">
        <v>20</v>
      </c>
      <c r="E86" s="33" t="s">
        <v>2404</v>
      </c>
      <c r="F86" s="33" t="s">
        <v>27</v>
      </c>
      <c r="G86" s="30" t="s">
        <v>2404</v>
      </c>
      <c r="H86" s="33" t="s">
        <v>2396</v>
      </c>
      <c r="I86" s="33" t="s">
        <v>28</v>
      </c>
      <c r="J86" s="31">
        <v>43180</v>
      </c>
      <c r="K86" s="31">
        <v>43195</v>
      </c>
      <c r="L86" s="34">
        <f t="shared" si="2"/>
        <v>15</v>
      </c>
      <c r="M86" s="33" t="s">
        <v>1244</v>
      </c>
      <c r="N86" s="65" t="s">
        <v>32</v>
      </c>
      <c r="O86" s="31">
        <v>43203</v>
      </c>
      <c r="P86" s="26">
        <f t="shared" si="3"/>
        <v>23</v>
      </c>
      <c r="Q86" s="33" t="s">
        <v>3458</v>
      </c>
      <c r="R86" s="49" t="s">
        <v>155</v>
      </c>
      <c r="S86" s="33" t="s">
        <v>3459</v>
      </c>
    </row>
    <row r="87" spans="1:19" ht="33.75" x14ac:dyDescent="0.2">
      <c r="A87" s="30">
        <v>85</v>
      </c>
      <c r="B87" s="31">
        <v>43181</v>
      </c>
      <c r="C87" s="32" t="s">
        <v>2352</v>
      </c>
      <c r="D87" s="33" t="s">
        <v>20</v>
      </c>
      <c r="E87" s="33" t="s">
        <v>2405</v>
      </c>
      <c r="F87" s="33" t="s">
        <v>27</v>
      </c>
      <c r="G87" s="30" t="s">
        <v>2406</v>
      </c>
      <c r="H87" s="33" t="s">
        <v>2396</v>
      </c>
      <c r="I87" s="33" t="s">
        <v>28</v>
      </c>
      <c r="J87" s="31">
        <v>43181</v>
      </c>
      <c r="K87" s="31">
        <v>43196</v>
      </c>
      <c r="L87" s="34">
        <f t="shared" si="2"/>
        <v>15</v>
      </c>
      <c r="M87" s="33" t="s">
        <v>1244</v>
      </c>
      <c r="N87" s="65" t="s">
        <v>32</v>
      </c>
      <c r="O87" s="31">
        <v>43181</v>
      </c>
      <c r="P87" s="26">
        <f t="shared" si="3"/>
        <v>0</v>
      </c>
      <c r="Q87" s="33" t="s">
        <v>3460</v>
      </c>
      <c r="R87" s="49" t="s">
        <v>155</v>
      </c>
      <c r="S87" s="33" t="s">
        <v>4743</v>
      </c>
    </row>
    <row r="88" spans="1:19" ht="213.75" x14ac:dyDescent="0.2">
      <c r="A88" s="30">
        <v>86</v>
      </c>
      <c r="B88" s="31">
        <v>43181</v>
      </c>
      <c r="C88" s="32" t="s">
        <v>2352</v>
      </c>
      <c r="D88" s="33" t="s">
        <v>20</v>
      </c>
      <c r="E88" s="33" t="s">
        <v>2407</v>
      </c>
      <c r="F88" s="33" t="s">
        <v>27</v>
      </c>
      <c r="G88" s="30" t="s">
        <v>2408</v>
      </c>
      <c r="H88" s="33" t="s">
        <v>2396</v>
      </c>
      <c r="I88" s="33" t="s">
        <v>28</v>
      </c>
      <c r="J88" s="31">
        <v>43181</v>
      </c>
      <c r="K88" s="31">
        <v>43196</v>
      </c>
      <c r="L88" s="34">
        <f t="shared" si="2"/>
        <v>15</v>
      </c>
      <c r="M88" s="33" t="s">
        <v>1244</v>
      </c>
      <c r="N88" s="65" t="s">
        <v>32</v>
      </c>
      <c r="O88" s="31">
        <v>43203</v>
      </c>
      <c r="P88" s="26">
        <f t="shared" si="3"/>
        <v>22</v>
      </c>
      <c r="Q88" s="33" t="s">
        <v>3461</v>
      </c>
      <c r="R88" s="49" t="s">
        <v>155</v>
      </c>
      <c r="S88" s="33" t="s">
        <v>3462</v>
      </c>
    </row>
    <row r="89" spans="1:19" ht="78.75" x14ac:dyDescent="0.2">
      <c r="A89" s="30">
        <v>87</v>
      </c>
      <c r="B89" s="31">
        <v>43182</v>
      </c>
      <c r="C89" s="32" t="s">
        <v>2352</v>
      </c>
      <c r="D89" s="33" t="s">
        <v>35</v>
      </c>
      <c r="E89" s="33" t="s">
        <v>2409</v>
      </c>
      <c r="F89" s="33" t="s">
        <v>34</v>
      </c>
      <c r="G89" s="30" t="s">
        <v>2409</v>
      </c>
      <c r="H89" s="33" t="s">
        <v>1315</v>
      </c>
      <c r="I89" s="33" t="s">
        <v>28</v>
      </c>
      <c r="J89" s="31">
        <v>43182</v>
      </c>
      <c r="K89" s="31">
        <v>43197</v>
      </c>
      <c r="L89" s="34">
        <f t="shared" si="2"/>
        <v>15</v>
      </c>
      <c r="M89" s="33" t="s">
        <v>103</v>
      </c>
      <c r="N89" s="65" t="s">
        <v>32</v>
      </c>
      <c r="O89" s="31">
        <v>43207</v>
      </c>
      <c r="P89" s="26">
        <f t="shared" si="3"/>
        <v>25</v>
      </c>
      <c r="Q89" s="33" t="s">
        <v>3463</v>
      </c>
      <c r="R89" s="49" t="s">
        <v>1651</v>
      </c>
      <c r="S89" s="33" t="s">
        <v>3463</v>
      </c>
    </row>
    <row r="90" spans="1:19" ht="22.5" x14ac:dyDescent="0.2">
      <c r="A90" s="30">
        <v>88</v>
      </c>
      <c r="B90" s="31">
        <v>43183</v>
      </c>
      <c r="C90" s="32" t="s">
        <v>2352</v>
      </c>
      <c r="D90" s="33" t="s">
        <v>20</v>
      </c>
      <c r="E90" s="33" t="s">
        <v>2410</v>
      </c>
      <c r="F90" s="33" t="s">
        <v>31</v>
      </c>
      <c r="G90" s="30" t="s">
        <v>2410</v>
      </c>
      <c r="H90" s="33" t="s">
        <v>395</v>
      </c>
      <c r="I90" s="33" t="s">
        <v>28</v>
      </c>
      <c r="J90" s="31">
        <v>43183</v>
      </c>
      <c r="K90" s="31">
        <v>43198</v>
      </c>
      <c r="L90" s="34">
        <f t="shared" si="2"/>
        <v>15</v>
      </c>
      <c r="M90" s="33" t="s">
        <v>103</v>
      </c>
      <c r="N90" s="65" t="s">
        <v>32</v>
      </c>
      <c r="O90" s="31">
        <v>43196</v>
      </c>
      <c r="P90" s="26">
        <f t="shared" si="3"/>
        <v>13</v>
      </c>
      <c r="Q90" s="33" t="s">
        <v>3464</v>
      </c>
      <c r="R90" s="49" t="s">
        <v>78</v>
      </c>
      <c r="S90" s="33" t="s">
        <v>3464</v>
      </c>
    </row>
    <row r="91" spans="1:19" ht="56.25" x14ac:dyDescent="0.2">
      <c r="A91" s="30">
        <v>89</v>
      </c>
      <c r="B91" s="31">
        <v>43183</v>
      </c>
      <c r="C91" s="32" t="s">
        <v>2352</v>
      </c>
      <c r="D91" s="33" t="s">
        <v>20</v>
      </c>
      <c r="E91" s="33" t="s">
        <v>2411</v>
      </c>
      <c r="F91" s="33" t="s">
        <v>27</v>
      </c>
      <c r="G91" s="30" t="s">
        <v>2411</v>
      </c>
      <c r="H91" s="33" t="s">
        <v>2412</v>
      </c>
      <c r="I91" s="33" t="s">
        <v>28</v>
      </c>
      <c r="J91" s="31">
        <v>43183</v>
      </c>
      <c r="K91" s="31">
        <v>43198</v>
      </c>
      <c r="L91" s="34">
        <f t="shared" si="2"/>
        <v>15</v>
      </c>
      <c r="M91" s="33" t="s">
        <v>374</v>
      </c>
      <c r="N91" s="65" t="s">
        <v>32</v>
      </c>
      <c r="O91" s="31">
        <v>43203</v>
      </c>
      <c r="P91" s="26">
        <f t="shared" si="3"/>
        <v>20</v>
      </c>
      <c r="Q91" s="33" t="s">
        <v>3465</v>
      </c>
      <c r="R91" s="49" t="s">
        <v>155</v>
      </c>
      <c r="S91" s="33" t="s">
        <v>3466</v>
      </c>
    </row>
    <row r="92" spans="1:19" ht="135" x14ac:dyDescent="0.2">
      <c r="A92" s="30">
        <v>90</v>
      </c>
      <c r="B92" s="31">
        <v>43192</v>
      </c>
      <c r="C92" s="32" t="s">
        <v>3467</v>
      </c>
      <c r="D92" s="33" t="s">
        <v>20</v>
      </c>
      <c r="E92" s="33" t="s">
        <v>3468</v>
      </c>
      <c r="F92" s="33" t="s">
        <v>27</v>
      </c>
      <c r="G92" s="30" t="s">
        <v>3468</v>
      </c>
      <c r="H92" s="33" t="s">
        <v>2412</v>
      </c>
      <c r="I92" s="33" t="s">
        <v>28</v>
      </c>
      <c r="J92" s="31">
        <v>43192</v>
      </c>
      <c r="K92" s="31">
        <v>43207</v>
      </c>
      <c r="L92" s="34">
        <f t="shared" si="2"/>
        <v>15</v>
      </c>
      <c r="M92" s="33" t="s">
        <v>374</v>
      </c>
      <c r="N92" s="65" t="s">
        <v>32</v>
      </c>
      <c r="O92" s="31">
        <v>43203</v>
      </c>
      <c r="P92" s="26">
        <f t="shared" si="3"/>
        <v>11</v>
      </c>
      <c r="Q92" s="33" t="s">
        <v>3469</v>
      </c>
      <c r="R92" s="49" t="s">
        <v>155</v>
      </c>
      <c r="S92" s="33" t="s">
        <v>3470</v>
      </c>
    </row>
    <row r="93" spans="1:19" ht="180" x14ac:dyDescent="0.2">
      <c r="A93" s="30">
        <v>91</v>
      </c>
      <c r="B93" s="31">
        <v>43193</v>
      </c>
      <c r="C93" s="32" t="s">
        <v>3467</v>
      </c>
      <c r="D93" s="33" t="s">
        <v>20</v>
      </c>
      <c r="E93" s="33" t="s">
        <v>3471</v>
      </c>
      <c r="F93" s="33" t="s">
        <v>27</v>
      </c>
      <c r="G93" s="30" t="s">
        <v>3471</v>
      </c>
      <c r="H93" s="33" t="s">
        <v>2412</v>
      </c>
      <c r="I93" s="33" t="s">
        <v>28</v>
      </c>
      <c r="J93" s="31">
        <v>43193</v>
      </c>
      <c r="K93" s="31">
        <v>43208</v>
      </c>
      <c r="L93" s="34">
        <f t="shared" si="2"/>
        <v>15</v>
      </c>
      <c r="M93" s="33" t="s">
        <v>374</v>
      </c>
      <c r="N93" s="65" t="s">
        <v>32</v>
      </c>
      <c r="O93" s="31">
        <v>43203</v>
      </c>
      <c r="P93" s="26">
        <f t="shared" si="3"/>
        <v>10</v>
      </c>
      <c r="Q93" s="33" t="s">
        <v>3472</v>
      </c>
      <c r="R93" s="49" t="s">
        <v>155</v>
      </c>
      <c r="S93" s="33" t="s">
        <v>3473</v>
      </c>
    </row>
    <row r="94" spans="1:19" ht="247.5" x14ac:dyDescent="0.2">
      <c r="A94" s="30">
        <v>92</v>
      </c>
      <c r="B94" s="31">
        <v>43194</v>
      </c>
      <c r="C94" s="32" t="s">
        <v>3467</v>
      </c>
      <c r="D94" s="33" t="s">
        <v>20</v>
      </c>
      <c r="E94" s="33" t="s">
        <v>3474</v>
      </c>
      <c r="F94" s="33" t="s">
        <v>27</v>
      </c>
      <c r="G94" s="30" t="s">
        <v>3474</v>
      </c>
      <c r="H94" s="33" t="s">
        <v>2412</v>
      </c>
      <c r="I94" s="33" t="s">
        <v>28</v>
      </c>
      <c r="J94" s="31">
        <v>43194</v>
      </c>
      <c r="K94" s="31">
        <v>43209</v>
      </c>
      <c r="L94" s="34">
        <f t="shared" si="2"/>
        <v>15</v>
      </c>
      <c r="M94" s="33" t="s">
        <v>374</v>
      </c>
      <c r="N94" s="65" t="s">
        <v>32</v>
      </c>
      <c r="O94" s="31">
        <v>43203</v>
      </c>
      <c r="P94" s="26">
        <f t="shared" si="3"/>
        <v>9</v>
      </c>
      <c r="Q94" s="33" t="s">
        <v>3475</v>
      </c>
      <c r="R94" s="49" t="s">
        <v>155</v>
      </c>
      <c r="S94" s="33" t="s">
        <v>3476</v>
      </c>
    </row>
    <row r="95" spans="1:19" ht="405" x14ac:dyDescent="0.2">
      <c r="A95" s="30">
        <v>93</v>
      </c>
      <c r="B95" s="31">
        <v>43195</v>
      </c>
      <c r="C95" s="32" t="s">
        <v>3467</v>
      </c>
      <c r="D95" s="33" t="s">
        <v>20</v>
      </c>
      <c r="E95" s="33" t="s">
        <v>3477</v>
      </c>
      <c r="F95" s="33" t="s">
        <v>27</v>
      </c>
      <c r="G95" s="30" t="s">
        <v>3477</v>
      </c>
      <c r="H95" s="33" t="s">
        <v>2396</v>
      </c>
      <c r="I95" s="33" t="s">
        <v>28</v>
      </c>
      <c r="J95" s="31">
        <v>43195</v>
      </c>
      <c r="K95" s="31">
        <v>43210</v>
      </c>
      <c r="L95" s="34">
        <f t="shared" si="2"/>
        <v>15</v>
      </c>
      <c r="M95" s="33" t="s">
        <v>1244</v>
      </c>
      <c r="N95" s="65" t="s">
        <v>32</v>
      </c>
      <c r="O95" s="31">
        <v>43203</v>
      </c>
      <c r="P95" s="26">
        <f t="shared" si="3"/>
        <v>8</v>
      </c>
      <c r="Q95" s="33" t="s">
        <v>3478</v>
      </c>
      <c r="R95" s="49" t="s">
        <v>155</v>
      </c>
      <c r="S95" s="33" t="s">
        <v>3479</v>
      </c>
    </row>
    <row r="96" spans="1:19" ht="112.5" x14ac:dyDescent="0.2">
      <c r="A96" s="30">
        <v>94</v>
      </c>
      <c r="B96" s="31">
        <v>43196</v>
      </c>
      <c r="C96" s="32" t="s">
        <v>3467</v>
      </c>
      <c r="D96" s="33" t="s">
        <v>20</v>
      </c>
      <c r="E96" s="33" t="s">
        <v>3480</v>
      </c>
      <c r="F96" s="33" t="s">
        <v>27</v>
      </c>
      <c r="G96" s="30" t="s">
        <v>3480</v>
      </c>
      <c r="H96" s="33" t="s">
        <v>2412</v>
      </c>
      <c r="I96" s="33" t="s">
        <v>28</v>
      </c>
      <c r="J96" s="31">
        <v>43196</v>
      </c>
      <c r="K96" s="31">
        <v>43211</v>
      </c>
      <c r="L96" s="34">
        <f t="shared" si="2"/>
        <v>15</v>
      </c>
      <c r="M96" s="33" t="s">
        <v>374</v>
      </c>
      <c r="N96" s="65" t="s">
        <v>32</v>
      </c>
      <c r="O96" s="31">
        <v>43204</v>
      </c>
      <c r="P96" s="26">
        <f t="shared" si="3"/>
        <v>8</v>
      </c>
      <c r="Q96" s="33" t="s">
        <v>3481</v>
      </c>
      <c r="R96" s="49" t="s">
        <v>155</v>
      </c>
      <c r="S96" s="33" t="s">
        <v>3482</v>
      </c>
    </row>
    <row r="97" spans="1:19" ht="45" x14ac:dyDescent="0.2">
      <c r="A97" s="30">
        <v>95</v>
      </c>
      <c r="B97" s="31">
        <v>43200</v>
      </c>
      <c r="C97" s="32" t="s">
        <v>3467</v>
      </c>
      <c r="D97" s="33" t="s">
        <v>20</v>
      </c>
      <c r="E97" s="33" t="s">
        <v>3483</v>
      </c>
      <c r="F97" s="33" t="s">
        <v>31</v>
      </c>
      <c r="G97" s="30" t="s">
        <v>3483</v>
      </c>
      <c r="H97" s="33" t="s">
        <v>395</v>
      </c>
      <c r="I97" s="33" t="s">
        <v>28</v>
      </c>
      <c r="J97" s="31">
        <v>43200</v>
      </c>
      <c r="K97" s="31">
        <v>43215</v>
      </c>
      <c r="L97" s="34">
        <f t="shared" si="2"/>
        <v>15</v>
      </c>
      <c r="M97" s="33" t="s">
        <v>103</v>
      </c>
      <c r="N97" s="65" t="s">
        <v>32</v>
      </c>
      <c r="O97" s="31">
        <v>43205</v>
      </c>
      <c r="P97" s="26">
        <f t="shared" si="3"/>
        <v>5</v>
      </c>
      <c r="Q97" s="33" t="s">
        <v>3484</v>
      </c>
      <c r="R97" s="49" t="s">
        <v>78</v>
      </c>
      <c r="S97" s="33" t="s">
        <v>3484</v>
      </c>
    </row>
    <row r="98" spans="1:19" ht="33.75" x14ac:dyDescent="0.2">
      <c r="A98" s="30">
        <v>96</v>
      </c>
      <c r="B98" s="31">
        <v>43200</v>
      </c>
      <c r="C98" s="32" t="s">
        <v>3467</v>
      </c>
      <c r="D98" s="33" t="s">
        <v>20</v>
      </c>
      <c r="E98" s="33" t="s">
        <v>3485</v>
      </c>
      <c r="F98" s="33" t="s">
        <v>31</v>
      </c>
      <c r="G98" s="30" t="s">
        <v>3485</v>
      </c>
      <c r="H98" s="33" t="s">
        <v>3486</v>
      </c>
      <c r="I98" s="33" t="s">
        <v>28</v>
      </c>
      <c r="J98" s="31">
        <v>43200</v>
      </c>
      <c r="K98" s="31">
        <v>43215</v>
      </c>
      <c r="L98" s="34">
        <f t="shared" si="2"/>
        <v>15</v>
      </c>
      <c r="M98" s="33" t="s">
        <v>103</v>
      </c>
      <c r="N98" s="65" t="s">
        <v>32</v>
      </c>
      <c r="O98" s="31">
        <v>43214</v>
      </c>
      <c r="P98" s="26">
        <f t="shared" si="3"/>
        <v>14</v>
      </c>
      <c r="Q98" s="33" t="s">
        <v>3487</v>
      </c>
      <c r="R98" s="49" t="s">
        <v>74</v>
      </c>
      <c r="S98" s="33" t="s">
        <v>3487</v>
      </c>
    </row>
    <row r="99" spans="1:19" ht="33.75" x14ac:dyDescent="0.2">
      <c r="A99" s="30">
        <v>97</v>
      </c>
      <c r="B99" s="31">
        <v>43200</v>
      </c>
      <c r="C99" s="32" t="s">
        <v>3467</v>
      </c>
      <c r="D99" s="33" t="s">
        <v>20</v>
      </c>
      <c r="E99" s="33" t="s">
        <v>3488</v>
      </c>
      <c r="F99" s="33" t="s">
        <v>31</v>
      </c>
      <c r="G99" s="30" t="s">
        <v>3488</v>
      </c>
      <c r="H99" s="33" t="s">
        <v>3489</v>
      </c>
      <c r="I99" s="33" t="s">
        <v>28</v>
      </c>
      <c r="J99" s="31">
        <v>43200</v>
      </c>
      <c r="K99" s="31">
        <v>43215</v>
      </c>
      <c r="L99" s="34">
        <f t="shared" si="2"/>
        <v>15</v>
      </c>
      <c r="M99" s="33" t="s">
        <v>103</v>
      </c>
      <c r="N99" s="65" t="s">
        <v>32</v>
      </c>
      <c r="O99" s="31">
        <v>43225</v>
      </c>
      <c r="P99" s="26">
        <f t="shared" si="3"/>
        <v>25</v>
      </c>
      <c r="Q99" s="33" t="s">
        <v>4744</v>
      </c>
      <c r="R99" s="49" t="s">
        <v>74</v>
      </c>
      <c r="S99" s="33" t="s">
        <v>4744</v>
      </c>
    </row>
    <row r="100" spans="1:19" ht="191.25" x14ac:dyDescent="0.2">
      <c r="A100" s="30">
        <v>98</v>
      </c>
      <c r="B100" s="31">
        <v>43200</v>
      </c>
      <c r="C100" s="32" t="s">
        <v>3467</v>
      </c>
      <c r="D100" s="33" t="s">
        <v>20</v>
      </c>
      <c r="E100" s="33" t="s">
        <v>3490</v>
      </c>
      <c r="F100" s="33" t="s">
        <v>27</v>
      </c>
      <c r="G100" s="30" t="s">
        <v>3490</v>
      </c>
      <c r="H100" s="33" t="s">
        <v>2412</v>
      </c>
      <c r="I100" s="33" t="s">
        <v>28</v>
      </c>
      <c r="J100" s="31">
        <v>43200</v>
      </c>
      <c r="K100" s="31">
        <v>43215</v>
      </c>
      <c r="L100" s="34">
        <f t="shared" si="2"/>
        <v>15</v>
      </c>
      <c r="M100" s="33" t="s">
        <v>374</v>
      </c>
      <c r="N100" s="65" t="s">
        <v>32</v>
      </c>
      <c r="O100" s="31">
        <v>43213</v>
      </c>
      <c r="P100" s="26">
        <f t="shared" si="3"/>
        <v>13</v>
      </c>
      <c r="Q100" s="33" t="s">
        <v>4745</v>
      </c>
      <c r="R100" s="49" t="s">
        <v>155</v>
      </c>
      <c r="S100" s="33" t="s">
        <v>4746</v>
      </c>
    </row>
    <row r="101" spans="1:19" ht="101.25" x14ac:dyDescent="0.2">
      <c r="A101" s="30">
        <v>99</v>
      </c>
      <c r="B101" s="31">
        <v>43201</v>
      </c>
      <c r="C101" s="32" t="s">
        <v>3467</v>
      </c>
      <c r="D101" s="33" t="s">
        <v>20</v>
      </c>
      <c r="E101" s="33" t="s">
        <v>3491</v>
      </c>
      <c r="F101" s="33" t="s">
        <v>27</v>
      </c>
      <c r="G101" s="30" t="s">
        <v>3491</v>
      </c>
      <c r="H101" s="33" t="s">
        <v>3492</v>
      </c>
      <c r="I101" s="33" t="s">
        <v>28</v>
      </c>
      <c r="J101" s="31">
        <v>43201</v>
      </c>
      <c r="K101" s="31">
        <v>43216</v>
      </c>
      <c r="L101" s="34">
        <f t="shared" si="2"/>
        <v>15</v>
      </c>
      <c r="M101" s="33" t="s">
        <v>374</v>
      </c>
      <c r="N101" s="65" t="s">
        <v>32</v>
      </c>
      <c r="O101" s="31">
        <v>43201</v>
      </c>
      <c r="P101" s="26">
        <f t="shared" si="3"/>
        <v>0</v>
      </c>
      <c r="Q101" s="33" t="s">
        <v>4747</v>
      </c>
      <c r="R101" s="49" t="s">
        <v>155</v>
      </c>
      <c r="S101" s="33" t="s">
        <v>4748</v>
      </c>
    </row>
    <row r="102" spans="1:19" ht="213.75" x14ac:dyDescent="0.2">
      <c r="A102" s="30">
        <v>100</v>
      </c>
      <c r="B102" s="31">
        <v>43203</v>
      </c>
      <c r="C102" s="32" t="s">
        <v>3467</v>
      </c>
      <c r="D102" s="33" t="s">
        <v>30</v>
      </c>
      <c r="E102" s="33" t="s">
        <v>3493</v>
      </c>
      <c r="F102" s="33" t="s">
        <v>27</v>
      </c>
      <c r="G102" s="30" t="s">
        <v>3493</v>
      </c>
      <c r="H102" s="33" t="s">
        <v>1315</v>
      </c>
      <c r="I102" s="33" t="s">
        <v>28</v>
      </c>
      <c r="J102" s="31">
        <v>43203</v>
      </c>
      <c r="K102" s="31">
        <v>43218</v>
      </c>
      <c r="L102" s="34">
        <f t="shared" si="2"/>
        <v>15</v>
      </c>
      <c r="M102" s="33" t="s">
        <v>1244</v>
      </c>
      <c r="N102" s="65" t="s">
        <v>32</v>
      </c>
      <c r="O102" s="31">
        <v>43203</v>
      </c>
      <c r="P102" s="26">
        <f t="shared" si="3"/>
        <v>0</v>
      </c>
      <c r="Q102" s="33" t="s">
        <v>3458</v>
      </c>
      <c r="R102" s="49" t="s">
        <v>155</v>
      </c>
      <c r="S102" s="33" t="s">
        <v>3459</v>
      </c>
    </row>
    <row r="103" spans="1:19" ht="33.75" x14ac:dyDescent="0.2">
      <c r="A103" s="30">
        <v>101</v>
      </c>
      <c r="B103" s="31">
        <v>43203</v>
      </c>
      <c r="C103" s="32" t="s">
        <v>3467</v>
      </c>
      <c r="D103" s="33" t="s">
        <v>20</v>
      </c>
      <c r="E103" s="33" t="s">
        <v>3494</v>
      </c>
      <c r="F103" s="33" t="s">
        <v>31</v>
      </c>
      <c r="G103" s="30" t="s">
        <v>3495</v>
      </c>
      <c r="H103" s="33" t="s">
        <v>3496</v>
      </c>
      <c r="I103" s="33" t="s">
        <v>28</v>
      </c>
      <c r="J103" s="31">
        <v>43203</v>
      </c>
      <c r="K103" s="31">
        <v>43218</v>
      </c>
      <c r="L103" s="34">
        <f t="shared" si="2"/>
        <v>15</v>
      </c>
      <c r="M103" s="33" t="s">
        <v>103</v>
      </c>
      <c r="N103" s="65" t="s">
        <v>32</v>
      </c>
      <c r="O103" s="31">
        <v>43225</v>
      </c>
      <c r="P103" s="26">
        <f t="shared" si="3"/>
        <v>22</v>
      </c>
      <c r="Q103" s="33" t="s">
        <v>4749</v>
      </c>
      <c r="R103" s="49" t="s">
        <v>74</v>
      </c>
      <c r="S103" s="33" t="s">
        <v>4749</v>
      </c>
    </row>
    <row r="104" spans="1:19" ht="22.5" x14ac:dyDescent="0.2">
      <c r="A104" s="30">
        <v>102</v>
      </c>
      <c r="B104" s="31">
        <v>43207</v>
      </c>
      <c r="C104" s="32" t="s">
        <v>3467</v>
      </c>
      <c r="D104" s="33" t="s">
        <v>214</v>
      </c>
      <c r="E104" s="33" t="s">
        <v>3497</v>
      </c>
      <c r="F104" s="33" t="s">
        <v>27</v>
      </c>
      <c r="G104" s="30" t="s">
        <v>3497</v>
      </c>
      <c r="H104" s="33" t="s">
        <v>2365</v>
      </c>
      <c r="I104" s="33" t="s">
        <v>28</v>
      </c>
      <c r="J104" s="31">
        <v>43207</v>
      </c>
      <c r="K104" s="31">
        <v>43222</v>
      </c>
      <c r="L104" s="34">
        <f t="shared" si="2"/>
        <v>15</v>
      </c>
      <c r="M104" s="33" t="s">
        <v>1244</v>
      </c>
      <c r="N104" s="65" t="s">
        <v>32</v>
      </c>
      <c r="O104" s="31">
        <v>43209</v>
      </c>
      <c r="P104" s="26">
        <f t="shared" si="3"/>
        <v>2</v>
      </c>
      <c r="Q104" s="33" t="s">
        <v>3498</v>
      </c>
      <c r="R104" s="49" t="s">
        <v>74</v>
      </c>
      <c r="S104" s="33" t="s">
        <v>3498</v>
      </c>
    </row>
    <row r="105" spans="1:19" ht="258.75" x14ac:dyDescent="0.2">
      <c r="A105" s="30">
        <v>103</v>
      </c>
      <c r="B105" s="31">
        <v>43207</v>
      </c>
      <c r="C105" s="32" t="s">
        <v>3467</v>
      </c>
      <c r="D105" s="33" t="s">
        <v>214</v>
      </c>
      <c r="E105" s="33" t="s">
        <v>3499</v>
      </c>
      <c r="F105" s="33" t="s">
        <v>27</v>
      </c>
      <c r="G105" s="30" t="s">
        <v>3499</v>
      </c>
      <c r="H105" s="33" t="s">
        <v>2365</v>
      </c>
      <c r="I105" s="33" t="s">
        <v>28</v>
      </c>
      <c r="J105" s="31">
        <v>43207</v>
      </c>
      <c r="K105" s="31">
        <v>43222</v>
      </c>
      <c r="L105" s="34">
        <f t="shared" si="2"/>
        <v>15</v>
      </c>
      <c r="M105" s="33" t="s">
        <v>1244</v>
      </c>
      <c r="N105" s="65" t="s">
        <v>32</v>
      </c>
      <c r="O105" s="31">
        <v>43224</v>
      </c>
      <c r="P105" s="26">
        <f t="shared" si="3"/>
        <v>17</v>
      </c>
      <c r="Q105" s="33" t="s">
        <v>4750</v>
      </c>
      <c r="R105" s="49" t="s">
        <v>89</v>
      </c>
      <c r="S105" s="33" t="s">
        <v>4751</v>
      </c>
    </row>
    <row r="106" spans="1:19" ht="112.5" x14ac:dyDescent="0.2">
      <c r="A106" s="30">
        <v>104</v>
      </c>
      <c r="B106" s="31">
        <v>43207</v>
      </c>
      <c r="C106" s="32" t="s">
        <v>3467</v>
      </c>
      <c r="D106" s="33" t="s">
        <v>30</v>
      </c>
      <c r="E106" s="33" t="s">
        <v>3500</v>
      </c>
      <c r="F106" s="33" t="s">
        <v>27</v>
      </c>
      <c r="G106" s="30" t="s">
        <v>3500</v>
      </c>
      <c r="H106" s="33" t="s">
        <v>1315</v>
      </c>
      <c r="I106" s="33" t="s">
        <v>28</v>
      </c>
      <c r="J106" s="31">
        <v>43207</v>
      </c>
      <c r="K106" s="31">
        <v>43222</v>
      </c>
      <c r="L106" s="34">
        <f t="shared" si="2"/>
        <v>15</v>
      </c>
      <c r="M106" s="33" t="s">
        <v>1244</v>
      </c>
      <c r="N106" s="65" t="s">
        <v>32</v>
      </c>
      <c r="O106" s="31">
        <v>43219</v>
      </c>
      <c r="P106" s="26">
        <f t="shared" si="3"/>
        <v>12</v>
      </c>
      <c r="Q106" s="33" t="s">
        <v>3501</v>
      </c>
      <c r="R106" s="49" t="s">
        <v>155</v>
      </c>
      <c r="S106" s="33" t="s">
        <v>3482</v>
      </c>
    </row>
    <row r="107" spans="1:19" ht="33.75" x14ac:dyDescent="0.2">
      <c r="A107" s="30">
        <v>105</v>
      </c>
      <c r="B107" s="31">
        <v>43207</v>
      </c>
      <c r="C107" s="32" t="s">
        <v>3467</v>
      </c>
      <c r="D107" s="33" t="s">
        <v>20</v>
      </c>
      <c r="E107" s="33" t="s">
        <v>3502</v>
      </c>
      <c r="F107" s="33" t="s">
        <v>31</v>
      </c>
      <c r="G107" s="30" t="s">
        <v>3502</v>
      </c>
      <c r="H107" s="33" t="s">
        <v>3496</v>
      </c>
      <c r="I107" s="33" t="s">
        <v>28</v>
      </c>
      <c r="J107" s="31">
        <v>43207</v>
      </c>
      <c r="K107" s="31">
        <v>43222</v>
      </c>
      <c r="L107" s="34">
        <f t="shared" si="2"/>
        <v>15</v>
      </c>
      <c r="M107" s="33" t="s">
        <v>103</v>
      </c>
      <c r="N107" s="65" t="s">
        <v>32</v>
      </c>
      <c r="O107" s="31">
        <v>43225</v>
      </c>
      <c r="P107" s="26">
        <f t="shared" si="3"/>
        <v>18</v>
      </c>
      <c r="Q107" s="33" t="s">
        <v>4752</v>
      </c>
      <c r="R107" s="49" t="s">
        <v>74</v>
      </c>
      <c r="S107" s="33" t="s">
        <v>4752</v>
      </c>
    </row>
    <row r="108" spans="1:19" ht="45" x14ac:dyDescent="0.2">
      <c r="A108" s="30">
        <v>106</v>
      </c>
      <c r="B108" s="31">
        <v>43207</v>
      </c>
      <c r="C108" s="32" t="s">
        <v>3467</v>
      </c>
      <c r="D108" s="33" t="s">
        <v>214</v>
      </c>
      <c r="E108" s="33" t="s">
        <v>3503</v>
      </c>
      <c r="F108" s="33" t="s">
        <v>27</v>
      </c>
      <c r="G108" s="30" t="s">
        <v>3503</v>
      </c>
      <c r="H108" s="33" t="s">
        <v>1315</v>
      </c>
      <c r="I108" s="33" t="s">
        <v>28</v>
      </c>
      <c r="J108" s="31">
        <v>43207</v>
      </c>
      <c r="K108" s="31">
        <v>43222</v>
      </c>
      <c r="L108" s="34">
        <f t="shared" si="2"/>
        <v>15</v>
      </c>
      <c r="M108" s="33" t="s">
        <v>1244</v>
      </c>
      <c r="N108" s="65" t="s">
        <v>32</v>
      </c>
      <c r="O108" s="31">
        <v>43224</v>
      </c>
      <c r="P108" s="26">
        <f t="shared" si="3"/>
        <v>17</v>
      </c>
      <c r="Q108" s="33" t="s">
        <v>4753</v>
      </c>
      <c r="R108" s="49" t="s">
        <v>74</v>
      </c>
      <c r="S108" s="33" t="s">
        <v>4754</v>
      </c>
    </row>
    <row r="109" spans="1:19" ht="180" x14ac:dyDescent="0.2">
      <c r="A109" s="30">
        <v>107</v>
      </c>
      <c r="B109" s="31">
        <v>43208</v>
      </c>
      <c r="C109" s="32" t="s">
        <v>3467</v>
      </c>
      <c r="D109" s="33" t="s">
        <v>20</v>
      </c>
      <c r="E109" s="33" t="s">
        <v>3504</v>
      </c>
      <c r="F109" s="33" t="s">
        <v>31</v>
      </c>
      <c r="G109" s="30" t="s">
        <v>3504</v>
      </c>
      <c r="H109" s="33" t="s">
        <v>3505</v>
      </c>
      <c r="I109" s="33" t="s">
        <v>28</v>
      </c>
      <c r="J109" s="31">
        <v>43208</v>
      </c>
      <c r="K109" s="31">
        <v>43223</v>
      </c>
      <c r="L109" s="34">
        <f t="shared" si="2"/>
        <v>15</v>
      </c>
      <c r="M109" s="33" t="s">
        <v>374</v>
      </c>
      <c r="N109" s="65" t="s">
        <v>32</v>
      </c>
      <c r="O109" s="31">
        <v>43219</v>
      </c>
      <c r="P109" s="26">
        <f t="shared" si="3"/>
        <v>11</v>
      </c>
      <c r="Q109" s="33" t="s">
        <v>3506</v>
      </c>
      <c r="R109" s="49" t="s">
        <v>155</v>
      </c>
      <c r="S109" s="33" t="s">
        <v>3507</v>
      </c>
    </row>
    <row r="110" spans="1:19" ht="45" x14ac:dyDescent="0.2">
      <c r="A110" s="30">
        <v>108</v>
      </c>
      <c r="B110" s="31">
        <v>43208</v>
      </c>
      <c r="C110" s="32" t="s">
        <v>3467</v>
      </c>
      <c r="D110" s="33" t="s">
        <v>214</v>
      </c>
      <c r="E110" s="33" t="s">
        <v>3508</v>
      </c>
      <c r="F110" s="33" t="s">
        <v>27</v>
      </c>
      <c r="G110" s="30" t="s">
        <v>3508</v>
      </c>
      <c r="H110" s="33" t="s">
        <v>1315</v>
      </c>
      <c r="I110" s="33" t="s">
        <v>28</v>
      </c>
      <c r="J110" s="31">
        <v>43208</v>
      </c>
      <c r="K110" s="31">
        <v>43223</v>
      </c>
      <c r="L110" s="34">
        <f t="shared" si="2"/>
        <v>15</v>
      </c>
      <c r="M110" s="33" t="s">
        <v>1244</v>
      </c>
      <c r="N110" s="65" t="s">
        <v>32</v>
      </c>
      <c r="O110" s="31">
        <v>43224</v>
      </c>
      <c r="P110" s="26">
        <f t="shared" si="3"/>
        <v>16</v>
      </c>
      <c r="Q110" s="33" t="s">
        <v>4753</v>
      </c>
      <c r="R110" s="49" t="s">
        <v>74</v>
      </c>
      <c r="S110" s="33" t="s">
        <v>4754</v>
      </c>
    </row>
    <row r="111" spans="1:19" ht="22.5" x14ac:dyDescent="0.2">
      <c r="A111" s="30">
        <v>109</v>
      </c>
      <c r="B111" s="31">
        <v>43208</v>
      </c>
      <c r="C111" s="32" t="s">
        <v>3467</v>
      </c>
      <c r="D111" s="33" t="s">
        <v>20</v>
      </c>
      <c r="E111" s="33" t="s">
        <v>3509</v>
      </c>
      <c r="F111" s="33" t="s">
        <v>31</v>
      </c>
      <c r="G111" s="30" t="s">
        <v>3509</v>
      </c>
      <c r="H111" s="33" t="s">
        <v>395</v>
      </c>
      <c r="I111" s="33" t="s">
        <v>28</v>
      </c>
      <c r="J111" s="31">
        <v>43208</v>
      </c>
      <c r="K111" s="31">
        <v>43223</v>
      </c>
      <c r="L111" s="34">
        <f t="shared" si="2"/>
        <v>15</v>
      </c>
      <c r="M111" s="33" t="s">
        <v>103</v>
      </c>
      <c r="N111" s="65" t="s">
        <v>32</v>
      </c>
      <c r="O111" s="31">
        <v>43223</v>
      </c>
      <c r="P111" s="26">
        <f t="shared" si="3"/>
        <v>15</v>
      </c>
      <c r="Q111" s="33" t="s">
        <v>4755</v>
      </c>
      <c r="R111" s="49" t="s">
        <v>78</v>
      </c>
      <c r="S111" s="33" t="s">
        <v>4755</v>
      </c>
    </row>
    <row r="112" spans="1:19" ht="393.75" x14ac:dyDescent="0.2">
      <c r="A112" s="30">
        <v>110</v>
      </c>
      <c r="B112" s="31">
        <v>43209</v>
      </c>
      <c r="C112" s="32" t="s">
        <v>3467</v>
      </c>
      <c r="D112" s="33" t="s">
        <v>30</v>
      </c>
      <c r="E112" s="33" t="s">
        <v>3510</v>
      </c>
      <c r="F112" s="33" t="s">
        <v>27</v>
      </c>
      <c r="G112" s="30" t="s">
        <v>3510</v>
      </c>
      <c r="H112" s="33" t="s">
        <v>1315</v>
      </c>
      <c r="I112" s="33" t="s">
        <v>28</v>
      </c>
      <c r="J112" s="31">
        <v>43209</v>
      </c>
      <c r="K112" s="31">
        <v>43224</v>
      </c>
      <c r="L112" s="34">
        <f t="shared" si="2"/>
        <v>15</v>
      </c>
      <c r="M112" s="33" t="s">
        <v>1244</v>
      </c>
      <c r="N112" s="65" t="s">
        <v>32</v>
      </c>
      <c r="O112" s="31">
        <v>43219</v>
      </c>
      <c r="P112" s="26">
        <f t="shared" si="3"/>
        <v>10</v>
      </c>
      <c r="Q112" s="33" t="s">
        <v>3511</v>
      </c>
      <c r="R112" s="49" t="s">
        <v>155</v>
      </c>
      <c r="S112" s="33" t="s">
        <v>3512</v>
      </c>
    </row>
    <row r="113" spans="1:19" ht="213.75" x14ac:dyDescent="0.2">
      <c r="A113" s="30">
        <v>111</v>
      </c>
      <c r="B113" s="31">
        <v>43209</v>
      </c>
      <c r="C113" s="32" t="s">
        <v>3467</v>
      </c>
      <c r="D113" s="33" t="s">
        <v>30</v>
      </c>
      <c r="E113" s="33" t="s">
        <v>3513</v>
      </c>
      <c r="F113" s="33" t="s">
        <v>27</v>
      </c>
      <c r="G113" s="30" t="s">
        <v>3513</v>
      </c>
      <c r="H113" s="33" t="s">
        <v>1315</v>
      </c>
      <c r="I113" s="33" t="s">
        <v>28</v>
      </c>
      <c r="J113" s="31">
        <v>43209</v>
      </c>
      <c r="K113" s="31">
        <v>43224</v>
      </c>
      <c r="L113" s="34">
        <f t="shared" si="2"/>
        <v>15</v>
      </c>
      <c r="M113" s="33" t="s">
        <v>1244</v>
      </c>
      <c r="N113" s="65" t="s">
        <v>32</v>
      </c>
      <c r="O113" s="31">
        <v>43219</v>
      </c>
      <c r="P113" s="26">
        <f t="shared" si="3"/>
        <v>10</v>
      </c>
      <c r="Q113" s="33" t="s">
        <v>3514</v>
      </c>
      <c r="R113" s="49" t="s">
        <v>155</v>
      </c>
      <c r="S113" s="33" t="s">
        <v>3515</v>
      </c>
    </row>
    <row r="114" spans="1:19" ht="33.75" x14ac:dyDescent="0.2">
      <c r="A114" s="30">
        <v>112</v>
      </c>
      <c r="B114" s="31">
        <v>43209</v>
      </c>
      <c r="C114" s="32" t="s">
        <v>3467</v>
      </c>
      <c r="D114" s="33" t="s">
        <v>214</v>
      </c>
      <c r="E114" s="33" t="s">
        <v>3516</v>
      </c>
      <c r="F114" s="33" t="s">
        <v>27</v>
      </c>
      <c r="G114" s="30" t="s">
        <v>3517</v>
      </c>
      <c r="H114" s="33" t="s">
        <v>2365</v>
      </c>
      <c r="I114" s="33" t="s">
        <v>28</v>
      </c>
      <c r="J114" s="31">
        <v>43209</v>
      </c>
      <c r="K114" s="31">
        <v>43224</v>
      </c>
      <c r="L114" s="34">
        <f t="shared" si="2"/>
        <v>15</v>
      </c>
      <c r="M114" s="33" t="s">
        <v>1244</v>
      </c>
      <c r="N114" s="65" t="s">
        <v>32</v>
      </c>
      <c r="O114" s="31">
        <v>43224</v>
      </c>
      <c r="P114" s="26">
        <f t="shared" si="3"/>
        <v>15</v>
      </c>
      <c r="Q114" s="33" t="s">
        <v>4756</v>
      </c>
      <c r="R114" s="49" t="s">
        <v>74</v>
      </c>
      <c r="S114" s="33" t="s">
        <v>4756</v>
      </c>
    </row>
    <row r="115" spans="1:19" ht="123.75" x14ac:dyDescent="0.2">
      <c r="A115" s="30">
        <v>113</v>
      </c>
      <c r="B115" s="31">
        <v>43209</v>
      </c>
      <c r="C115" s="32" t="s">
        <v>3467</v>
      </c>
      <c r="D115" s="33" t="s">
        <v>30</v>
      </c>
      <c r="E115" s="33" t="s">
        <v>3518</v>
      </c>
      <c r="F115" s="33" t="s">
        <v>27</v>
      </c>
      <c r="G115" s="30" t="s">
        <v>3518</v>
      </c>
      <c r="H115" s="33" t="s">
        <v>1315</v>
      </c>
      <c r="I115" s="33" t="s">
        <v>28</v>
      </c>
      <c r="J115" s="31">
        <v>43209</v>
      </c>
      <c r="K115" s="31">
        <v>43224</v>
      </c>
      <c r="L115" s="34">
        <f t="shared" si="2"/>
        <v>15</v>
      </c>
      <c r="M115" s="33" t="s">
        <v>1244</v>
      </c>
      <c r="N115" s="65" t="s">
        <v>32</v>
      </c>
      <c r="O115" s="31">
        <v>43219</v>
      </c>
      <c r="P115" s="26">
        <f t="shared" si="3"/>
        <v>10</v>
      </c>
      <c r="Q115" s="33" t="s">
        <v>3519</v>
      </c>
      <c r="R115" s="49" t="s">
        <v>155</v>
      </c>
      <c r="S115" s="33" t="s">
        <v>3520</v>
      </c>
    </row>
    <row r="116" spans="1:19" ht="112.5" x14ac:dyDescent="0.2">
      <c r="A116" s="30">
        <v>114</v>
      </c>
      <c r="B116" s="31">
        <v>43209</v>
      </c>
      <c r="C116" s="32" t="s">
        <v>3467</v>
      </c>
      <c r="D116" s="33" t="s">
        <v>30</v>
      </c>
      <c r="E116" s="33" t="s">
        <v>3521</v>
      </c>
      <c r="F116" s="33" t="s">
        <v>27</v>
      </c>
      <c r="G116" s="30" t="s">
        <v>3521</v>
      </c>
      <c r="H116" s="33" t="s">
        <v>1315</v>
      </c>
      <c r="I116" s="33" t="s">
        <v>28</v>
      </c>
      <c r="J116" s="31">
        <v>43209</v>
      </c>
      <c r="K116" s="31">
        <v>43224</v>
      </c>
      <c r="L116" s="34">
        <f t="shared" si="2"/>
        <v>15</v>
      </c>
      <c r="M116" s="33" t="s">
        <v>1244</v>
      </c>
      <c r="N116" s="65" t="s">
        <v>32</v>
      </c>
      <c r="O116" s="31">
        <v>43219</v>
      </c>
      <c r="P116" s="26">
        <f t="shared" si="3"/>
        <v>10</v>
      </c>
      <c r="Q116" s="33" t="s">
        <v>3522</v>
      </c>
      <c r="R116" s="49" t="s">
        <v>155</v>
      </c>
      <c r="S116" s="33" t="s">
        <v>3523</v>
      </c>
    </row>
    <row r="117" spans="1:19" ht="67.5" x14ac:dyDescent="0.2">
      <c r="A117" s="30">
        <v>115</v>
      </c>
      <c r="B117" s="31">
        <v>43209</v>
      </c>
      <c r="C117" s="32" t="s">
        <v>3467</v>
      </c>
      <c r="D117" s="33" t="s">
        <v>214</v>
      </c>
      <c r="E117" s="33" t="s">
        <v>3524</v>
      </c>
      <c r="F117" s="33" t="s">
        <v>27</v>
      </c>
      <c r="G117" s="30" t="s">
        <v>3524</v>
      </c>
      <c r="H117" s="33" t="s">
        <v>1315</v>
      </c>
      <c r="I117" s="33" t="s">
        <v>28</v>
      </c>
      <c r="J117" s="31">
        <v>43209</v>
      </c>
      <c r="K117" s="31">
        <v>43224</v>
      </c>
      <c r="L117" s="34">
        <f t="shared" si="2"/>
        <v>15</v>
      </c>
      <c r="M117" s="33" t="s">
        <v>1244</v>
      </c>
      <c r="N117" s="65" t="s">
        <v>32</v>
      </c>
      <c r="O117" s="31">
        <v>43222</v>
      </c>
      <c r="P117" s="26">
        <f t="shared" si="3"/>
        <v>13</v>
      </c>
      <c r="Q117" s="33" t="s">
        <v>4757</v>
      </c>
      <c r="R117" s="49" t="s">
        <v>89</v>
      </c>
      <c r="S117" s="33" t="s">
        <v>4757</v>
      </c>
    </row>
    <row r="118" spans="1:19" ht="67.5" x14ac:dyDescent="0.2">
      <c r="A118" s="30">
        <v>116</v>
      </c>
      <c r="B118" s="31">
        <v>43209</v>
      </c>
      <c r="C118" s="32" t="s">
        <v>3467</v>
      </c>
      <c r="D118" s="33" t="s">
        <v>214</v>
      </c>
      <c r="E118" s="33" t="s">
        <v>3525</v>
      </c>
      <c r="F118" s="33" t="s">
        <v>27</v>
      </c>
      <c r="G118" s="30" t="s">
        <v>3525</v>
      </c>
      <c r="H118" s="33" t="s">
        <v>1315</v>
      </c>
      <c r="I118" s="33" t="s">
        <v>28</v>
      </c>
      <c r="J118" s="31">
        <v>43209</v>
      </c>
      <c r="K118" s="31">
        <v>43224</v>
      </c>
      <c r="L118" s="34">
        <f t="shared" si="2"/>
        <v>15</v>
      </c>
      <c r="M118" s="33" t="s">
        <v>1244</v>
      </c>
      <c r="N118" s="65" t="s">
        <v>32</v>
      </c>
      <c r="O118" s="31">
        <v>43222</v>
      </c>
      <c r="P118" s="26">
        <f t="shared" si="3"/>
        <v>13</v>
      </c>
      <c r="Q118" s="33" t="s">
        <v>4758</v>
      </c>
      <c r="R118" s="49" t="s">
        <v>89</v>
      </c>
      <c r="S118" s="33" t="s">
        <v>4758</v>
      </c>
    </row>
    <row r="119" spans="1:19" ht="135" x14ac:dyDescent="0.2">
      <c r="A119" s="30">
        <v>117</v>
      </c>
      <c r="B119" s="31">
        <v>43209</v>
      </c>
      <c r="C119" s="32" t="s">
        <v>3467</v>
      </c>
      <c r="D119" s="33" t="s">
        <v>30</v>
      </c>
      <c r="E119" s="33" t="s">
        <v>3526</v>
      </c>
      <c r="F119" s="33" t="s">
        <v>27</v>
      </c>
      <c r="G119" s="30" t="s">
        <v>3526</v>
      </c>
      <c r="H119" s="33" t="s">
        <v>1315</v>
      </c>
      <c r="I119" s="33" t="s">
        <v>28</v>
      </c>
      <c r="J119" s="31">
        <v>43209</v>
      </c>
      <c r="K119" s="31">
        <v>43224</v>
      </c>
      <c r="L119" s="34">
        <f t="shared" si="2"/>
        <v>15</v>
      </c>
      <c r="M119" s="33" t="s">
        <v>1244</v>
      </c>
      <c r="N119" s="65" t="s">
        <v>32</v>
      </c>
      <c r="O119" s="31">
        <v>43216</v>
      </c>
      <c r="P119" s="26">
        <f t="shared" si="3"/>
        <v>7</v>
      </c>
      <c r="Q119" s="33" t="s">
        <v>3527</v>
      </c>
      <c r="R119" s="49" t="s">
        <v>155</v>
      </c>
      <c r="S119" s="33" t="s">
        <v>3528</v>
      </c>
    </row>
    <row r="120" spans="1:19" ht="56.25" x14ac:dyDescent="0.2">
      <c r="A120" s="30">
        <v>118</v>
      </c>
      <c r="B120" s="31">
        <v>43209</v>
      </c>
      <c r="C120" s="32" t="s">
        <v>3467</v>
      </c>
      <c r="D120" s="33" t="s">
        <v>214</v>
      </c>
      <c r="E120" s="33" t="s">
        <v>3529</v>
      </c>
      <c r="F120" s="33" t="s">
        <v>27</v>
      </c>
      <c r="G120" s="30" t="s">
        <v>3529</v>
      </c>
      <c r="H120" s="33" t="s">
        <v>1315</v>
      </c>
      <c r="I120" s="33" t="s">
        <v>28</v>
      </c>
      <c r="J120" s="31">
        <v>43209</v>
      </c>
      <c r="K120" s="31">
        <v>43224</v>
      </c>
      <c r="L120" s="34">
        <f t="shared" si="2"/>
        <v>15</v>
      </c>
      <c r="M120" s="33" t="s">
        <v>1244</v>
      </c>
      <c r="N120" s="65" t="s">
        <v>32</v>
      </c>
      <c r="O120" s="31">
        <v>43237</v>
      </c>
      <c r="P120" s="26">
        <f t="shared" si="3"/>
        <v>28</v>
      </c>
      <c r="Q120" s="33" t="s">
        <v>4759</v>
      </c>
      <c r="R120" s="49" t="s">
        <v>89</v>
      </c>
      <c r="S120" s="33" t="s">
        <v>4760</v>
      </c>
    </row>
    <row r="121" spans="1:19" ht="45" x14ac:dyDescent="0.2">
      <c r="A121" s="30">
        <v>119</v>
      </c>
      <c r="B121" s="31">
        <v>43209</v>
      </c>
      <c r="C121" s="32" t="s">
        <v>3467</v>
      </c>
      <c r="D121" s="33" t="s">
        <v>20</v>
      </c>
      <c r="E121" s="33" t="s">
        <v>3530</v>
      </c>
      <c r="F121" s="33" t="s">
        <v>31</v>
      </c>
      <c r="G121" s="30" t="s">
        <v>3530</v>
      </c>
      <c r="H121" s="33" t="s">
        <v>1315</v>
      </c>
      <c r="I121" s="33" t="s">
        <v>28</v>
      </c>
      <c r="J121" s="31">
        <v>43209</v>
      </c>
      <c r="K121" s="31">
        <v>43224</v>
      </c>
      <c r="L121" s="34">
        <f t="shared" si="2"/>
        <v>15</v>
      </c>
      <c r="M121" s="33" t="s">
        <v>103</v>
      </c>
      <c r="N121" s="65" t="s">
        <v>32</v>
      </c>
      <c r="O121" s="31">
        <v>43222</v>
      </c>
      <c r="P121" s="26">
        <f t="shared" si="3"/>
        <v>13</v>
      </c>
      <c r="Q121" s="33" t="s">
        <v>3531</v>
      </c>
      <c r="R121" s="49" t="s">
        <v>1317</v>
      </c>
      <c r="S121" s="33" t="s">
        <v>3531</v>
      </c>
    </row>
    <row r="122" spans="1:19" ht="33.75" x14ac:dyDescent="0.2">
      <c r="A122" s="30">
        <v>120</v>
      </c>
      <c r="B122" s="31">
        <v>43211</v>
      </c>
      <c r="C122" s="32" t="s">
        <v>3467</v>
      </c>
      <c r="D122" s="33" t="s">
        <v>20</v>
      </c>
      <c r="E122" s="33" t="s">
        <v>3532</v>
      </c>
      <c r="F122" s="33" t="s">
        <v>31</v>
      </c>
      <c r="G122" s="30" t="s">
        <v>3532</v>
      </c>
      <c r="H122" s="33" t="s">
        <v>3496</v>
      </c>
      <c r="I122" s="33" t="s">
        <v>28</v>
      </c>
      <c r="J122" s="31">
        <v>43211</v>
      </c>
      <c r="K122" s="31">
        <v>43226</v>
      </c>
      <c r="L122" s="34">
        <f t="shared" si="2"/>
        <v>15</v>
      </c>
      <c r="M122" s="33" t="s">
        <v>103</v>
      </c>
      <c r="N122" s="65" t="s">
        <v>32</v>
      </c>
      <c r="O122" s="31">
        <v>43225</v>
      </c>
      <c r="P122" s="26">
        <f t="shared" si="3"/>
        <v>14</v>
      </c>
      <c r="Q122" s="33" t="s">
        <v>4761</v>
      </c>
      <c r="R122" s="49" t="s">
        <v>74</v>
      </c>
      <c r="S122" s="33" t="s">
        <v>4761</v>
      </c>
    </row>
    <row r="123" spans="1:19" ht="45" x14ac:dyDescent="0.2">
      <c r="A123" s="30">
        <v>121</v>
      </c>
      <c r="B123" s="31">
        <v>43213</v>
      </c>
      <c r="C123" s="32" t="s">
        <v>3467</v>
      </c>
      <c r="D123" s="33" t="s">
        <v>20</v>
      </c>
      <c r="E123" s="33" t="s">
        <v>3533</v>
      </c>
      <c r="F123" s="33" t="s">
        <v>31</v>
      </c>
      <c r="G123" s="30" t="s">
        <v>3533</v>
      </c>
      <c r="H123" s="33" t="s">
        <v>3534</v>
      </c>
      <c r="I123" s="33" t="s">
        <v>28</v>
      </c>
      <c r="J123" s="31">
        <v>43213</v>
      </c>
      <c r="K123" s="31">
        <v>43228</v>
      </c>
      <c r="L123" s="34">
        <f t="shared" si="2"/>
        <v>15</v>
      </c>
      <c r="M123" s="33" t="s">
        <v>103</v>
      </c>
      <c r="N123" s="65" t="s">
        <v>32</v>
      </c>
      <c r="O123" s="31">
        <v>43225</v>
      </c>
      <c r="P123" s="26">
        <f t="shared" si="3"/>
        <v>12</v>
      </c>
      <c r="Q123" s="33" t="s">
        <v>4762</v>
      </c>
      <c r="R123" s="49" t="s">
        <v>74</v>
      </c>
      <c r="S123" s="33" t="s">
        <v>4762</v>
      </c>
    </row>
    <row r="124" spans="1:19" ht="101.25" x14ac:dyDescent="0.2">
      <c r="A124" s="30">
        <v>122</v>
      </c>
      <c r="B124" s="31">
        <v>43214</v>
      </c>
      <c r="C124" s="32" t="s">
        <v>3467</v>
      </c>
      <c r="D124" s="33" t="s">
        <v>30</v>
      </c>
      <c r="E124" s="33" t="s">
        <v>3535</v>
      </c>
      <c r="F124" s="33" t="s">
        <v>27</v>
      </c>
      <c r="G124" s="30" t="s">
        <v>3535</v>
      </c>
      <c r="H124" s="33" t="s">
        <v>1315</v>
      </c>
      <c r="I124" s="33" t="s">
        <v>28</v>
      </c>
      <c r="J124" s="31">
        <v>43214</v>
      </c>
      <c r="K124" s="31">
        <v>43229</v>
      </c>
      <c r="L124" s="34">
        <f t="shared" si="2"/>
        <v>15</v>
      </c>
      <c r="M124" s="33" t="s">
        <v>1244</v>
      </c>
      <c r="N124" s="65" t="s">
        <v>32</v>
      </c>
      <c r="O124" s="31">
        <v>43219</v>
      </c>
      <c r="P124" s="26">
        <f t="shared" si="3"/>
        <v>5</v>
      </c>
      <c r="Q124" s="33" t="s">
        <v>4763</v>
      </c>
      <c r="R124" s="49" t="s">
        <v>155</v>
      </c>
      <c r="S124" s="33" t="s">
        <v>4764</v>
      </c>
    </row>
    <row r="125" spans="1:19" ht="180" x14ac:dyDescent="0.2">
      <c r="A125" s="30">
        <v>123</v>
      </c>
      <c r="B125" s="31">
        <v>43214</v>
      </c>
      <c r="C125" s="32" t="s">
        <v>3467</v>
      </c>
      <c r="D125" s="33" t="s">
        <v>30</v>
      </c>
      <c r="E125" s="33" t="s">
        <v>3536</v>
      </c>
      <c r="F125" s="33" t="s">
        <v>27</v>
      </c>
      <c r="G125" s="30" t="s">
        <v>3536</v>
      </c>
      <c r="H125" s="33" t="s">
        <v>1315</v>
      </c>
      <c r="I125" s="33" t="s">
        <v>28</v>
      </c>
      <c r="J125" s="31">
        <v>43214</v>
      </c>
      <c r="K125" s="31">
        <v>43229</v>
      </c>
      <c r="L125" s="34">
        <f t="shared" si="2"/>
        <v>15</v>
      </c>
      <c r="M125" s="33" t="s">
        <v>1244</v>
      </c>
      <c r="N125" s="65" t="s">
        <v>32</v>
      </c>
      <c r="O125" s="31">
        <v>43219</v>
      </c>
      <c r="P125" s="26">
        <f t="shared" si="3"/>
        <v>5</v>
      </c>
      <c r="Q125" s="33" t="s">
        <v>4765</v>
      </c>
      <c r="R125" s="49" t="s">
        <v>155</v>
      </c>
      <c r="S125" s="33" t="s">
        <v>3473</v>
      </c>
    </row>
    <row r="126" spans="1:19" ht="56.25" x14ac:dyDescent="0.2">
      <c r="A126" s="30">
        <v>124</v>
      </c>
      <c r="B126" s="31">
        <v>43214</v>
      </c>
      <c r="C126" s="32" t="s">
        <v>3467</v>
      </c>
      <c r="D126" s="33" t="s">
        <v>20</v>
      </c>
      <c r="E126" s="33" t="s">
        <v>3537</v>
      </c>
      <c r="F126" s="33" t="s">
        <v>31</v>
      </c>
      <c r="G126" s="30" t="s">
        <v>3537</v>
      </c>
      <c r="H126" s="33" t="s">
        <v>378</v>
      </c>
      <c r="I126" s="33" t="s">
        <v>28</v>
      </c>
      <c r="J126" s="31">
        <v>43214</v>
      </c>
      <c r="K126" s="31">
        <v>43229</v>
      </c>
      <c r="L126" s="34">
        <f t="shared" si="2"/>
        <v>15</v>
      </c>
      <c r="M126" s="33" t="s">
        <v>103</v>
      </c>
      <c r="N126" s="65" t="s">
        <v>32</v>
      </c>
      <c r="O126" s="31">
        <v>43225</v>
      </c>
      <c r="P126" s="26">
        <f t="shared" si="3"/>
        <v>11</v>
      </c>
      <c r="Q126" s="33" t="s">
        <v>4766</v>
      </c>
      <c r="R126" s="49" t="s">
        <v>74</v>
      </c>
      <c r="S126" s="33" t="s">
        <v>4766</v>
      </c>
    </row>
    <row r="127" spans="1:19" ht="56.25" x14ac:dyDescent="0.2">
      <c r="A127" s="30">
        <v>125</v>
      </c>
      <c r="B127" s="31">
        <v>43214</v>
      </c>
      <c r="C127" s="32" t="s">
        <v>3467</v>
      </c>
      <c r="D127" s="33" t="s">
        <v>20</v>
      </c>
      <c r="E127" s="33" t="s">
        <v>4767</v>
      </c>
      <c r="F127" s="33" t="s">
        <v>31</v>
      </c>
      <c r="G127" s="30" t="s">
        <v>4767</v>
      </c>
      <c r="H127" s="33" t="s">
        <v>378</v>
      </c>
      <c r="I127" s="33" t="s">
        <v>28</v>
      </c>
      <c r="J127" s="31">
        <v>43214</v>
      </c>
      <c r="K127" s="31">
        <v>43229</v>
      </c>
      <c r="L127" s="34">
        <f t="shared" si="2"/>
        <v>15</v>
      </c>
      <c r="M127" s="33" t="s">
        <v>103</v>
      </c>
      <c r="N127" s="65" t="s">
        <v>32</v>
      </c>
      <c r="O127" s="31">
        <v>43225</v>
      </c>
      <c r="P127" s="26">
        <f t="shared" si="3"/>
        <v>11</v>
      </c>
      <c r="Q127" s="33" t="s">
        <v>4768</v>
      </c>
      <c r="R127" s="49" t="s">
        <v>74</v>
      </c>
      <c r="S127" s="33" t="s">
        <v>4768</v>
      </c>
    </row>
    <row r="128" spans="1:19" ht="101.25" x14ac:dyDescent="0.2">
      <c r="A128" s="30">
        <v>126</v>
      </c>
      <c r="B128" s="31">
        <v>43222</v>
      </c>
      <c r="C128" s="32" t="s">
        <v>4769</v>
      </c>
      <c r="D128" s="33" t="s">
        <v>20</v>
      </c>
      <c r="E128" s="33" t="s">
        <v>4770</v>
      </c>
      <c r="F128" s="33" t="s">
        <v>27</v>
      </c>
      <c r="G128" s="30" t="s">
        <v>4770</v>
      </c>
      <c r="H128" s="33" t="s">
        <v>4771</v>
      </c>
      <c r="I128" s="33" t="s">
        <v>28</v>
      </c>
      <c r="J128" s="31">
        <v>43222</v>
      </c>
      <c r="K128" s="31">
        <v>43237</v>
      </c>
      <c r="L128" s="34">
        <f t="shared" si="2"/>
        <v>15</v>
      </c>
      <c r="M128" s="33" t="s">
        <v>374</v>
      </c>
      <c r="N128" s="65" t="s">
        <v>32</v>
      </c>
      <c r="O128" s="31">
        <v>43227</v>
      </c>
      <c r="P128" s="26">
        <f t="shared" si="3"/>
        <v>5</v>
      </c>
      <c r="Q128" s="33" t="s">
        <v>4772</v>
      </c>
      <c r="R128" s="49" t="s">
        <v>155</v>
      </c>
      <c r="S128" s="33" t="s">
        <v>4773</v>
      </c>
    </row>
    <row r="129" spans="1:19" ht="112.5" x14ac:dyDescent="0.2">
      <c r="A129" s="30">
        <v>127</v>
      </c>
      <c r="B129" s="31">
        <v>43223</v>
      </c>
      <c r="C129" s="32" t="s">
        <v>4769</v>
      </c>
      <c r="D129" s="33" t="s">
        <v>20</v>
      </c>
      <c r="E129" s="33" t="s">
        <v>4774</v>
      </c>
      <c r="F129" s="33" t="s">
        <v>27</v>
      </c>
      <c r="G129" s="30" t="s">
        <v>4775</v>
      </c>
      <c r="H129" s="33" t="s">
        <v>4776</v>
      </c>
      <c r="I129" s="33" t="s">
        <v>28</v>
      </c>
      <c r="J129" s="31">
        <v>43223</v>
      </c>
      <c r="K129" s="31">
        <v>43238</v>
      </c>
      <c r="L129" s="34">
        <f t="shared" si="2"/>
        <v>15</v>
      </c>
      <c r="M129" s="33" t="s">
        <v>374</v>
      </c>
      <c r="N129" s="65" t="s">
        <v>32</v>
      </c>
      <c r="O129" s="31">
        <v>43224</v>
      </c>
      <c r="P129" s="26">
        <f t="shared" si="3"/>
        <v>1</v>
      </c>
      <c r="Q129" s="33" t="s">
        <v>4777</v>
      </c>
      <c r="R129" s="49" t="s">
        <v>155</v>
      </c>
      <c r="S129" s="33" t="s">
        <v>4778</v>
      </c>
    </row>
    <row r="130" spans="1:19" ht="78.75" x14ac:dyDescent="0.2">
      <c r="A130" s="30">
        <v>128</v>
      </c>
      <c r="B130" s="31">
        <v>43223</v>
      </c>
      <c r="C130" s="32" t="s">
        <v>4769</v>
      </c>
      <c r="D130" s="33" t="s">
        <v>20</v>
      </c>
      <c r="E130" s="33" t="s">
        <v>4779</v>
      </c>
      <c r="F130" s="33" t="s">
        <v>27</v>
      </c>
      <c r="G130" s="30" t="s">
        <v>4779</v>
      </c>
      <c r="H130" s="33" t="s">
        <v>4776</v>
      </c>
      <c r="I130" s="33" t="s">
        <v>28</v>
      </c>
      <c r="J130" s="31">
        <v>43223</v>
      </c>
      <c r="K130" s="31">
        <v>43238</v>
      </c>
      <c r="L130" s="34">
        <f t="shared" si="2"/>
        <v>15</v>
      </c>
      <c r="M130" s="33" t="s">
        <v>374</v>
      </c>
      <c r="N130" s="65" t="s">
        <v>32</v>
      </c>
      <c r="O130" s="31">
        <v>43277</v>
      </c>
      <c r="P130" s="26">
        <f t="shared" si="3"/>
        <v>54</v>
      </c>
      <c r="Q130" s="33" t="s">
        <v>4780</v>
      </c>
      <c r="R130" s="49" t="s">
        <v>155</v>
      </c>
      <c r="S130" s="33" t="s">
        <v>4781</v>
      </c>
    </row>
    <row r="131" spans="1:19" ht="22.5" x14ac:dyDescent="0.2">
      <c r="A131" s="30">
        <v>129</v>
      </c>
      <c r="B131" s="31">
        <v>43224</v>
      </c>
      <c r="C131" s="32" t="s">
        <v>4769</v>
      </c>
      <c r="D131" s="33" t="s">
        <v>214</v>
      </c>
      <c r="E131" s="33" t="s">
        <v>4782</v>
      </c>
      <c r="F131" s="33" t="s">
        <v>27</v>
      </c>
      <c r="G131" s="30" t="s">
        <v>4782</v>
      </c>
      <c r="H131" s="33" t="s">
        <v>1315</v>
      </c>
      <c r="I131" s="33" t="s">
        <v>28</v>
      </c>
      <c r="J131" s="31">
        <v>43224</v>
      </c>
      <c r="K131" s="31">
        <v>43239</v>
      </c>
      <c r="L131" s="34">
        <f t="shared" si="2"/>
        <v>15</v>
      </c>
      <c r="M131" s="33" t="s">
        <v>1244</v>
      </c>
      <c r="N131" s="65" t="s">
        <v>32</v>
      </c>
      <c r="O131" s="31">
        <v>43237</v>
      </c>
      <c r="P131" s="26">
        <f t="shared" si="3"/>
        <v>13</v>
      </c>
      <c r="Q131" s="33" t="s">
        <v>4783</v>
      </c>
      <c r="R131" s="49" t="s">
        <v>89</v>
      </c>
      <c r="S131" s="33" t="s">
        <v>4784</v>
      </c>
    </row>
    <row r="132" spans="1:19" ht="135" x14ac:dyDescent="0.2">
      <c r="A132" s="30">
        <v>130</v>
      </c>
      <c r="B132" s="31">
        <v>43224</v>
      </c>
      <c r="C132" s="32" t="s">
        <v>4769</v>
      </c>
      <c r="D132" s="33" t="s">
        <v>214</v>
      </c>
      <c r="E132" s="33" t="s">
        <v>4785</v>
      </c>
      <c r="F132" s="33" t="s">
        <v>27</v>
      </c>
      <c r="G132" s="30" t="s">
        <v>4785</v>
      </c>
      <c r="H132" s="33" t="s">
        <v>4786</v>
      </c>
      <c r="I132" s="33" t="s">
        <v>28</v>
      </c>
      <c r="J132" s="31">
        <v>43224</v>
      </c>
      <c r="K132" s="31">
        <v>43239</v>
      </c>
      <c r="L132" s="34">
        <f t="shared" ref="L132:L195" si="4">+K132-J132</f>
        <v>15</v>
      </c>
      <c r="M132" s="33" t="s">
        <v>1244</v>
      </c>
      <c r="N132" s="65" t="s">
        <v>32</v>
      </c>
      <c r="O132" s="31">
        <v>43224</v>
      </c>
      <c r="P132" s="26">
        <f t="shared" ref="P132:P195" si="5">+O132-J132</f>
        <v>0</v>
      </c>
      <c r="Q132" s="33" t="s">
        <v>4787</v>
      </c>
      <c r="R132" s="49" t="s">
        <v>74</v>
      </c>
      <c r="S132" s="33" t="s">
        <v>4788</v>
      </c>
    </row>
    <row r="133" spans="1:19" ht="101.25" x14ac:dyDescent="0.2">
      <c r="A133" s="30">
        <v>131</v>
      </c>
      <c r="B133" s="31">
        <v>43224</v>
      </c>
      <c r="C133" s="32" t="s">
        <v>4769</v>
      </c>
      <c r="D133" s="33" t="s">
        <v>214</v>
      </c>
      <c r="E133" s="33" t="s">
        <v>4789</v>
      </c>
      <c r="F133" s="33" t="s">
        <v>27</v>
      </c>
      <c r="G133" s="30" t="s">
        <v>4789</v>
      </c>
      <c r="H133" s="33" t="s">
        <v>1315</v>
      </c>
      <c r="I133" s="33" t="s">
        <v>28</v>
      </c>
      <c r="J133" s="31">
        <v>43224</v>
      </c>
      <c r="K133" s="31">
        <v>43239</v>
      </c>
      <c r="L133" s="34">
        <f t="shared" si="4"/>
        <v>15</v>
      </c>
      <c r="M133" s="33" t="s">
        <v>1244</v>
      </c>
      <c r="N133" s="65" t="s">
        <v>32</v>
      </c>
      <c r="O133" s="31">
        <v>43277</v>
      </c>
      <c r="P133" s="26">
        <f t="shared" si="5"/>
        <v>53</v>
      </c>
      <c r="Q133" s="33" t="s">
        <v>4790</v>
      </c>
      <c r="R133" s="49" t="s">
        <v>89</v>
      </c>
      <c r="S133" s="33" t="s">
        <v>4791</v>
      </c>
    </row>
    <row r="134" spans="1:19" ht="101.25" x14ac:dyDescent="0.2">
      <c r="A134" s="30">
        <v>132</v>
      </c>
      <c r="B134" s="31">
        <v>43224</v>
      </c>
      <c r="C134" s="32" t="s">
        <v>4769</v>
      </c>
      <c r="D134" s="33" t="s">
        <v>214</v>
      </c>
      <c r="E134" s="33" t="s">
        <v>4792</v>
      </c>
      <c r="F134" s="33" t="s">
        <v>27</v>
      </c>
      <c r="G134" s="30" t="s">
        <v>4792</v>
      </c>
      <c r="H134" s="33" t="s">
        <v>4786</v>
      </c>
      <c r="I134" s="33" t="s">
        <v>28</v>
      </c>
      <c r="J134" s="31">
        <v>43224</v>
      </c>
      <c r="K134" s="31">
        <v>43239</v>
      </c>
      <c r="L134" s="34">
        <f t="shared" si="4"/>
        <v>15</v>
      </c>
      <c r="M134" s="33" t="s">
        <v>1244</v>
      </c>
      <c r="N134" s="65" t="s">
        <v>32</v>
      </c>
      <c r="O134" s="31">
        <v>43243</v>
      </c>
      <c r="P134" s="26">
        <f t="shared" si="5"/>
        <v>19</v>
      </c>
      <c r="Q134" s="33" t="s">
        <v>4793</v>
      </c>
      <c r="R134" s="49" t="s">
        <v>74</v>
      </c>
      <c r="S134" s="33" t="s">
        <v>4794</v>
      </c>
    </row>
    <row r="135" spans="1:19" ht="101.25" x14ac:dyDescent="0.2">
      <c r="A135" s="30">
        <v>133</v>
      </c>
      <c r="B135" s="31">
        <v>43224</v>
      </c>
      <c r="C135" s="32" t="s">
        <v>4769</v>
      </c>
      <c r="D135" s="33" t="s">
        <v>214</v>
      </c>
      <c r="E135" s="33" t="s">
        <v>4795</v>
      </c>
      <c r="F135" s="33" t="s">
        <v>27</v>
      </c>
      <c r="G135" s="30" t="s">
        <v>4795</v>
      </c>
      <c r="H135" s="33" t="s">
        <v>4786</v>
      </c>
      <c r="I135" s="33" t="s">
        <v>28</v>
      </c>
      <c r="J135" s="31">
        <v>43224</v>
      </c>
      <c r="K135" s="31">
        <v>43239</v>
      </c>
      <c r="L135" s="34">
        <f t="shared" si="4"/>
        <v>15</v>
      </c>
      <c r="M135" s="33" t="s">
        <v>1244</v>
      </c>
      <c r="N135" s="65" t="s">
        <v>32</v>
      </c>
      <c r="O135" s="31">
        <v>43238</v>
      </c>
      <c r="P135" s="26">
        <f t="shared" si="5"/>
        <v>14</v>
      </c>
      <c r="Q135" s="33" t="s">
        <v>4787</v>
      </c>
      <c r="R135" s="49" t="s">
        <v>74</v>
      </c>
      <c r="S135" s="33" t="s">
        <v>4796</v>
      </c>
    </row>
    <row r="136" spans="1:19" ht="101.25" x14ac:dyDescent="0.2">
      <c r="A136" s="30">
        <v>134</v>
      </c>
      <c r="B136" s="31">
        <v>43224</v>
      </c>
      <c r="C136" s="32" t="s">
        <v>4769</v>
      </c>
      <c r="D136" s="33" t="s">
        <v>214</v>
      </c>
      <c r="E136" s="33" t="s">
        <v>4797</v>
      </c>
      <c r="F136" s="33" t="s">
        <v>27</v>
      </c>
      <c r="G136" s="30" t="s">
        <v>4797</v>
      </c>
      <c r="H136" s="33" t="s">
        <v>4786</v>
      </c>
      <c r="I136" s="33" t="s">
        <v>28</v>
      </c>
      <c r="J136" s="31">
        <v>43224</v>
      </c>
      <c r="K136" s="31">
        <v>43239</v>
      </c>
      <c r="L136" s="34">
        <f t="shared" si="4"/>
        <v>15</v>
      </c>
      <c r="M136" s="33" t="s">
        <v>1244</v>
      </c>
      <c r="N136" s="65" t="s">
        <v>32</v>
      </c>
      <c r="O136" s="31">
        <v>43243</v>
      </c>
      <c r="P136" s="26">
        <f t="shared" si="5"/>
        <v>19</v>
      </c>
      <c r="Q136" s="33" t="s">
        <v>4793</v>
      </c>
      <c r="R136" s="49" t="s">
        <v>74</v>
      </c>
      <c r="S136" s="33" t="s">
        <v>4798</v>
      </c>
    </row>
    <row r="137" spans="1:19" ht="67.5" x14ac:dyDescent="0.2">
      <c r="A137" s="30">
        <v>135</v>
      </c>
      <c r="B137" s="31">
        <v>43224</v>
      </c>
      <c r="C137" s="32" t="s">
        <v>4769</v>
      </c>
      <c r="D137" s="33" t="s">
        <v>214</v>
      </c>
      <c r="E137" s="33" t="s">
        <v>4799</v>
      </c>
      <c r="F137" s="33" t="s">
        <v>27</v>
      </c>
      <c r="G137" s="30" t="s">
        <v>4799</v>
      </c>
      <c r="H137" s="33" t="s">
        <v>4786</v>
      </c>
      <c r="I137" s="33" t="s">
        <v>28</v>
      </c>
      <c r="J137" s="31">
        <v>43224</v>
      </c>
      <c r="K137" s="31">
        <v>43239</v>
      </c>
      <c r="L137" s="34">
        <f t="shared" si="4"/>
        <v>15</v>
      </c>
      <c r="M137" s="33" t="s">
        <v>1244</v>
      </c>
      <c r="N137" s="65" t="s">
        <v>32</v>
      </c>
      <c r="O137" s="31">
        <v>43243</v>
      </c>
      <c r="P137" s="26">
        <f t="shared" si="5"/>
        <v>19</v>
      </c>
      <c r="Q137" s="33" t="s">
        <v>4800</v>
      </c>
      <c r="R137" s="49" t="s">
        <v>89</v>
      </c>
      <c r="S137" s="33" t="s">
        <v>4801</v>
      </c>
    </row>
    <row r="138" spans="1:19" ht="180" x14ac:dyDescent="0.2">
      <c r="A138" s="30">
        <v>136</v>
      </c>
      <c r="B138" s="31">
        <v>43224</v>
      </c>
      <c r="C138" s="32" t="s">
        <v>4769</v>
      </c>
      <c r="D138" s="33" t="s">
        <v>214</v>
      </c>
      <c r="E138" s="33" t="s">
        <v>4802</v>
      </c>
      <c r="F138" s="33" t="s">
        <v>27</v>
      </c>
      <c r="G138" s="30" t="s">
        <v>4802</v>
      </c>
      <c r="H138" s="33" t="s">
        <v>4786</v>
      </c>
      <c r="I138" s="33" t="s">
        <v>28</v>
      </c>
      <c r="J138" s="31">
        <v>43224</v>
      </c>
      <c r="K138" s="31">
        <v>43239</v>
      </c>
      <c r="L138" s="34">
        <f t="shared" si="4"/>
        <v>15</v>
      </c>
      <c r="M138" s="33" t="s">
        <v>1244</v>
      </c>
      <c r="N138" s="65" t="s">
        <v>32</v>
      </c>
      <c r="O138" s="31">
        <v>43252</v>
      </c>
      <c r="P138" s="26">
        <f t="shared" si="5"/>
        <v>28</v>
      </c>
      <c r="Q138" s="33" t="s">
        <v>4803</v>
      </c>
      <c r="R138" s="49" t="s">
        <v>89</v>
      </c>
      <c r="S138" s="33" t="s">
        <v>4804</v>
      </c>
    </row>
    <row r="139" spans="1:19" ht="101.25" x14ac:dyDescent="0.2">
      <c r="A139" s="30">
        <v>137</v>
      </c>
      <c r="B139" s="31">
        <v>43224</v>
      </c>
      <c r="C139" s="32" t="s">
        <v>4769</v>
      </c>
      <c r="D139" s="33" t="s">
        <v>30</v>
      </c>
      <c r="E139" s="33" t="s">
        <v>4805</v>
      </c>
      <c r="F139" s="33" t="s">
        <v>27</v>
      </c>
      <c r="G139" s="30" t="s">
        <v>4805</v>
      </c>
      <c r="H139" s="33" t="s">
        <v>4786</v>
      </c>
      <c r="I139" s="33" t="s">
        <v>28</v>
      </c>
      <c r="J139" s="31">
        <v>43224</v>
      </c>
      <c r="K139" s="31">
        <v>43239</v>
      </c>
      <c r="L139" s="34">
        <f t="shared" si="4"/>
        <v>15</v>
      </c>
      <c r="M139" s="33" t="s">
        <v>1244</v>
      </c>
      <c r="N139" s="65" t="s">
        <v>32</v>
      </c>
      <c r="O139" s="31">
        <v>43230</v>
      </c>
      <c r="P139" s="26">
        <f t="shared" si="5"/>
        <v>6</v>
      </c>
      <c r="Q139" s="33" t="s">
        <v>4747</v>
      </c>
      <c r="R139" s="49" t="s">
        <v>155</v>
      </c>
      <c r="S139" s="33" t="s">
        <v>4748</v>
      </c>
    </row>
    <row r="140" spans="1:19" ht="168.75" x14ac:dyDescent="0.2">
      <c r="A140" s="30">
        <v>138</v>
      </c>
      <c r="B140" s="31">
        <v>43224</v>
      </c>
      <c r="C140" s="32" t="s">
        <v>4769</v>
      </c>
      <c r="D140" s="33" t="s">
        <v>214</v>
      </c>
      <c r="E140" s="33" t="s">
        <v>4806</v>
      </c>
      <c r="F140" s="33" t="s">
        <v>27</v>
      </c>
      <c r="G140" s="30" t="s">
        <v>4806</v>
      </c>
      <c r="H140" s="33" t="s">
        <v>4786</v>
      </c>
      <c r="I140" s="33" t="s">
        <v>28</v>
      </c>
      <c r="J140" s="31">
        <v>43224</v>
      </c>
      <c r="K140" s="31">
        <v>43239</v>
      </c>
      <c r="L140" s="34">
        <f t="shared" si="4"/>
        <v>15</v>
      </c>
      <c r="M140" s="33" t="s">
        <v>1244</v>
      </c>
      <c r="N140" s="65" t="s">
        <v>32</v>
      </c>
      <c r="O140" s="31">
        <v>43271</v>
      </c>
      <c r="P140" s="26">
        <f t="shared" si="5"/>
        <v>47</v>
      </c>
      <c r="Q140" s="33" t="s">
        <v>4803</v>
      </c>
      <c r="R140" s="49" t="s">
        <v>89</v>
      </c>
      <c r="S140" s="33" t="s">
        <v>4807</v>
      </c>
    </row>
    <row r="141" spans="1:19" ht="135" x14ac:dyDescent="0.2">
      <c r="A141" s="30">
        <v>139</v>
      </c>
      <c r="B141" s="31">
        <v>43224</v>
      </c>
      <c r="C141" s="32" t="s">
        <v>4769</v>
      </c>
      <c r="D141" s="33" t="s">
        <v>214</v>
      </c>
      <c r="E141" s="33" t="s">
        <v>4808</v>
      </c>
      <c r="F141" s="33" t="s">
        <v>27</v>
      </c>
      <c r="G141" s="30" t="s">
        <v>4808</v>
      </c>
      <c r="H141" s="33" t="s">
        <v>4786</v>
      </c>
      <c r="I141" s="33" t="s">
        <v>28</v>
      </c>
      <c r="J141" s="31">
        <v>43224</v>
      </c>
      <c r="K141" s="31">
        <v>43239</v>
      </c>
      <c r="L141" s="34">
        <f t="shared" si="4"/>
        <v>15</v>
      </c>
      <c r="M141" s="33" t="s">
        <v>1244</v>
      </c>
      <c r="N141" s="65" t="s">
        <v>32</v>
      </c>
      <c r="O141" s="31">
        <v>43271</v>
      </c>
      <c r="P141" s="26">
        <f t="shared" si="5"/>
        <v>47</v>
      </c>
      <c r="Q141" s="33" t="s">
        <v>4803</v>
      </c>
      <c r="R141" s="49" t="s">
        <v>89</v>
      </c>
      <c r="S141" s="33" t="s">
        <v>4809</v>
      </c>
    </row>
    <row r="142" spans="1:19" ht="112.5" x14ac:dyDescent="0.2">
      <c r="A142" s="30">
        <v>140</v>
      </c>
      <c r="B142" s="31">
        <v>43224</v>
      </c>
      <c r="C142" s="32" t="s">
        <v>4769</v>
      </c>
      <c r="D142" s="33" t="s">
        <v>30</v>
      </c>
      <c r="E142" s="33" t="s">
        <v>4810</v>
      </c>
      <c r="F142" s="33" t="s">
        <v>27</v>
      </c>
      <c r="G142" s="30" t="s">
        <v>4810</v>
      </c>
      <c r="H142" s="33" t="s">
        <v>4786</v>
      </c>
      <c r="I142" s="33" t="s">
        <v>28</v>
      </c>
      <c r="J142" s="31">
        <v>43224</v>
      </c>
      <c r="K142" s="31">
        <v>43239</v>
      </c>
      <c r="L142" s="34">
        <f t="shared" si="4"/>
        <v>15</v>
      </c>
      <c r="M142" s="33" t="s">
        <v>1244</v>
      </c>
      <c r="N142" s="65" t="s">
        <v>32</v>
      </c>
      <c r="O142" s="31">
        <v>43230</v>
      </c>
      <c r="P142" s="26">
        <f t="shared" si="5"/>
        <v>6</v>
      </c>
      <c r="Q142" s="33" t="s">
        <v>4811</v>
      </c>
      <c r="R142" s="49" t="s">
        <v>155</v>
      </c>
      <c r="S142" s="33" t="s">
        <v>4778</v>
      </c>
    </row>
    <row r="143" spans="1:19" ht="123.75" x14ac:dyDescent="0.2">
      <c r="A143" s="30">
        <v>141</v>
      </c>
      <c r="B143" s="31">
        <v>43224</v>
      </c>
      <c r="C143" s="32" t="s">
        <v>4769</v>
      </c>
      <c r="D143" s="33" t="s">
        <v>214</v>
      </c>
      <c r="E143" s="33" t="s">
        <v>4812</v>
      </c>
      <c r="F143" s="33" t="s">
        <v>27</v>
      </c>
      <c r="G143" s="30" t="s">
        <v>4812</v>
      </c>
      <c r="H143" s="33" t="s">
        <v>4786</v>
      </c>
      <c r="I143" s="33" t="s">
        <v>28</v>
      </c>
      <c r="J143" s="31">
        <v>43224</v>
      </c>
      <c r="K143" s="31">
        <v>43239</v>
      </c>
      <c r="L143" s="34">
        <f t="shared" si="4"/>
        <v>15</v>
      </c>
      <c r="M143" s="33" t="s">
        <v>1244</v>
      </c>
      <c r="N143" s="65" t="s">
        <v>32</v>
      </c>
      <c r="O143" s="31">
        <v>43271</v>
      </c>
      <c r="P143" s="26">
        <f t="shared" si="5"/>
        <v>47</v>
      </c>
      <c r="Q143" s="33" t="s">
        <v>4803</v>
      </c>
      <c r="R143" s="49" t="s">
        <v>89</v>
      </c>
      <c r="S143" s="33" t="s">
        <v>4813</v>
      </c>
    </row>
    <row r="144" spans="1:19" ht="348.75" x14ac:dyDescent="0.2">
      <c r="A144" s="30">
        <v>142</v>
      </c>
      <c r="B144" s="31">
        <v>43224</v>
      </c>
      <c r="C144" s="32" t="s">
        <v>4769</v>
      </c>
      <c r="D144" s="33" t="s">
        <v>214</v>
      </c>
      <c r="E144" s="33" t="s">
        <v>4814</v>
      </c>
      <c r="F144" s="33" t="s">
        <v>27</v>
      </c>
      <c r="G144" s="30" t="s">
        <v>4814</v>
      </c>
      <c r="H144" s="33" t="s">
        <v>4786</v>
      </c>
      <c r="I144" s="33" t="s">
        <v>28</v>
      </c>
      <c r="J144" s="31">
        <v>43224</v>
      </c>
      <c r="K144" s="31">
        <v>43239</v>
      </c>
      <c r="L144" s="34">
        <f t="shared" si="4"/>
        <v>15</v>
      </c>
      <c r="M144" s="33" t="s">
        <v>1244</v>
      </c>
      <c r="N144" s="65" t="s">
        <v>32</v>
      </c>
      <c r="O144" s="31">
        <v>43237</v>
      </c>
      <c r="P144" s="26">
        <f t="shared" si="5"/>
        <v>13</v>
      </c>
      <c r="Q144" s="33" t="s">
        <v>4803</v>
      </c>
      <c r="R144" s="49" t="s">
        <v>89</v>
      </c>
      <c r="S144" s="33" t="s">
        <v>4815</v>
      </c>
    </row>
    <row r="145" spans="1:19" ht="157.5" x14ac:dyDescent="0.2">
      <c r="A145" s="30">
        <v>143</v>
      </c>
      <c r="B145" s="31">
        <v>43224</v>
      </c>
      <c r="C145" s="32" t="s">
        <v>4769</v>
      </c>
      <c r="D145" s="33" t="s">
        <v>214</v>
      </c>
      <c r="E145" s="33" t="s">
        <v>4816</v>
      </c>
      <c r="F145" s="33" t="s">
        <v>27</v>
      </c>
      <c r="G145" s="30" t="s">
        <v>4817</v>
      </c>
      <c r="H145" s="33" t="s">
        <v>4786</v>
      </c>
      <c r="I145" s="33" t="s">
        <v>28</v>
      </c>
      <c r="J145" s="31">
        <v>43224</v>
      </c>
      <c r="K145" s="31">
        <v>43239</v>
      </c>
      <c r="L145" s="34">
        <f t="shared" si="4"/>
        <v>15</v>
      </c>
      <c r="M145" s="33" t="s">
        <v>1244</v>
      </c>
      <c r="N145" s="65" t="s">
        <v>32</v>
      </c>
      <c r="O145" s="31">
        <v>43238</v>
      </c>
      <c r="P145" s="26">
        <f t="shared" si="5"/>
        <v>14</v>
      </c>
      <c r="Q145" s="33" t="s">
        <v>4818</v>
      </c>
      <c r="R145" s="49" t="s">
        <v>89</v>
      </c>
      <c r="S145" s="33" t="s">
        <v>4819</v>
      </c>
    </row>
    <row r="146" spans="1:19" ht="78.75" x14ac:dyDescent="0.2">
      <c r="A146" s="30">
        <v>144</v>
      </c>
      <c r="B146" s="31">
        <v>43224</v>
      </c>
      <c r="C146" s="32" t="s">
        <v>4769</v>
      </c>
      <c r="D146" s="33" t="s">
        <v>20</v>
      </c>
      <c r="E146" s="33" t="s">
        <v>4820</v>
      </c>
      <c r="F146" s="33" t="s">
        <v>27</v>
      </c>
      <c r="G146" s="30" t="s">
        <v>4820</v>
      </c>
      <c r="H146" s="33" t="s">
        <v>4786</v>
      </c>
      <c r="I146" s="33" t="s">
        <v>28</v>
      </c>
      <c r="J146" s="31">
        <v>43224</v>
      </c>
      <c r="K146" s="31">
        <v>43239</v>
      </c>
      <c r="L146" s="34">
        <f t="shared" si="4"/>
        <v>15</v>
      </c>
      <c r="M146" s="33" t="s">
        <v>374</v>
      </c>
      <c r="N146" s="65" t="s">
        <v>32</v>
      </c>
      <c r="O146" s="31">
        <v>43227</v>
      </c>
      <c r="P146" s="26">
        <f t="shared" si="5"/>
        <v>3</v>
      </c>
      <c r="Q146" s="33" t="s">
        <v>4821</v>
      </c>
      <c r="R146" s="49" t="s">
        <v>155</v>
      </c>
      <c r="S146" s="33" t="s">
        <v>4822</v>
      </c>
    </row>
    <row r="147" spans="1:19" ht="22.5" x14ac:dyDescent="0.2">
      <c r="A147" s="30">
        <v>145</v>
      </c>
      <c r="B147" s="31">
        <v>43224</v>
      </c>
      <c r="C147" s="32" t="s">
        <v>4769</v>
      </c>
      <c r="D147" s="33" t="s">
        <v>20</v>
      </c>
      <c r="E147" s="33" t="s">
        <v>4823</v>
      </c>
      <c r="F147" s="33" t="s">
        <v>31</v>
      </c>
      <c r="G147" s="30" t="s">
        <v>4823</v>
      </c>
      <c r="H147" s="33" t="s">
        <v>4786</v>
      </c>
      <c r="I147" s="33" t="s">
        <v>28</v>
      </c>
      <c r="J147" s="31">
        <v>43224</v>
      </c>
      <c r="K147" s="31">
        <v>43239</v>
      </c>
      <c r="L147" s="34">
        <f t="shared" si="4"/>
        <v>15</v>
      </c>
      <c r="M147" s="33" t="s">
        <v>103</v>
      </c>
      <c r="N147" s="65" t="s">
        <v>32</v>
      </c>
      <c r="O147" s="31">
        <v>43235</v>
      </c>
      <c r="P147" s="26">
        <f t="shared" si="5"/>
        <v>11</v>
      </c>
      <c r="Q147" s="33" t="s">
        <v>4824</v>
      </c>
      <c r="R147" s="49" t="s">
        <v>78</v>
      </c>
      <c r="S147" s="33" t="s">
        <v>4824</v>
      </c>
    </row>
    <row r="148" spans="1:19" ht="202.5" x14ac:dyDescent="0.2">
      <c r="A148" s="30">
        <v>146</v>
      </c>
      <c r="B148" s="31">
        <v>43224</v>
      </c>
      <c r="C148" s="32" t="s">
        <v>4769</v>
      </c>
      <c r="D148" s="33" t="s">
        <v>214</v>
      </c>
      <c r="E148" s="33" t="s">
        <v>4825</v>
      </c>
      <c r="F148" s="33" t="s">
        <v>27</v>
      </c>
      <c r="G148" s="30" t="s">
        <v>4825</v>
      </c>
      <c r="H148" s="33" t="s">
        <v>4786</v>
      </c>
      <c r="I148" s="33" t="s">
        <v>28</v>
      </c>
      <c r="J148" s="31">
        <v>43224</v>
      </c>
      <c r="K148" s="31">
        <v>43239</v>
      </c>
      <c r="L148" s="34">
        <f t="shared" si="4"/>
        <v>15</v>
      </c>
      <c r="M148" s="33" t="s">
        <v>106</v>
      </c>
      <c r="N148" s="65" t="s">
        <v>32</v>
      </c>
      <c r="O148" s="31">
        <v>43252</v>
      </c>
      <c r="P148" s="26">
        <f t="shared" si="5"/>
        <v>28</v>
      </c>
      <c r="Q148" s="33" t="s">
        <v>4826</v>
      </c>
      <c r="R148" s="49" t="s">
        <v>89</v>
      </c>
      <c r="S148" s="33" t="s">
        <v>4827</v>
      </c>
    </row>
    <row r="149" spans="1:19" ht="225" x14ac:dyDescent="0.2">
      <c r="A149" s="30">
        <v>147</v>
      </c>
      <c r="B149" s="31">
        <v>43227</v>
      </c>
      <c r="C149" s="32" t="s">
        <v>4769</v>
      </c>
      <c r="D149" s="33" t="s">
        <v>20</v>
      </c>
      <c r="E149" s="33" t="s">
        <v>4828</v>
      </c>
      <c r="F149" s="33" t="s">
        <v>27</v>
      </c>
      <c r="G149" s="30" t="s">
        <v>4828</v>
      </c>
      <c r="H149" s="33" t="s">
        <v>4786</v>
      </c>
      <c r="I149" s="33" t="s">
        <v>28</v>
      </c>
      <c r="J149" s="31">
        <v>43227</v>
      </c>
      <c r="K149" s="31">
        <v>43242</v>
      </c>
      <c r="L149" s="34">
        <f t="shared" si="4"/>
        <v>15</v>
      </c>
      <c r="M149" s="33" t="s">
        <v>374</v>
      </c>
      <c r="N149" s="65" t="s">
        <v>32</v>
      </c>
      <c r="O149" s="31">
        <v>43277</v>
      </c>
      <c r="P149" s="26">
        <f t="shared" si="5"/>
        <v>50</v>
      </c>
      <c r="Q149" s="33" t="s">
        <v>4829</v>
      </c>
      <c r="R149" s="49" t="s">
        <v>155</v>
      </c>
      <c r="S149" s="33" t="s">
        <v>4830</v>
      </c>
    </row>
    <row r="150" spans="1:19" ht="168.75" x14ac:dyDescent="0.2">
      <c r="A150" s="30">
        <v>148</v>
      </c>
      <c r="B150" s="31">
        <v>43228</v>
      </c>
      <c r="C150" s="32" t="s">
        <v>4769</v>
      </c>
      <c r="D150" s="33" t="s">
        <v>30</v>
      </c>
      <c r="E150" s="33" t="s">
        <v>4831</v>
      </c>
      <c r="F150" s="33" t="s">
        <v>27</v>
      </c>
      <c r="G150" s="30" t="s">
        <v>4831</v>
      </c>
      <c r="H150" s="33" t="s">
        <v>1315</v>
      </c>
      <c r="I150" s="33" t="s">
        <v>28</v>
      </c>
      <c r="J150" s="31">
        <v>43228</v>
      </c>
      <c r="K150" s="31">
        <v>43243</v>
      </c>
      <c r="L150" s="34">
        <f t="shared" si="4"/>
        <v>15</v>
      </c>
      <c r="M150" s="33" t="s">
        <v>1244</v>
      </c>
      <c r="N150" s="65" t="s">
        <v>32</v>
      </c>
      <c r="O150" s="31">
        <v>43230</v>
      </c>
      <c r="P150" s="26">
        <f t="shared" si="5"/>
        <v>2</v>
      </c>
      <c r="Q150" s="33" t="s">
        <v>4832</v>
      </c>
      <c r="R150" s="49" t="s">
        <v>155</v>
      </c>
      <c r="S150" s="33" t="s">
        <v>4833</v>
      </c>
    </row>
    <row r="151" spans="1:19" ht="101.25" x14ac:dyDescent="0.2">
      <c r="A151" s="30">
        <v>149</v>
      </c>
      <c r="B151" s="31">
        <v>43228</v>
      </c>
      <c r="C151" s="32" t="s">
        <v>4769</v>
      </c>
      <c r="D151" s="33" t="s">
        <v>30</v>
      </c>
      <c r="E151" s="33" t="s">
        <v>4834</v>
      </c>
      <c r="F151" s="33" t="s">
        <v>27</v>
      </c>
      <c r="G151" s="30" t="s">
        <v>4834</v>
      </c>
      <c r="H151" s="33" t="s">
        <v>1315</v>
      </c>
      <c r="I151" s="33" t="s">
        <v>28</v>
      </c>
      <c r="J151" s="31">
        <v>43228</v>
      </c>
      <c r="K151" s="31">
        <v>43243</v>
      </c>
      <c r="L151" s="34">
        <f t="shared" si="4"/>
        <v>15</v>
      </c>
      <c r="M151" s="33" t="s">
        <v>1244</v>
      </c>
      <c r="N151" s="65" t="s">
        <v>32</v>
      </c>
      <c r="O151" s="31">
        <v>43230</v>
      </c>
      <c r="P151" s="26">
        <f t="shared" si="5"/>
        <v>2</v>
      </c>
      <c r="Q151" s="33" t="s">
        <v>4835</v>
      </c>
      <c r="R151" s="49" t="s">
        <v>155</v>
      </c>
      <c r="S151" s="33" t="s">
        <v>4773</v>
      </c>
    </row>
    <row r="152" spans="1:19" ht="33.75" x14ac:dyDescent="0.2">
      <c r="A152" s="30">
        <v>150</v>
      </c>
      <c r="B152" s="31">
        <v>43228</v>
      </c>
      <c r="C152" s="32" t="s">
        <v>4769</v>
      </c>
      <c r="D152" s="33" t="s">
        <v>20</v>
      </c>
      <c r="E152" s="33" t="s">
        <v>4836</v>
      </c>
      <c r="F152" s="33" t="s">
        <v>31</v>
      </c>
      <c r="G152" s="30" t="s">
        <v>4836</v>
      </c>
      <c r="H152" s="33" t="s">
        <v>4786</v>
      </c>
      <c r="I152" s="33" t="s">
        <v>28</v>
      </c>
      <c r="J152" s="31">
        <v>43228</v>
      </c>
      <c r="K152" s="31">
        <v>43243</v>
      </c>
      <c r="L152" s="34">
        <f t="shared" si="4"/>
        <v>15</v>
      </c>
      <c r="M152" s="33" t="s">
        <v>103</v>
      </c>
      <c r="N152" s="65" t="s">
        <v>32</v>
      </c>
      <c r="O152" s="31">
        <v>43277</v>
      </c>
      <c r="P152" s="26">
        <f t="shared" si="5"/>
        <v>49</v>
      </c>
      <c r="Q152" s="33" t="s">
        <v>4837</v>
      </c>
      <c r="R152" s="49" t="s">
        <v>74</v>
      </c>
      <c r="S152" s="33" t="s">
        <v>4837</v>
      </c>
    </row>
    <row r="153" spans="1:19" ht="135" x14ac:dyDescent="0.2">
      <c r="A153" s="30">
        <v>151</v>
      </c>
      <c r="B153" s="31">
        <v>43228</v>
      </c>
      <c r="C153" s="32" t="s">
        <v>4769</v>
      </c>
      <c r="D153" s="33" t="s">
        <v>20</v>
      </c>
      <c r="E153" s="33" t="s">
        <v>4838</v>
      </c>
      <c r="F153" s="33" t="s">
        <v>27</v>
      </c>
      <c r="G153" s="30" t="s">
        <v>4838</v>
      </c>
      <c r="H153" s="33" t="s">
        <v>4839</v>
      </c>
      <c r="I153" s="33" t="s">
        <v>28</v>
      </c>
      <c r="J153" s="31">
        <v>43228</v>
      </c>
      <c r="K153" s="31">
        <v>43243</v>
      </c>
      <c r="L153" s="34">
        <f t="shared" si="4"/>
        <v>15</v>
      </c>
      <c r="M153" s="33" t="s">
        <v>374</v>
      </c>
      <c r="N153" s="65" t="s">
        <v>32</v>
      </c>
      <c r="O153" s="31">
        <v>43277</v>
      </c>
      <c r="P153" s="26">
        <f t="shared" si="5"/>
        <v>49</v>
      </c>
      <c r="Q153" s="33" t="s">
        <v>4840</v>
      </c>
      <c r="R153" s="49" t="s">
        <v>155</v>
      </c>
      <c r="S153" s="33" t="s">
        <v>4841</v>
      </c>
    </row>
    <row r="154" spans="1:19" ht="157.5" x14ac:dyDescent="0.2">
      <c r="A154" s="30">
        <v>152</v>
      </c>
      <c r="B154" s="31">
        <v>43229</v>
      </c>
      <c r="C154" s="32" t="s">
        <v>4769</v>
      </c>
      <c r="D154" s="33" t="s">
        <v>20</v>
      </c>
      <c r="E154" s="33" t="s">
        <v>4842</v>
      </c>
      <c r="F154" s="33" t="s">
        <v>27</v>
      </c>
      <c r="G154" s="30" t="s">
        <v>4842</v>
      </c>
      <c r="H154" s="33" t="s">
        <v>4843</v>
      </c>
      <c r="I154" s="33" t="s">
        <v>28</v>
      </c>
      <c r="J154" s="31">
        <v>43229</v>
      </c>
      <c r="K154" s="31">
        <v>43244</v>
      </c>
      <c r="L154" s="34">
        <f t="shared" si="4"/>
        <v>15</v>
      </c>
      <c r="M154" s="33" t="s">
        <v>374</v>
      </c>
      <c r="N154" s="65" t="s">
        <v>32</v>
      </c>
      <c r="O154" s="31">
        <v>43244</v>
      </c>
      <c r="P154" s="26">
        <f t="shared" si="5"/>
        <v>15</v>
      </c>
      <c r="Q154" s="33" t="s">
        <v>4844</v>
      </c>
      <c r="R154" s="49" t="s">
        <v>155</v>
      </c>
      <c r="S154" s="33" t="s">
        <v>4845</v>
      </c>
    </row>
    <row r="155" spans="1:19" ht="22.5" x14ac:dyDescent="0.2">
      <c r="A155" s="30">
        <v>153</v>
      </c>
      <c r="B155" s="31">
        <v>43229</v>
      </c>
      <c r="C155" s="32" t="s">
        <v>4769</v>
      </c>
      <c r="D155" s="33" t="s">
        <v>20</v>
      </c>
      <c r="E155" s="33" t="s">
        <v>4846</v>
      </c>
      <c r="F155" s="33" t="s">
        <v>31</v>
      </c>
      <c r="G155" s="30" t="s">
        <v>4846</v>
      </c>
      <c r="H155" s="33" t="s">
        <v>4847</v>
      </c>
      <c r="I155" s="33" t="s">
        <v>28</v>
      </c>
      <c r="J155" s="31">
        <v>43229</v>
      </c>
      <c r="K155" s="31">
        <v>43244</v>
      </c>
      <c r="L155" s="34">
        <f t="shared" si="4"/>
        <v>15</v>
      </c>
      <c r="M155" s="33" t="s">
        <v>103</v>
      </c>
      <c r="N155" s="65" t="s">
        <v>32</v>
      </c>
      <c r="O155" s="31">
        <v>43240</v>
      </c>
      <c r="P155" s="26">
        <f t="shared" si="5"/>
        <v>11</v>
      </c>
      <c r="Q155" s="33" t="s">
        <v>4848</v>
      </c>
      <c r="R155" s="49" t="s">
        <v>78</v>
      </c>
      <c r="S155" s="33" t="s">
        <v>4848</v>
      </c>
    </row>
    <row r="156" spans="1:19" ht="22.5" x14ac:dyDescent="0.2">
      <c r="A156" s="30">
        <v>154</v>
      </c>
      <c r="B156" s="31">
        <v>43229</v>
      </c>
      <c r="C156" s="32" t="s">
        <v>4769</v>
      </c>
      <c r="D156" s="33" t="s">
        <v>20</v>
      </c>
      <c r="E156" s="33" t="s">
        <v>4849</v>
      </c>
      <c r="F156" s="33" t="s">
        <v>31</v>
      </c>
      <c r="G156" s="30" t="s">
        <v>4849</v>
      </c>
      <c r="H156" s="33" t="s">
        <v>4847</v>
      </c>
      <c r="I156" s="33" t="s">
        <v>28</v>
      </c>
      <c r="J156" s="31">
        <v>43229</v>
      </c>
      <c r="K156" s="31">
        <v>43244</v>
      </c>
      <c r="L156" s="34">
        <f t="shared" si="4"/>
        <v>15</v>
      </c>
      <c r="M156" s="33" t="s">
        <v>103</v>
      </c>
      <c r="N156" s="65" t="s">
        <v>32</v>
      </c>
      <c r="O156" s="31">
        <v>43240</v>
      </c>
      <c r="P156" s="26">
        <f t="shared" si="5"/>
        <v>11</v>
      </c>
      <c r="Q156" s="33" t="s">
        <v>4850</v>
      </c>
      <c r="R156" s="49" t="s">
        <v>78</v>
      </c>
      <c r="S156" s="33" t="s">
        <v>4850</v>
      </c>
    </row>
    <row r="157" spans="1:19" ht="33.75" x14ac:dyDescent="0.2">
      <c r="A157" s="30">
        <v>155</v>
      </c>
      <c r="B157" s="31">
        <v>43230</v>
      </c>
      <c r="C157" s="32" t="s">
        <v>4769</v>
      </c>
      <c r="D157" s="33" t="s">
        <v>20</v>
      </c>
      <c r="E157" s="33" t="s">
        <v>4851</v>
      </c>
      <c r="F157" s="33" t="s">
        <v>31</v>
      </c>
      <c r="G157" s="30" t="s">
        <v>4851</v>
      </c>
      <c r="H157" s="33" t="s">
        <v>3489</v>
      </c>
      <c r="I157" s="33" t="s">
        <v>28</v>
      </c>
      <c r="J157" s="31">
        <v>43230</v>
      </c>
      <c r="K157" s="31">
        <v>43245</v>
      </c>
      <c r="L157" s="34">
        <f t="shared" si="4"/>
        <v>15</v>
      </c>
      <c r="M157" s="33" t="s">
        <v>103</v>
      </c>
      <c r="N157" s="65" t="s">
        <v>32</v>
      </c>
      <c r="O157" s="31">
        <v>43277</v>
      </c>
      <c r="P157" s="26">
        <f t="shared" si="5"/>
        <v>47</v>
      </c>
      <c r="Q157" s="33" t="s">
        <v>4837</v>
      </c>
      <c r="R157" s="49" t="s">
        <v>74</v>
      </c>
      <c r="S157" s="33" t="s">
        <v>4837</v>
      </c>
    </row>
    <row r="158" spans="1:19" ht="157.5" x14ac:dyDescent="0.2">
      <c r="A158" s="30">
        <v>156</v>
      </c>
      <c r="B158" s="31">
        <v>43230</v>
      </c>
      <c r="C158" s="32" t="s">
        <v>4769</v>
      </c>
      <c r="D158" s="33" t="s">
        <v>20</v>
      </c>
      <c r="E158" s="33" t="s">
        <v>4852</v>
      </c>
      <c r="F158" s="33" t="s">
        <v>27</v>
      </c>
      <c r="G158" s="30" t="s">
        <v>4852</v>
      </c>
      <c r="H158" s="33" t="s">
        <v>1303</v>
      </c>
      <c r="I158" s="33" t="s">
        <v>28</v>
      </c>
      <c r="J158" s="31">
        <v>43230</v>
      </c>
      <c r="K158" s="31">
        <v>43245</v>
      </c>
      <c r="L158" s="34">
        <f t="shared" si="4"/>
        <v>15</v>
      </c>
      <c r="M158" s="33" t="s">
        <v>374</v>
      </c>
      <c r="N158" s="65" t="s">
        <v>32</v>
      </c>
      <c r="O158" s="31">
        <v>43244</v>
      </c>
      <c r="P158" s="26">
        <f t="shared" si="5"/>
        <v>14</v>
      </c>
      <c r="Q158" s="33" t="s">
        <v>4853</v>
      </c>
      <c r="R158" s="49" t="s">
        <v>155</v>
      </c>
      <c r="S158" s="33" t="s">
        <v>4854</v>
      </c>
    </row>
    <row r="159" spans="1:19" ht="157.5" x14ac:dyDescent="0.2">
      <c r="A159" s="30">
        <v>157</v>
      </c>
      <c r="B159" s="31">
        <v>43231</v>
      </c>
      <c r="C159" s="32" t="s">
        <v>4769</v>
      </c>
      <c r="D159" s="33" t="s">
        <v>20</v>
      </c>
      <c r="E159" s="33" t="s">
        <v>4855</v>
      </c>
      <c r="F159" s="33" t="s">
        <v>27</v>
      </c>
      <c r="G159" s="30" t="s">
        <v>4855</v>
      </c>
      <c r="H159" s="33" t="s">
        <v>1320</v>
      </c>
      <c r="I159" s="33" t="s">
        <v>28</v>
      </c>
      <c r="J159" s="31">
        <v>43231</v>
      </c>
      <c r="K159" s="31">
        <v>43246</v>
      </c>
      <c r="L159" s="34">
        <f t="shared" si="4"/>
        <v>15</v>
      </c>
      <c r="M159" s="33" t="s">
        <v>1244</v>
      </c>
      <c r="N159" s="65" t="s">
        <v>32</v>
      </c>
      <c r="O159" s="31">
        <v>43244</v>
      </c>
      <c r="P159" s="26">
        <f t="shared" si="5"/>
        <v>13</v>
      </c>
      <c r="Q159" s="33" t="s">
        <v>4856</v>
      </c>
      <c r="R159" s="49" t="s">
        <v>155</v>
      </c>
      <c r="S159" s="33" t="s">
        <v>4857</v>
      </c>
    </row>
    <row r="160" spans="1:19" ht="67.5" x14ac:dyDescent="0.2">
      <c r="A160" s="30">
        <v>158</v>
      </c>
      <c r="B160" s="31">
        <v>43235</v>
      </c>
      <c r="C160" s="32" t="s">
        <v>4769</v>
      </c>
      <c r="D160" s="33" t="s">
        <v>20</v>
      </c>
      <c r="E160" s="33" t="s">
        <v>4858</v>
      </c>
      <c r="F160" s="33" t="s">
        <v>31</v>
      </c>
      <c r="G160" s="30" t="s">
        <v>4858</v>
      </c>
      <c r="H160" s="33" t="s">
        <v>4859</v>
      </c>
      <c r="I160" s="33" t="s">
        <v>28</v>
      </c>
      <c r="J160" s="31">
        <v>43235</v>
      </c>
      <c r="K160" s="31">
        <v>43250</v>
      </c>
      <c r="L160" s="34">
        <f t="shared" si="4"/>
        <v>15</v>
      </c>
      <c r="M160" s="33" t="s">
        <v>103</v>
      </c>
      <c r="N160" s="65" t="s">
        <v>32</v>
      </c>
      <c r="O160" s="31">
        <v>43242</v>
      </c>
      <c r="P160" s="26">
        <f t="shared" si="5"/>
        <v>7</v>
      </c>
      <c r="Q160" s="33" t="s">
        <v>4860</v>
      </c>
      <c r="R160" s="49" t="s">
        <v>74</v>
      </c>
      <c r="S160" s="33" t="s">
        <v>4860</v>
      </c>
    </row>
    <row r="161" spans="1:19" ht="33.75" x14ac:dyDescent="0.2">
      <c r="A161" s="30">
        <v>159</v>
      </c>
      <c r="B161" s="31">
        <v>43236</v>
      </c>
      <c r="C161" s="32" t="s">
        <v>4769</v>
      </c>
      <c r="D161" s="33" t="s">
        <v>20</v>
      </c>
      <c r="E161" s="33" t="s">
        <v>4861</v>
      </c>
      <c r="F161" s="33" t="s">
        <v>31</v>
      </c>
      <c r="G161" s="30" t="s">
        <v>4861</v>
      </c>
      <c r="H161" s="33" t="s">
        <v>1315</v>
      </c>
      <c r="I161" s="33" t="s">
        <v>28</v>
      </c>
      <c r="J161" s="31">
        <v>43236</v>
      </c>
      <c r="K161" s="31">
        <v>43251</v>
      </c>
      <c r="L161" s="34">
        <f t="shared" si="4"/>
        <v>15</v>
      </c>
      <c r="M161" s="33" t="s">
        <v>103</v>
      </c>
      <c r="N161" s="65" t="s">
        <v>32</v>
      </c>
      <c r="O161" s="31">
        <v>43248</v>
      </c>
      <c r="P161" s="26">
        <f t="shared" si="5"/>
        <v>12</v>
      </c>
      <c r="Q161" s="33" t="s">
        <v>4862</v>
      </c>
      <c r="R161" s="49" t="s">
        <v>1317</v>
      </c>
      <c r="S161" s="33" t="s">
        <v>4862</v>
      </c>
    </row>
    <row r="162" spans="1:19" ht="67.5" x14ac:dyDescent="0.2">
      <c r="A162" s="30">
        <v>160</v>
      </c>
      <c r="B162" s="31">
        <v>43236</v>
      </c>
      <c r="C162" s="32" t="s">
        <v>4769</v>
      </c>
      <c r="D162" s="33" t="s">
        <v>20</v>
      </c>
      <c r="E162" s="33" t="s">
        <v>4863</v>
      </c>
      <c r="F162" s="33" t="s">
        <v>31</v>
      </c>
      <c r="G162" s="30" t="s">
        <v>4863</v>
      </c>
      <c r="H162" s="33" t="s">
        <v>1315</v>
      </c>
      <c r="I162" s="33" t="s">
        <v>28</v>
      </c>
      <c r="J162" s="31">
        <v>43236</v>
      </c>
      <c r="K162" s="31">
        <v>43251</v>
      </c>
      <c r="L162" s="34">
        <f t="shared" si="4"/>
        <v>15</v>
      </c>
      <c r="M162" s="33" t="s">
        <v>103</v>
      </c>
      <c r="N162" s="65" t="s">
        <v>32</v>
      </c>
      <c r="O162" s="31">
        <v>43249</v>
      </c>
      <c r="P162" s="26">
        <f t="shared" si="5"/>
        <v>13</v>
      </c>
      <c r="Q162" s="33" t="s">
        <v>4864</v>
      </c>
      <c r="R162" s="49" t="s">
        <v>74</v>
      </c>
      <c r="S162" s="33" t="s">
        <v>4864</v>
      </c>
    </row>
    <row r="163" spans="1:19" ht="45" x14ac:dyDescent="0.2">
      <c r="A163" s="30">
        <v>161</v>
      </c>
      <c r="B163" s="31">
        <v>43237</v>
      </c>
      <c r="C163" s="32" t="s">
        <v>4769</v>
      </c>
      <c r="D163" s="33" t="s">
        <v>20</v>
      </c>
      <c r="E163" s="33" t="s">
        <v>4865</v>
      </c>
      <c r="F163" s="33" t="s">
        <v>34</v>
      </c>
      <c r="G163" s="30" t="s">
        <v>4865</v>
      </c>
      <c r="H163" s="33" t="s">
        <v>1315</v>
      </c>
      <c r="I163" s="33" t="s">
        <v>28</v>
      </c>
      <c r="J163" s="31">
        <v>43237</v>
      </c>
      <c r="K163" s="31">
        <v>43252</v>
      </c>
      <c r="L163" s="34">
        <f t="shared" si="4"/>
        <v>15</v>
      </c>
      <c r="M163" s="33" t="s">
        <v>103</v>
      </c>
      <c r="N163" s="65" t="s">
        <v>32</v>
      </c>
      <c r="O163" s="31">
        <v>43248</v>
      </c>
      <c r="P163" s="26">
        <f t="shared" si="5"/>
        <v>11</v>
      </c>
      <c r="Q163" s="33" t="s">
        <v>4866</v>
      </c>
      <c r="R163" s="49" t="s">
        <v>1317</v>
      </c>
      <c r="S163" s="33" t="s">
        <v>4866</v>
      </c>
    </row>
    <row r="164" spans="1:19" ht="90" x14ac:dyDescent="0.2">
      <c r="A164" s="30">
        <v>162</v>
      </c>
      <c r="B164" s="31">
        <v>43238</v>
      </c>
      <c r="C164" s="32" t="s">
        <v>4769</v>
      </c>
      <c r="D164" s="33" t="s">
        <v>214</v>
      </c>
      <c r="E164" s="33" t="s">
        <v>4867</v>
      </c>
      <c r="F164" s="33" t="s">
        <v>27</v>
      </c>
      <c r="G164" s="30" t="s">
        <v>4867</v>
      </c>
      <c r="H164" s="33" t="s">
        <v>1315</v>
      </c>
      <c r="I164" s="33" t="s">
        <v>28</v>
      </c>
      <c r="J164" s="31">
        <v>43238</v>
      </c>
      <c r="K164" s="31">
        <v>43253</v>
      </c>
      <c r="L164" s="34">
        <f t="shared" si="4"/>
        <v>15</v>
      </c>
      <c r="M164" s="33" t="s">
        <v>1244</v>
      </c>
      <c r="N164" s="65" t="s">
        <v>32</v>
      </c>
      <c r="O164" s="31">
        <v>43252</v>
      </c>
      <c r="P164" s="26">
        <f t="shared" si="5"/>
        <v>14</v>
      </c>
      <c r="Q164" s="33" t="s">
        <v>4868</v>
      </c>
      <c r="R164" s="49" t="s">
        <v>74</v>
      </c>
      <c r="S164" s="33" t="s">
        <v>4869</v>
      </c>
    </row>
    <row r="165" spans="1:19" ht="180" x14ac:dyDescent="0.2">
      <c r="A165" s="30">
        <v>163</v>
      </c>
      <c r="B165" s="31">
        <v>43238</v>
      </c>
      <c r="C165" s="32" t="s">
        <v>4769</v>
      </c>
      <c r="D165" s="33" t="s">
        <v>214</v>
      </c>
      <c r="E165" s="33" t="s">
        <v>4870</v>
      </c>
      <c r="F165" s="33" t="s">
        <v>27</v>
      </c>
      <c r="G165" s="30" t="s">
        <v>4870</v>
      </c>
      <c r="H165" s="33" t="s">
        <v>1281</v>
      </c>
      <c r="I165" s="33" t="s">
        <v>28</v>
      </c>
      <c r="J165" s="31">
        <v>43238</v>
      </c>
      <c r="K165" s="31">
        <v>43253</v>
      </c>
      <c r="L165" s="34">
        <f t="shared" si="4"/>
        <v>15</v>
      </c>
      <c r="M165" s="33" t="s">
        <v>1244</v>
      </c>
      <c r="N165" s="65" t="s">
        <v>32</v>
      </c>
      <c r="O165" s="31">
        <v>43252</v>
      </c>
      <c r="P165" s="26">
        <f t="shared" si="5"/>
        <v>14</v>
      </c>
      <c r="Q165" s="33" t="s">
        <v>4868</v>
      </c>
      <c r="R165" s="49" t="s">
        <v>74</v>
      </c>
      <c r="S165" s="33" t="s">
        <v>4871</v>
      </c>
    </row>
    <row r="166" spans="1:19" ht="101.25" x14ac:dyDescent="0.2">
      <c r="A166" s="30">
        <v>164</v>
      </c>
      <c r="B166" s="31">
        <v>43238</v>
      </c>
      <c r="C166" s="32" t="s">
        <v>4769</v>
      </c>
      <c r="D166" s="33" t="s">
        <v>30</v>
      </c>
      <c r="E166" s="33" t="s">
        <v>4872</v>
      </c>
      <c r="F166" s="33" t="s">
        <v>27</v>
      </c>
      <c r="G166" s="30" t="s">
        <v>4872</v>
      </c>
      <c r="H166" s="33" t="s">
        <v>1315</v>
      </c>
      <c r="I166" s="33" t="s">
        <v>28</v>
      </c>
      <c r="J166" s="31">
        <v>43238</v>
      </c>
      <c r="K166" s="31">
        <v>43253</v>
      </c>
      <c r="L166" s="34">
        <f t="shared" si="4"/>
        <v>15</v>
      </c>
      <c r="M166" s="33" t="s">
        <v>1244</v>
      </c>
      <c r="N166" s="65" t="s">
        <v>32</v>
      </c>
      <c r="O166" s="31">
        <v>43244</v>
      </c>
      <c r="P166" s="26">
        <f t="shared" si="5"/>
        <v>6</v>
      </c>
      <c r="Q166" s="33" t="s">
        <v>4873</v>
      </c>
      <c r="R166" s="49" t="s">
        <v>155</v>
      </c>
      <c r="S166" s="33" t="s">
        <v>4874</v>
      </c>
    </row>
    <row r="167" spans="1:19" ht="33.75" x14ac:dyDescent="0.2">
      <c r="A167" s="30">
        <v>165</v>
      </c>
      <c r="B167" s="31">
        <v>43238</v>
      </c>
      <c r="C167" s="32" t="s">
        <v>4769</v>
      </c>
      <c r="D167" s="33" t="s">
        <v>20</v>
      </c>
      <c r="E167" s="33" t="s">
        <v>4875</v>
      </c>
      <c r="F167" s="33" t="s">
        <v>31</v>
      </c>
      <c r="G167" s="30" t="s">
        <v>4875</v>
      </c>
      <c r="H167" s="33" t="s">
        <v>4876</v>
      </c>
      <c r="I167" s="33" t="s">
        <v>28</v>
      </c>
      <c r="J167" s="31">
        <v>43238</v>
      </c>
      <c r="K167" s="31">
        <v>43253</v>
      </c>
      <c r="L167" s="34">
        <f t="shared" si="4"/>
        <v>15</v>
      </c>
      <c r="M167" s="33" t="s">
        <v>103</v>
      </c>
      <c r="N167" s="65" t="s">
        <v>32</v>
      </c>
      <c r="O167" s="31">
        <v>43277</v>
      </c>
      <c r="P167" s="26">
        <f t="shared" si="5"/>
        <v>39</v>
      </c>
      <c r="Q167" s="33" t="s">
        <v>4877</v>
      </c>
      <c r="R167" s="49" t="s">
        <v>74</v>
      </c>
      <c r="S167" s="33" t="s">
        <v>4877</v>
      </c>
    </row>
    <row r="168" spans="1:19" ht="33.75" x14ac:dyDescent="0.2">
      <c r="A168" s="30">
        <v>166</v>
      </c>
      <c r="B168" s="31">
        <v>43240</v>
      </c>
      <c r="C168" s="32" t="s">
        <v>4769</v>
      </c>
      <c r="D168" s="33" t="s">
        <v>20</v>
      </c>
      <c r="E168" s="33" t="s">
        <v>4878</v>
      </c>
      <c r="F168" s="33" t="s">
        <v>31</v>
      </c>
      <c r="G168" s="30" t="s">
        <v>4878</v>
      </c>
      <c r="H168" s="33" t="s">
        <v>4876</v>
      </c>
      <c r="I168" s="33" t="s">
        <v>28</v>
      </c>
      <c r="J168" s="31">
        <v>43240</v>
      </c>
      <c r="K168" s="31">
        <v>43255</v>
      </c>
      <c r="L168" s="34">
        <f t="shared" si="4"/>
        <v>15</v>
      </c>
      <c r="M168" s="33" t="s">
        <v>103</v>
      </c>
      <c r="N168" s="65" t="s">
        <v>32</v>
      </c>
      <c r="O168" s="31">
        <v>43277</v>
      </c>
      <c r="P168" s="26">
        <f t="shared" si="5"/>
        <v>37</v>
      </c>
      <c r="Q168" s="33" t="s">
        <v>4877</v>
      </c>
      <c r="R168" s="49" t="s">
        <v>74</v>
      </c>
      <c r="S168" s="33" t="s">
        <v>4877</v>
      </c>
    </row>
    <row r="169" spans="1:19" ht="168.75" x14ac:dyDescent="0.2">
      <c r="A169" s="30">
        <v>167</v>
      </c>
      <c r="B169" s="31">
        <v>43243</v>
      </c>
      <c r="C169" s="32" t="s">
        <v>4769</v>
      </c>
      <c r="D169" s="33" t="s">
        <v>214</v>
      </c>
      <c r="E169" s="33" t="s">
        <v>4879</v>
      </c>
      <c r="F169" s="33" t="s">
        <v>27</v>
      </c>
      <c r="G169" s="30" t="s">
        <v>4879</v>
      </c>
      <c r="H169" s="33" t="s">
        <v>1281</v>
      </c>
      <c r="I169" s="33" t="s">
        <v>28</v>
      </c>
      <c r="J169" s="31">
        <v>43243</v>
      </c>
      <c r="K169" s="31">
        <v>43258</v>
      </c>
      <c r="L169" s="34">
        <f t="shared" si="4"/>
        <v>15</v>
      </c>
      <c r="M169" s="33" t="s">
        <v>1244</v>
      </c>
      <c r="N169" s="65" t="s">
        <v>32</v>
      </c>
      <c r="O169" s="31">
        <v>43252</v>
      </c>
      <c r="P169" s="26">
        <f t="shared" si="5"/>
        <v>9</v>
      </c>
      <c r="Q169" s="33" t="s">
        <v>4868</v>
      </c>
      <c r="R169" s="49" t="s">
        <v>74</v>
      </c>
      <c r="S169" s="33" t="s">
        <v>4880</v>
      </c>
    </row>
    <row r="170" spans="1:19" ht="292.5" x14ac:dyDescent="0.2">
      <c r="A170" s="30">
        <v>168</v>
      </c>
      <c r="B170" s="31">
        <v>43252</v>
      </c>
      <c r="C170" s="32" t="s">
        <v>4881</v>
      </c>
      <c r="D170" s="33" t="s">
        <v>214</v>
      </c>
      <c r="E170" s="33" t="s">
        <v>4882</v>
      </c>
      <c r="F170" s="33" t="s">
        <v>27</v>
      </c>
      <c r="G170" s="30" t="s">
        <v>4882</v>
      </c>
      <c r="H170" s="33" t="s">
        <v>4883</v>
      </c>
      <c r="I170" s="33" t="s">
        <v>28</v>
      </c>
      <c r="J170" s="31">
        <v>43252</v>
      </c>
      <c r="K170" s="31">
        <v>43267</v>
      </c>
      <c r="L170" s="34">
        <f t="shared" si="4"/>
        <v>15</v>
      </c>
      <c r="M170" s="33" t="s">
        <v>1244</v>
      </c>
      <c r="N170" s="65" t="s">
        <v>32</v>
      </c>
      <c r="O170" s="31">
        <v>43265</v>
      </c>
      <c r="P170" s="26">
        <f t="shared" si="5"/>
        <v>13</v>
      </c>
      <c r="Q170" s="33" t="s">
        <v>4884</v>
      </c>
      <c r="R170" s="49" t="s">
        <v>74</v>
      </c>
      <c r="S170" s="33" t="s">
        <v>4884</v>
      </c>
    </row>
    <row r="171" spans="1:19" ht="90" x14ac:dyDescent="0.2">
      <c r="A171" s="30">
        <v>169</v>
      </c>
      <c r="B171" s="31">
        <v>43252</v>
      </c>
      <c r="C171" s="32" t="s">
        <v>4881</v>
      </c>
      <c r="D171" s="33" t="s">
        <v>214</v>
      </c>
      <c r="E171" s="33" t="s">
        <v>4885</v>
      </c>
      <c r="F171" s="33" t="s">
        <v>27</v>
      </c>
      <c r="G171" s="30" t="s">
        <v>4885</v>
      </c>
      <c r="H171" s="33" t="s">
        <v>1315</v>
      </c>
      <c r="I171" s="33" t="s">
        <v>28</v>
      </c>
      <c r="J171" s="31">
        <v>43252</v>
      </c>
      <c r="K171" s="31">
        <v>43267</v>
      </c>
      <c r="L171" s="34">
        <f t="shared" si="4"/>
        <v>15</v>
      </c>
      <c r="M171" s="33" t="s">
        <v>1244</v>
      </c>
      <c r="N171" s="65" t="s">
        <v>32</v>
      </c>
      <c r="O171" s="31">
        <v>43265</v>
      </c>
      <c r="P171" s="26">
        <f t="shared" si="5"/>
        <v>13</v>
      </c>
      <c r="Q171" s="33" t="s">
        <v>4886</v>
      </c>
      <c r="R171" s="49"/>
      <c r="S171" s="33" t="s">
        <v>4869</v>
      </c>
    </row>
    <row r="172" spans="1:19" ht="135" x14ac:dyDescent="0.2">
      <c r="A172" s="30">
        <v>170</v>
      </c>
      <c r="B172" s="31">
        <v>43252</v>
      </c>
      <c r="C172" s="32" t="s">
        <v>4881</v>
      </c>
      <c r="D172" s="33" t="s">
        <v>214</v>
      </c>
      <c r="E172" s="33" t="s">
        <v>4887</v>
      </c>
      <c r="F172" s="33" t="s">
        <v>27</v>
      </c>
      <c r="G172" s="30" t="s">
        <v>4887</v>
      </c>
      <c r="H172" s="33" t="s">
        <v>4883</v>
      </c>
      <c r="I172" s="33" t="s">
        <v>28</v>
      </c>
      <c r="J172" s="31">
        <v>43252</v>
      </c>
      <c r="K172" s="31">
        <v>43267</v>
      </c>
      <c r="L172" s="34">
        <f t="shared" si="4"/>
        <v>15</v>
      </c>
      <c r="M172" s="33" t="s">
        <v>1244</v>
      </c>
      <c r="N172" s="65" t="s">
        <v>32</v>
      </c>
      <c r="O172" s="31">
        <v>43271</v>
      </c>
      <c r="P172" s="26">
        <f t="shared" si="5"/>
        <v>19</v>
      </c>
      <c r="Q172" s="33" t="s">
        <v>4888</v>
      </c>
      <c r="R172" s="49" t="s">
        <v>74</v>
      </c>
      <c r="S172" s="33" t="s">
        <v>4889</v>
      </c>
    </row>
    <row r="173" spans="1:19" ht="168.75" x14ac:dyDescent="0.2">
      <c r="A173" s="30">
        <v>171</v>
      </c>
      <c r="B173" s="31">
        <v>43252</v>
      </c>
      <c r="C173" s="32" t="s">
        <v>4881</v>
      </c>
      <c r="D173" s="33" t="s">
        <v>214</v>
      </c>
      <c r="E173" s="33" t="s">
        <v>4890</v>
      </c>
      <c r="F173" s="33" t="s">
        <v>27</v>
      </c>
      <c r="G173" s="30" t="s">
        <v>4890</v>
      </c>
      <c r="H173" s="33" t="s">
        <v>4883</v>
      </c>
      <c r="I173" s="33" t="s">
        <v>28</v>
      </c>
      <c r="J173" s="31">
        <v>43252</v>
      </c>
      <c r="K173" s="31">
        <v>43267</v>
      </c>
      <c r="L173" s="34">
        <f t="shared" si="4"/>
        <v>15</v>
      </c>
      <c r="M173" s="33" t="s">
        <v>1244</v>
      </c>
      <c r="N173" s="65" t="s">
        <v>32</v>
      </c>
      <c r="O173" s="31">
        <v>43263</v>
      </c>
      <c r="P173" s="26">
        <f t="shared" si="5"/>
        <v>11</v>
      </c>
      <c r="Q173" s="33" t="s">
        <v>4888</v>
      </c>
      <c r="R173" s="49" t="s">
        <v>74</v>
      </c>
      <c r="S173" s="33" t="s">
        <v>4891</v>
      </c>
    </row>
    <row r="174" spans="1:19" ht="157.5" x14ac:dyDescent="0.2">
      <c r="A174" s="30">
        <v>172</v>
      </c>
      <c r="B174" s="31">
        <v>43252</v>
      </c>
      <c r="C174" s="32" t="s">
        <v>4881</v>
      </c>
      <c r="D174" s="33" t="s">
        <v>30</v>
      </c>
      <c r="E174" s="33" t="s">
        <v>4892</v>
      </c>
      <c r="F174" s="33" t="s">
        <v>27</v>
      </c>
      <c r="G174" s="30" t="s">
        <v>4892</v>
      </c>
      <c r="H174" s="33" t="s">
        <v>1315</v>
      </c>
      <c r="I174" s="33" t="s">
        <v>28</v>
      </c>
      <c r="J174" s="31">
        <v>43252</v>
      </c>
      <c r="K174" s="31">
        <v>43267</v>
      </c>
      <c r="L174" s="34">
        <f t="shared" si="4"/>
        <v>15</v>
      </c>
      <c r="M174" s="33" t="s">
        <v>1244</v>
      </c>
      <c r="N174" s="65" t="s">
        <v>32</v>
      </c>
      <c r="O174" s="31">
        <v>43263</v>
      </c>
      <c r="P174" s="26">
        <f t="shared" si="5"/>
        <v>11</v>
      </c>
      <c r="Q174" s="33" t="s">
        <v>4893</v>
      </c>
      <c r="R174" s="49" t="s">
        <v>155</v>
      </c>
      <c r="S174" s="33" t="s">
        <v>4894</v>
      </c>
    </row>
    <row r="175" spans="1:19" ht="135" x14ac:dyDescent="0.2">
      <c r="A175" s="30">
        <v>173</v>
      </c>
      <c r="B175" s="31">
        <v>43252</v>
      </c>
      <c r="C175" s="32" t="s">
        <v>4881</v>
      </c>
      <c r="D175" s="33" t="s">
        <v>30</v>
      </c>
      <c r="E175" s="33" t="s">
        <v>4895</v>
      </c>
      <c r="F175" s="33" t="s">
        <v>27</v>
      </c>
      <c r="G175" s="30" t="s">
        <v>4895</v>
      </c>
      <c r="H175" s="33" t="s">
        <v>1315</v>
      </c>
      <c r="I175" s="33" t="s">
        <v>28</v>
      </c>
      <c r="J175" s="31">
        <v>43252</v>
      </c>
      <c r="K175" s="31">
        <v>43267</v>
      </c>
      <c r="L175" s="34">
        <f t="shared" si="4"/>
        <v>15</v>
      </c>
      <c r="M175" s="33" t="s">
        <v>1244</v>
      </c>
      <c r="N175" s="65" t="s">
        <v>32</v>
      </c>
      <c r="O175" s="31">
        <v>43263</v>
      </c>
      <c r="P175" s="26">
        <f t="shared" si="5"/>
        <v>11</v>
      </c>
      <c r="Q175" s="33" t="s">
        <v>4896</v>
      </c>
      <c r="R175" s="49" t="s">
        <v>155</v>
      </c>
      <c r="S175" s="33" t="s">
        <v>4841</v>
      </c>
    </row>
    <row r="176" spans="1:19" ht="123.75" x14ac:dyDescent="0.2">
      <c r="A176" s="30">
        <v>174</v>
      </c>
      <c r="B176" s="31">
        <v>43252</v>
      </c>
      <c r="C176" s="32" t="s">
        <v>4881</v>
      </c>
      <c r="D176" s="33" t="s">
        <v>214</v>
      </c>
      <c r="E176" s="33" t="s">
        <v>4897</v>
      </c>
      <c r="F176" s="33" t="s">
        <v>27</v>
      </c>
      <c r="G176" s="30" t="s">
        <v>4897</v>
      </c>
      <c r="H176" s="33" t="s">
        <v>4883</v>
      </c>
      <c r="I176" s="33" t="s">
        <v>28</v>
      </c>
      <c r="J176" s="31">
        <v>43252</v>
      </c>
      <c r="K176" s="31">
        <v>43267</v>
      </c>
      <c r="L176" s="34">
        <f t="shared" si="4"/>
        <v>15</v>
      </c>
      <c r="M176" s="33" t="s">
        <v>1244</v>
      </c>
      <c r="N176" s="65" t="s">
        <v>32</v>
      </c>
      <c r="O176" s="31">
        <v>43271</v>
      </c>
      <c r="P176" s="26">
        <f t="shared" si="5"/>
        <v>19</v>
      </c>
      <c r="Q176" s="33" t="s">
        <v>4888</v>
      </c>
      <c r="R176" s="49" t="s">
        <v>74</v>
      </c>
      <c r="S176" s="33" t="s">
        <v>4898</v>
      </c>
    </row>
    <row r="177" spans="1:19" ht="202.5" x14ac:dyDescent="0.2">
      <c r="A177" s="30">
        <v>175</v>
      </c>
      <c r="B177" s="31">
        <v>43252</v>
      </c>
      <c r="C177" s="32" t="s">
        <v>4881</v>
      </c>
      <c r="D177" s="33" t="s">
        <v>214</v>
      </c>
      <c r="E177" s="33" t="s">
        <v>4899</v>
      </c>
      <c r="F177" s="33" t="s">
        <v>27</v>
      </c>
      <c r="G177" s="30" t="s">
        <v>4899</v>
      </c>
      <c r="H177" s="33" t="s">
        <v>1315</v>
      </c>
      <c r="I177" s="33" t="s">
        <v>28</v>
      </c>
      <c r="J177" s="31">
        <v>43252</v>
      </c>
      <c r="K177" s="31">
        <v>43267</v>
      </c>
      <c r="L177" s="34">
        <f t="shared" si="4"/>
        <v>15</v>
      </c>
      <c r="M177" s="33" t="s">
        <v>1244</v>
      </c>
      <c r="N177" s="65" t="s">
        <v>32</v>
      </c>
      <c r="O177" s="31">
        <v>43263</v>
      </c>
      <c r="P177" s="26">
        <f t="shared" si="5"/>
        <v>11</v>
      </c>
      <c r="Q177" s="33" t="s">
        <v>4900</v>
      </c>
      <c r="R177" s="49" t="s">
        <v>89</v>
      </c>
      <c r="S177" s="33" t="s">
        <v>4827</v>
      </c>
    </row>
    <row r="178" spans="1:19" ht="236.25" x14ac:dyDescent="0.2">
      <c r="A178" s="30">
        <v>176</v>
      </c>
      <c r="B178" s="31">
        <v>43252</v>
      </c>
      <c r="C178" s="32" t="s">
        <v>4881</v>
      </c>
      <c r="D178" s="33" t="s">
        <v>30</v>
      </c>
      <c r="E178" s="33" t="s">
        <v>4901</v>
      </c>
      <c r="F178" s="33" t="s">
        <v>27</v>
      </c>
      <c r="G178" s="30" t="s">
        <v>4901</v>
      </c>
      <c r="H178" s="33" t="s">
        <v>1315</v>
      </c>
      <c r="I178" s="33" t="s">
        <v>28</v>
      </c>
      <c r="J178" s="31">
        <v>43252</v>
      </c>
      <c r="K178" s="31">
        <v>43267</v>
      </c>
      <c r="L178" s="34">
        <f t="shared" si="4"/>
        <v>15</v>
      </c>
      <c r="M178" s="33" t="s">
        <v>103</v>
      </c>
      <c r="N178" s="65" t="s">
        <v>32</v>
      </c>
      <c r="O178" s="31">
        <v>43263</v>
      </c>
      <c r="P178" s="26">
        <f t="shared" si="5"/>
        <v>11</v>
      </c>
      <c r="Q178" s="33" t="s">
        <v>4902</v>
      </c>
      <c r="R178" s="49" t="s">
        <v>155</v>
      </c>
      <c r="S178" s="33" t="s">
        <v>4903</v>
      </c>
    </row>
    <row r="179" spans="1:19" ht="56.25" x14ac:dyDescent="0.2">
      <c r="A179" s="30">
        <v>177</v>
      </c>
      <c r="B179" s="31">
        <v>43252</v>
      </c>
      <c r="C179" s="32" t="s">
        <v>4881</v>
      </c>
      <c r="D179" s="33" t="s">
        <v>20</v>
      </c>
      <c r="E179" s="33" t="s">
        <v>4904</v>
      </c>
      <c r="F179" s="33" t="s">
        <v>31</v>
      </c>
      <c r="G179" s="30" t="s">
        <v>4904</v>
      </c>
      <c r="H179" s="33" t="s">
        <v>1309</v>
      </c>
      <c r="I179" s="33" t="s">
        <v>28</v>
      </c>
      <c r="J179" s="31">
        <v>43252</v>
      </c>
      <c r="K179" s="31">
        <v>43267</v>
      </c>
      <c r="L179" s="34">
        <f t="shared" si="4"/>
        <v>15</v>
      </c>
      <c r="M179" s="33" t="s">
        <v>103</v>
      </c>
      <c r="N179" s="65" t="s">
        <v>32</v>
      </c>
      <c r="O179" s="31">
        <v>43278</v>
      </c>
      <c r="P179" s="26">
        <f t="shared" si="5"/>
        <v>26</v>
      </c>
      <c r="Q179" s="33" t="s">
        <v>4905</v>
      </c>
      <c r="R179" s="49" t="s">
        <v>78</v>
      </c>
      <c r="S179" s="33" t="s">
        <v>4905</v>
      </c>
    </row>
    <row r="180" spans="1:19" ht="180" x14ac:dyDescent="0.2">
      <c r="A180" s="30">
        <v>178</v>
      </c>
      <c r="B180" s="31">
        <v>43252</v>
      </c>
      <c r="C180" s="32" t="s">
        <v>4881</v>
      </c>
      <c r="D180" s="33" t="s">
        <v>214</v>
      </c>
      <c r="E180" s="33" t="s">
        <v>4906</v>
      </c>
      <c r="F180" s="33" t="s">
        <v>27</v>
      </c>
      <c r="G180" s="30" t="s">
        <v>4906</v>
      </c>
      <c r="H180" s="33" t="s">
        <v>4883</v>
      </c>
      <c r="I180" s="33" t="s">
        <v>28</v>
      </c>
      <c r="J180" s="31">
        <v>43252</v>
      </c>
      <c r="K180" s="31">
        <v>43267</v>
      </c>
      <c r="L180" s="34">
        <f t="shared" si="4"/>
        <v>15</v>
      </c>
      <c r="M180" s="33" t="s">
        <v>106</v>
      </c>
      <c r="N180" s="65" t="s">
        <v>32</v>
      </c>
      <c r="O180" s="31">
        <v>43252</v>
      </c>
      <c r="P180" s="26">
        <f t="shared" si="5"/>
        <v>0</v>
      </c>
      <c r="Q180" s="33" t="s">
        <v>4907</v>
      </c>
      <c r="R180" s="49" t="s">
        <v>74</v>
      </c>
      <c r="S180" s="33" t="s">
        <v>4908</v>
      </c>
    </row>
    <row r="181" spans="1:19" ht="303.75" x14ac:dyDescent="0.2">
      <c r="A181" s="30">
        <v>179</v>
      </c>
      <c r="B181" s="31">
        <v>43252</v>
      </c>
      <c r="C181" s="32" t="s">
        <v>4881</v>
      </c>
      <c r="D181" s="33" t="s">
        <v>20</v>
      </c>
      <c r="E181" s="33" t="s">
        <v>4909</v>
      </c>
      <c r="F181" s="33" t="s">
        <v>27</v>
      </c>
      <c r="G181" s="30" t="s">
        <v>4909</v>
      </c>
      <c r="H181" s="33" t="s">
        <v>2390</v>
      </c>
      <c r="I181" s="33" t="s">
        <v>28</v>
      </c>
      <c r="J181" s="31">
        <v>43252</v>
      </c>
      <c r="K181" s="31">
        <v>43267</v>
      </c>
      <c r="L181" s="34">
        <f t="shared" si="4"/>
        <v>15</v>
      </c>
      <c r="M181" s="33" t="s">
        <v>374</v>
      </c>
      <c r="N181" s="65" t="s">
        <v>32</v>
      </c>
      <c r="O181" s="31">
        <v>43267</v>
      </c>
      <c r="P181" s="26">
        <f t="shared" si="5"/>
        <v>15</v>
      </c>
      <c r="Q181" s="33" t="s">
        <v>4910</v>
      </c>
      <c r="R181" s="49" t="s">
        <v>155</v>
      </c>
      <c r="S181" s="33" t="s">
        <v>4911</v>
      </c>
    </row>
    <row r="182" spans="1:19" ht="33.75" x14ac:dyDescent="0.2">
      <c r="A182" s="30">
        <v>180</v>
      </c>
      <c r="B182" s="31">
        <v>43252</v>
      </c>
      <c r="C182" s="32" t="s">
        <v>4881</v>
      </c>
      <c r="D182" s="33" t="s">
        <v>20</v>
      </c>
      <c r="E182" s="33" t="s">
        <v>4912</v>
      </c>
      <c r="F182" s="33" t="s">
        <v>31</v>
      </c>
      <c r="G182" s="30" t="s">
        <v>4912</v>
      </c>
      <c r="H182" s="33" t="s">
        <v>4913</v>
      </c>
      <c r="I182" s="33" t="s">
        <v>28</v>
      </c>
      <c r="J182" s="31">
        <v>43253</v>
      </c>
      <c r="K182" s="31">
        <v>43268</v>
      </c>
      <c r="L182" s="34">
        <f t="shared" si="4"/>
        <v>15</v>
      </c>
      <c r="M182" s="33" t="s">
        <v>103</v>
      </c>
      <c r="N182" s="65" t="s">
        <v>32</v>
      </c>
      <c r="O182" s="31">
        <v>43278</v>
      </c>
      <c r="P182" s="26">
        <f t="shared" si="5"/>
        <v>25</v>
      </c>
      <c r="Q182" s="33" t="s">
        <v>4914</v>
      </c>
      <c r="R182" s="49" t="s">
        <v>74</v>
      </c>
      <c r="S182" s="33" t="s">
        <v>4914</v>
      </c>
    </row>
    <row r="183" spans="1:19" ht="202.5" x14ac:dyDescent="0.2">
      <c r="A183" s="30">
        <v>181</v>
      </c>
      <c r="B183" s="31">
        <v>43253</v>
      </c>
      <c r="C183" s="32" t="s">
        <v>4881</v>
      </c>
      <c r="D183" s="33" t="s">
        <v>20</v>
      </c>
      <c r="E183" s="33" t="s">
        <v>4915</v>
      </c>
      <c r="F183" s="33" t="s">
        <v>27</v>
      </c>
      <c r="G183" s="30" t="s">
        <v>4915</v>
      </c>
      <c r="H183" s="33" t="s">
        <v>2392</v>
      </c>
      <c r="I183" s="33" t="s">
        <v>28</v>
      </c>
      <c r="J183" s="31">
        <v>43253</v>
      </c>
      <c r="K183" s="31">
        <v>43268</v>
      </c>
      <c r="L183" s="34">
        <f t="shared" si="4"/>
        <v>15</v>
      </c>
      <c r="M183" s="33" t="s">
        <v>374</v>
      </c>
      <c r="N183" s="65" t="s">
        <v>32</v>
      </c>
      <c r="O183" s="31">
        <v>43272</v>
      </c>
      <c r="P183" s="26">
        <f t="shared" si="5"/>
        <v>19</v>
      </c>
      <c r="Q183" s="33" t="s">
        <v>4916</v>
      </c>
      <c r="R183" s="49" t="s">
        <v>155</v>
      </c>
      <c r="S183" s="33" t="s">
        <v>4917</v>
      </c>
    </row>
    <row r="184" spans="1:19" ht="22.5" x14ac:dyDescent="0.2">
      <c r="A184" s="30">
        <v>182</v>
      </c>
      <c r="B184" s="31">
        <v>43256</v>
      </c>
      <c r="C184" s="32" t="s">
        <v>4881</v>
      </c>
      <c r="D184" s="33" t="s">
        <v>20</v>
      </c>
      <c r="E184" s="33" t="s">
        <v>4918</v>
      </c>
      <c r="F184" s="33" t="s">
        <v>27</v>
      </c>
      <c r="G184" s="30" t="s">
        <v>4918</v>
      </c>
      <c r="H184" s="33" t="s">
        <v>1281</v>
      </c>
      <c r="I184" s="33" t="s">
        <v>28</v>
      </c>
      <c r="J184" s="31">
        <v>43257</v>
      </c>
      <c r="K184" s="31">
        <v>43272</v>
      </c>
      <c r="L184" s="34">
        <f t="shared" si="4"/>
        <v>15</v>
      </c>
      <c r="M184" s="33" t="s">
        <v>1244</v>
      </c>
      <c r="N184" s="65" t="s">
        <v>32</v>
      </c>
      <c r="O184" s="31">
        <v>43272</v>
      </c>
      <c r="P184" s="26">
        <f t="shared" si="5"/>
        <v>15</v>
      </c>
      <c r="Q184" s="33" t="s">
        <v>4919</v>
      </c>
      <c r="R184" s="49" t="s">
        <v>155</v>
      </c>
      <c r="S184" s="33" t="s">
        <v>4920</v>
      </c>
    </row>
    <row r="185" spans="1:19" ht="45" x14ac:dyDescent="0.2">
      <c r="A185" s="30">
        <v>183</v>
      </c>
      <c r="B185" s="31">
        <v>43257</v>
      </c>
      <c r="C185" s="32" t="s">
        <v>4881</v>
      </c>
      <c r="D185" s="33" t="s">
        <v>20</v>
      </c>
      <c r="E185" s="33" t="s">
        <v>4921</v>
      </c>
      <c r="F185" s="33" t="s">
        <v>27</v>
      </c>
      <c r="G185" s="30" t="s">
        <v>4921</v>
      </c>
      <c r="H185" s="33" t="s">
        <v>1281</v>
      </c>
      <c r="I185" s="33" t="s">
        <v>28</v>
      </c>
      <c r="J185" s="31">
        <v>43257</v>
      </c>
      <c r="K185" s="31">
        <v>43272</v>
      </c>
      <c r="L185" s="34">
        <f t="shared" si="4"/>
        <v>15</v>
      </c>
      <c r="M185" s="33" t="s">
        <v>374</v>
      </c>
      <c r="N185" s="65" t="s">
        <v>32</v>
      </c>
      <c r="O185" s="31">
        <v>43275</v>
      </c>
      <c r="P185" s="26">
        <f t="shared" si="5"/>
        <v>18</v>
      </c>
      <c r="Q185" s="33" t="s">
        <v>4922</v>
      </c>
      <c r="R185" s="49" t="s">
        <v>155</v>
      </c>
      <c r="S185" s="33" t="s">
        <v>4920</v>
      </c>
    </row>
    <row r="186" spans="1:19" ht="135" x14ac:dyDescent="0.2">
      <c r="A186" s="30">
        <v>184</v>
      </c>
      <c r="B186" s="31">
        <v>43257</v>
      </c>
      <c r="C186" s="32" t="s">
        <v>4881</v>
      </c>
      <c r="D186" s="33" t="s">
        <v>30</v>
      </c>
      <c r="E186" s="33" t="s">
        <v>4923</v>
      </c>
      <c r="F186" s="33" t="s">
        <v>27</v>
      </c>
      <c r="G186" s="30" t="s">
        <v>4923</v>
      </c>
      <c r="H186" s="33" t="s">
        <v>1315</v>
      </c>
      <c r="I186" s="33" t="s">
        <v>28</v>
      </c>
      <c r="J186" s="31">
        <v>43257</v>
      </c>
      <c r="K186" s="31">
        <v>43272</v>
      </c>
      <c r="L186" s="34">
        <f t="shared" si="4"/>
        <v>15</v>
      </c>
      <c r="M186" s="33" t="s">
        <v>1244</v>
      </c>
      <c r="N186" s="65" t="s">
        <v>32</v>
      </c>
      <c r="O186" s="31">
        <v>43275</v>
      </c>
      <c r="P186" s="26">
        <f t="shared" si="5"/>
        <v>18</v>
      </c>
      <c r="Q186" s="33" t="s">
        <v>4924</v>
      </c>
      <c r="R186" s="49" t="s">
        <v>155</v>
      </c>
      <c r="S186" s="33" t="s">
        <v>4925</v>
      </c>
    </row>
    <row r="187" spans="1:19" ht="146.25" x14ac:dyDescent="0.2">
      <c r="A187" s="30">
        <v>185</v>
      </c>
      <c r="B187" s="31">
        <v>43257</v>
      </c>
      <c r="C187" s="32" t="s">
        <v>4881</v>
      </c>
      <c r="D187" s="33" t="s">
        <v>30</v>
      </c>
      <c r="E187" s="33" t="s">
        <v>4926</v>
      </c>
      <c r="F187" s="33" t="s">
        <v>27</v>
      </c>
      <c r="G187" s="30" t="s">
        <v>4926</v>
      </c>
      <c r="H187" s="33" t="s">
        <v>1315</v>
      </c>
      <c r="I187" s="33" t="s">
        <v>28</v>
      </c>
      <c r="J187" s="31">
        <v>43257</v>
      </c>
      <c r="K187" s="31">
        <v>43272</v>
      </c>
      <c r="L187" s="34">
        <f t="shared" si="4"/>
        <v>15</v>
      </c>
      <c r="M187" s="33" t="s">
        <v>1244</v>
      </c>
      <c r="N187" s="65" t="s">
        <v>32</v>
      </c>
      <c r="O187" s="31">
        <v>43275</v>
      </c>
      <c r="P187" s="26">
        <f t="shared" si="5"/>
        <v>18</v>
      </c>
      <c r="Q187" s="33" t="s">
        <v>4927</v>
      </c>
      <c r="R187" s="49" t="s">
        <v>155</v>
      </c>
      <c r="S187" s="33" t="s">
        <v>4928</v>
      </c>
    </row>
    <row r="188" spans="1:19" ht="213.75" x14ac:dyDescent="0.2">
      <c r="A188" s="30">
        <v>186</v>
      </c>
      <c r="B188" s="31">
        <v>43257</v>
      </c>
      <c r="C188" s="32" t="s">
        <v>4881</v>
      </c>
      <c r="D188" s="33" t="s">
        <v>30</v>
      </c>
      <c r="E188" s="33" t="s">
        <v>4929</v>
      </c>
      <c r="F188" s="33" t="s">
        <v>27</v>
      </c>
      <c r="G188" s="30" t="s">
        <v>4929</v>
      </c>
      <c r="H188" s="33" t="s">
        <v>1315</v>
      </c>
      <c r="I188" s="33" t="s">
        <v>28</v>
      </c>
      <c r="J188" s="31">
        <v>43259</v>
      </c>
      <c r="K188" s="31">
        <v>43274</v>
      </c>
      <c r="L188" s="34">
        <f t="shared" si="4"/>
        <v>15</v>
      </c>
      <c r="M188" s="33" t="s">
        <v>1244</v>
      </c>
      <c r="N188" s="65" t="s">
        <v>32</v>
      </c>
      <c r="O188" s="31">
        <v>43275</v>
      </c>
      <c r="P188" s="26">
        <f t="shared" si="5"/>
        <v>16</v>
      </c>
      <c r="Q188" s="33" t="s">
        <v>4930</v>
      </c>
      <c r="R188" s="49" t="s">
        <v>155</v>
      </c>
      <c r="S188" s="33" t="s">
        <v>4931</v>
      </c>
    </row>
    <row r="189" spans="1:19" ht="33.75" x14ac:dyDescent="0.2">
      <c r="A189" s="30">
        <v>187</v>
      </c>
      <c r="B189" s="31">
        <v>43259</v>
      </c>
      <c r="C189" s="32" t="s">
        <v>4881</v>
      </c>
      <c r="D189" s="33" t="s">
        <v>20</v>
      </c>
      <c r="E189" s="33" t="s">
        <v>4932</v>
      </c>
      <c r="F189" s="33" t="s">
        <v>31</v>
      </c>
      <c r="G189" s="30" t="s">
        <v>4932</v>
      </c>
      <c r="H189" s="33" t="s">
        <v>1315</v>
      </c>
      <c r="I189" s="33" t="s">
        <v>28</v>
      </c>
      <c r="J189" s="31">
        <v>43261</v>
      </c>
      <c r="K189" s="31">
        <v>43276</v>
      </c>
      <c r="L189" s="34">
        <f t="shared" si="4"/>
        <v>15</v>
      </c>
      <c r="M189" s="33" t="s">
        <v>103</v>
      </c>
      <c r="N189" s="65" t="s">
        <v>32</v>
      </c>
      <c r="O189" s="31">
        <v>43276</v>
      </c>
      <c r="P189" s="26">
        <f t="shared" si="5"/>
        <v>15</v>
      </c>
      <c r="Q189" s="33" t="s">
        <v>4933</v>
      </c>
      <c r="R189" s="49" t="s">
        <v>4934</v>
      </c>
      <c r="S189" s="33" t="s">
        <v>4933</v>
      </c>
    </row>
    <row r="190" spans="1:19" ht="56.25" x14ac:dyDescent="0.2">
      <c r="A190" s="30">
        <v>188</v>
      </c>
      <c r="B190" s="31">
        <v>43261</v>
      </c>
      <c r="C190" s="32" t="s">
        <v>4881</v>
      </c>
      <c r="D190" s="33" t="s">
        <v>20</v>
      </c>
      <c r="E190" s="33" t="s">
        <v>4935</v>
      </c>
      <c r="F190" s="33" t="s">
        <v>27</v>
      </c>
      <c r="G190" s="30" t="s">
        <v>4935</v>
      </c>
      <c r="H190" s="33" t="s">
        <v>2370</v>
      </c>
      <c r="I190" s="33" t="s">
        <v>28</v>
      </c>
      <c r="J190" s="31">
        <v>43263</v>
      </c>
      <c r="K190" s="31">
        <v>43278</v>
      </c>
      <c r="L190" s="34">
        <f t="shared" si="4"/>
        <v>15</v>
      </c>
      <c r="M190" s="33" t="s">
        <v>374</v>
      </c>
      <c r="N190" s="65" t="s">
        <v>29</v>
      </c>
      <c r="O190" s="31"/>
      <c r="P190" s="26">
        <f t="shared" si="5"/>
        <v>-43263</v>
      </c>
      <c r="Q190" s="33" t="s">
        <v>4936</v>
      </c>
      <c r="R190" s="49" t="s">
        <v>155</v>
      </c>
      <c r="S190" s="33" t="s">
        <v>4920</v>
      </c>
    </row>
    <row r="191" spans="1:19" ht="33.75" x14ac:dyDescent="0.2">
      <c r="A191" s="30">
        <v>189</v>
      </c>
      <c r="B191" s="31">
        <v>43263</v>
      </c>
      <c r="C191" s="32" t="s">
        <v>4881</v>
      </c>
      <c r="D191" s="33" t="s">
        <v>20</v>
      </c>
      <c r="E191" s="33" t="s">
        <v>4937</v>
      </c>
      <c r="F191" s="33" t="s">
        <v>31</v>
      </c>
      <c r="G191" s="30" t="s">
        <v>4937</v>
      </c>
      <c r="H191" s="33" t="s">
        <v>395</v>
      </c>
      <c r="I191" s="33" t="s">
        <v>28</v>
      </c>
      <c r="J191" s="31">
        <v>43263</v>
      </c>
      <c r="K191" s="31">
        <v>43278</v>
      </c>
      <c r="L191" s="34">
        <f t="shared" si="4"/>
        <v>15</v>
      </c>
      <c r="M191" s="33" t="s">
        <v>103</v>
      </c>
      <c r="N191" s="65" t="s">
        <v>32</v>
      </c>
      <c r="O191" s="31">
        <v>43278</v>
      </c>
      <c r="P191" s="26">
        <f t="shared" si="5"/>
        <v>15</v>
      </c>
      <c r="Q191" s="33" t="s">
        <v>4938</v>
      </c>
      <c r="R191" s="49" t="s">
        <v>78</v>
      </c>
      <c r="S191" s="33" t="s">
        <v>4938</v>
      </c>
    </row>
    <row r="192" spans="1:19" ht="90" x14ac:dyDescent="0.2">
      <c r="A192" s="30">
        <v>190</v>
      </c>
      <c r="B192" s="31">
        <v>43263</v>
      </c>
      <c r="C192" s="32" t="s">
        <v>4881</v>
      </c>
      <c r="D192" s="33" t="s">
        <v>20</v>
      </c>
      <c r="E192" s="33" t="s">
        <v>4939</v>
      </c>
      <c r="F192" s="33" t="s">
        <v>27</v>
      </c>
      <c r="G192" s="30" t="s">
        <v>4939</v>
      </c>
      <c r="H192" s="33" t="s">
        <v>2370</v>
      </c>
      <c r="I192" s="33" t="s">
        <v>28</v>
      </c>
      <c r="J192" s="31">
        <v>43264</v>
      </c>
      <c r="K192" s="31">
        <v>43279</v>
      </c>
      <c r="L192" s="34">
        <f t="shared" si="4"/>
        <v>15</v>
      </c>
      <c r="M192" s="33" t="s">
        <v>374</v>
      </c>
      <c r="N192" s="65" t="s">
        <v>32</v>
      </c>
      <c r="O192" s="31">
        <v>43278</v>
      </c>
      <c r="P192" s="26">
        <f t="shared" si="5"/>
        <v>14</v>
      </c>
      <c r="Q192" s="33" t="s">
        <v>4940</v>
      </c>
      <c r="R192" s="49" t="s">
        <v>78</v>
      </c>
      <c r="S192" s="33" t="s">
        <v>4940</v>
      </c>
    </row>
    <row r="193" spans="1:19" ht="146.25" x14ac:dyDescent="0.2">
      <c r="A193" s="30">
        <v>191</v>
      </c>
      <c r="B193" s="31">
        <v>43264</v>
      </c>
      <c r="C193" s="32" t="s">
        <v>4881</v>
      </c>
      <c r="D193" s="33" t="s">
        <v>20</v>
      </c>
      <c r="E193" s="33" t="s">
        <v>4941</v>
      </c>
      <c r="F193" s="33" t="s">
        <v>31</v>
      </c>
      <c r="G193" s="30" t="s">
        <v>4941</v>
      </c>
      <c r="H193" s="33" t="s">
        <v>395</v>
      </c>
      <c r="I193" s="33" t="s">
        <v>28</v>
      </c>
      <c r="J193" s="31">
        <v>43264</v>
      </c>
      <c r="K193" s="31">
        <v>43279</v>
      </c>
      <c r="L193" s="34">
        <f t="shared" si="4"/>
        <v>15</v>
      </c>
      <c r="M193" s="33" t="s">
        <v>103</v>
      </c>
      <c r="N193" s="65" t="s">
        <v>32</v>
      </c>
      <c r="O193" s="31">
        <v>43278</v>
      </c>
      <c r="P193" s="26">
        <f t="shared" si="5"/>
        <v>14</v>
      </c>
      <c r="Q193" s="33" t="s">
        <v>4942</v>
      </c>
      <c r="R193" s="49" t="s">
        <v>78</v>
      </c>
      <c r="S193" s="33" t="s">
        <v>4942</v>
      </c>
    </row>
    <row r="194" spans="1:19" ht="56.25" x14ac:dyDescent="0.2">
      <c r="A194" s="30">
        <v>192</v>
      </c>
      <c r="B194" s="31">
        <v>43264</v>
      </c>
      <c r="C194" s="32" t="s">
        <v>4881</v>
      </c>
      <c r="D194" s="33" t="s">
        <v>20</v>
      </c>
      <c r="E194" s="33" t="s">
        <v>4943</v>
      </c>
      <c r="F194" s="33" t="s">
        <v>31</v>
      </c>
      <c r="G194" s="30" t="s">
        <v>4943</v>
      </c>
      <c r="H194" s="33" t="s">
        <v>1240</v>
      </c>
      <c r="I194" s="33" t="s">
        <v>28</v>
      </c>
      <c r="J194" s="31">
        <v>43264</v>
      </c>
      <c r="K194" s="31">
        <v>43279</v>
      </c>
      <c r="L194" s="34">
        <f t="shared" si="4"/>
        <v>15</v>
      </c>
      <c r="M194" s="33" t="s">
        <v>103</v>
      </c>
      <c r="N194" s="65" t="s">
        <v>32</v>
      </c>
      <c r="O194" s="31">
        <v>43274</v>
      </c>
      <c r="P194" s="26">
        <f t="shared" si="5"/>
        <v>10</v>
      </c>
      <c r="Q194" s="33" t="s">
        <v>4944</v>
      </c>
      <c r="R194" s="49" t="s">
        <v>74</v>
      </c>
      <c r="S194" s="33" t="s">
        <v>4944</v>
      </c>
    </row>
    <row r="195" spans="1:19" ht="22.5" x14ac:dyDescent="0.2">
      <c r="A195" s="30">
        <v>193</v>
      </c>
      <c r="B195" s="31">
        <v>43264</v>
      </c>
      <c r="C195" s="32" t="s">
        <v>4881</v>
      </c>
      <c r="D195" s="33" t="s">
        <v>20</v>
      </c>
      <c r="E195" s="33" t="s">
        <v>4945</v>
      </c>
      <c r="F195" s="33" t="s">
        <v>31</v>
      </c>
      <c r="G195" s="30" t="s">
        <v>4945</v>
      </c>
      <c r="H195" s="33" t="s">
        <v>395</v>
      </c>
      <c r="I195" s="33" t="s">
        <v>28</v>
      </c>
      <c r="J195" s="31">
        <v>43265</v>
      </c>
      <c r="K195" s="31">
        <v>43280</v>
      </c>
      <c r="L195" s="34">
        <f t="shared" si="4"/>
        <v>15</v>
      </c>
      <c r="M195" s="33" t="s">
        <v>103</v>
      </c>
      <c r="N195" s="65" t="s">
        <v>32</v>
      </c>
      <c r="O195" s="31">
        <v>43278</v>
      </c>
      <c r="P195" s="26">
        <f t="shared" si="5"/>
        <v>13</v>
      </c>
      <c r="Q195" s="33" t="s">
        <v>4946</v>
      </c>
      <c r="R195" s="49" t="s">
        <v>78</v>
      </c>
      <c r="S195" s="33" t="s">
        <v>4946</v>
      </c>
    </row>
    <row r="196" spans="1:19" ht="146.25" x14ac:dyDescent="0.2">
      <c r="A196" s="30">
        <v>194</v>
      </c>
      <c r="B196" s="31">
        <v>43265</v>
      </c>
      <c r="C196" s="32" t="s">
        <v>4881</v>
      </c>
      <c r="D196" s="33" t="s">
        <v>30</v>
      </c>
      <c r="E196" s="33" t="s">
        <v>4947</v>
      </c>
      <c r="F196" s="33" t="s">
        <v>27</v>
      </c>
      <c r="G196" s="30" t="s">
        <v>4947</v>
      </c>
      <c r="H196" s="33" t="s">
        <v>1315</v>
      </c>
      <c r="I196" s="33" t="s">
        <v>28</v>
      </c>
      <c r="J196" s="31">
        <v>43265</v>
      </c>
      <c r="K196" s="31">
        <v>43280</v>
      </c>
      <c r="L196" s="34">
        <f t="shared" ref="L196:L217" si="6">+K196-J196</f>
        <v>15</v>
      </c>
      <c r="M196" s="33" t="s">
        <v>1244</v>
      </c>
      <c r="N196" s="65" t="s">
        <v>32</v>
      </c>
      <c r="O196" s="31">
        <v>43272</v>
      </c>
      <c r="P196" s="26">
        <f t="shared" ref="P196:P217" si="7">+O196-J196</f>
        <v>7</v>
      </c>
      <c r="Q196" s="33" t="s">
        <v>4948</v>
      </c>
      <c r="R196" s="49" t="s">
        <v>155</v>
      </c>
      <c r="S196" s="33" t="s">
        <v>4949</v>
      </c>
    </row>
    <row r="197" spans="1:19" ht="135" x14ac:dyDescent="0.2">
      <c r="A197" s="30">
        <v>195</v>
      </c>
      <c r="B197" s="31">
        <v>43265</v>
      </c>
      <c r="C197" s="32" t="s">
        <v>4881</v>
      </c>
      <c r="D197" s="33" t="s">
        <v>30</v>
      </c>
      <c r="E197" s="33" t="s">
        <v>4950</v>
      </c>
      <c r="F197" s="33" t="s">
        <v>27</v>
      </c>
      <c r="G197" s="30" t="s">
        <v>4950</v>
      </c>
      <c r="H197" s="33" t="s">
        <v>1315</v>
      </c>
      <c r="I197" s="33" t="s">
        <v>28</v>
      </c>
      <c r="J197" s="31">
        <v>43265</v>
      </c>
      <c r="K197" s="31">
        <v>43280</v>
      </c>
      <c r="L197" s="34">
        <f t="shared" si="6"/>
        <v>15</v>
      </c>
      <c r="M197" s="33" t="s">
        <v>1244</v>
      </c>
      <c r="N197" s="65" t="s">
        <v>32</v>
      </c>
      <c r="O197" s="31">
        <v>43277</v>
      </c>
      <c r="P197" s="26">
        <f t="shared" si="7"/>
        <v>12</v>
      </c>
      <c r="Q197" s="33" t="s">
        <v>4951</v>
      </c>
      <c r="R197" s="49" t="s">
        <v>155</v>
      </c>
      <c r="S197" s="33" t="s">
        <v>4952</v>
      </c>
    </row>
    <row r="198" spans="1:19" ht="168.75" x14ac:dyDescent="0.2">
      <c r="A198" s="30">
        <v>196</v>
      </c>
      <c r="B198" s="31">
        <v>43265</v>
      </c>
      <c r="C198" s="32" t="s">
        <v>4881</v>
      </c>
      <c r="D198" s="33" t="s">
        <v>30</v>
      </c>
      <c r="E198" s="33" t="s">
        <v>4953</v>
      </c>
      <c r="F198" s="33" t="s">
        <v>27</v>
      </c>
      <c r="G198" s="30" t="s">
        <v>4953</v>
      </c>
      <c r="H198" s="33" t="s">
        <v>1315</v>
      </c>
      <c r="I198" s="33" t="s">
        <v>28</v>
      </c>
      <c r="J198" s="31">
        <v>43265</v>
      </c>
      <c r="K198" s="31">
        <v>43280</v>
      </c>
      <c r="L198" s="34">
        <f t="shared" si="6"/>
        <v>15</v>
      </c>
      <c r="M198" s="33" t="s">
        <v>1244</v>
      </c>
      <c r="N198" s="65" t="s">
        <v>32</v>
      </c>
      <c r="O198" s="31">
        <v>43277</v>
      </c>
      <c r="P198" s="26">
        <f t="shared" si="7"/>
        <v>12</v>
      </c>
      <c r="Q198" s="33" t="s">
        <v>4954</v>
      </c>
      <c r="R198" s="49" t="s">
        <v>155</v>
      </c>
      <c r="S198" s="33" t="s">
        <v>4955</v>
      </c>
    </row>
    <row r="199" spans="1:19" ht="202.5" x14ac:dyDescent="0.2">
      <c r="A199" s="30">
        <v>197</v>
      </c>
      <c r="B199" s="31">
        <v>43265</v>
      </c>
      <c r="C199" s="32" t="s">
        <v>4881</v>
      </c>
      <c r="D199" s="33" t="s">
        <v>30</v>
      </c>
      <c r="E199" s="33" t="s">
        <v>4956</v>
      </c>
      <c r="F199" s="33" t="s">
        <v>27</v>
      </c>
      <c r="G199" s="30" t="s">
        <v>4956</v>
      </c>
      <c r="H199" s="33" t="s">
        <v>1315</v>
      </c>
      <c r="I199" s="33" t="s">
        <v>28</v>
      </c>
      <c r="J199" s="31">
        <v>43265</v>
      </c>
      <c r="K199" s="31">
        <v>43280</v>
      </c>
      <c r="L199" s="34">
        <f t="shared" si="6"/>
        <v>15</v>
      </c>
      <c r="M199" s="33" t="s">
        <v>1244</v>
      </c>
      <c r="N199" s="65" t="s">
        <v>32</v>
      </c>
      <c r="O199" s="31">
        <v>43277</v>
      </c>
      <c r="P199" s="26">
        <f t="shared" si="7"/>
        <v>12</v>
      </c>
      <c r="Q199" s="33" t="s">
        <v>4957</v>
      </c>
      <c r="R199" s="49" t="s">
        <v>155</v>
      </c>
      <c r="S199" s="33" t="s">
        <v>4958</v>
      </c>
    </row>
    <row r="200" spans="1:19" ht="292.5" x14ac:dyDescent="0.2">
      <c r="A200" s="30">
        <v>198</v>
      </c>
      <c r="B200" s="31">
        <v>43265</v>
      </c>
      <c r="C200" s="32" t="s">
        <v>4881</v>
      </c>
      <c r="D200" s="33" t="s">
        <v>214</v>
      </c>
      <c r="E200" s="33" t="s">
        <v>4959</v>
      </c>
      <c r="F200" s="33" t="s">
        <v>27</v>
      </c>
      <c r="G200" s="30" t="s">
        <v>4959</v>
      </c>
      <c r="H200" s="33" t="s">
        <v>1315</v>
      </c>
      <c r="I200" s="33" t="s">
        <v>28</v>
      </c>
      <c r="J200" s="31">
        <v>43265</v>
      </c>
      <c r="K200" s="31">
        <v>43280</v>
      </c>
      <c r="L200" s="34">
        <f t="shared" si="6"/>
        <v>15</v>
      </c>
      <c r="M200" s="33" t="s">
        <v>1244</v>
      </c>
      <c r="N200" s="65" t="s">
        <v>32</v>
      </c>
      <c r="O200" s="31">
        <v>43271</v>
      </c>
      <c r="P200" s="26">
        <f t="shared" si="7"/>
        <v>6</v>
      </c>
      <c r="Q200" s="33" t="s">
        <v>4884</v>
      </c>
      <c r="R200" s="49" t="s">
        <v>155</v>
      </c>
      <c r="S200" s="33" t="s">
        <v>4884</v>
      </c>
    </row>
    <row r="201" spans="1:19" ht="315" x14ac:dyDescent="0.2">
      <c r="A201" s="30">
        <v>199</v>
      </c>
      <c r="B201" s="31">
        <v>43265</v>
      </c>
      <c r="C201" s="32" t="s">
        <v>4881</v>
      </c>
      <c r="D201" s="33" t="s">
        <v>214</v>
      </c>
      <c r="E201" s="33" t="s">
        <v>4960</v>
      </c>
      <c r="F201" s="33" t="s">
        <v>27</v>
      </c>
      <c r="G201" s="30" t="s">
        <v>4960</v>
      </c>
      <c r="H201" s="33" t="s">
        <v>1315</v>
      </c>
      <c r="I201" s="33" t="s">
        <v>28</v>
      </c>
      <c r="J201" s="31">
        <v>43265</v>
      </c>
      <c r="K201" s="31">
        <v>43280</v>
      </c>
      <c r="L201" s="34">
        <f t="shared" si="6"/>
        <v>15</v>
      </c>
      <c r="M201" s="33" t="s">
        <v>1244</v>
      </c>
      <c r="N201" s="65" t="s">
        <v>32</v>
      </c>
      <c r="O201" s="31">
        <v>43271</v>
      </c>
      <c r="P201" s="26">
        <f t="shared" si="7"/>
        <v>6</v>
      </c>
      <c r="Q201" s="33" t="s">
        <v>4988</v>
      </c>
      <c r="R201" s="49" t="s">
        <v>155</v>
      </c>
      <c r="S201" s="33" t="s">
        <v>4891</v>
      </c>
    </row>
    <row r="202" spans="1:19" ht="22.5" x14ac:dyDescent="0.2">
      <c r="A202" s="30">
        <v>200</v>
      </c>
      <c r="B202" s="31">
        <v>43265</v>
      </c>
      <c r="C202" s="32" t="s">
        <v>4881</v>
      </c>
      <c r="D202" s="33" t="s">
        <v>35</v>
      </c>
      <c r="E202" s="33" t="s">
        <v>4961</v>
      </c>
      <c r="F202" s="33" t="s">
        <v>27</v>
      </c>
      <c r="G202" s="30" t="s">
        <v>4961</v>
      </c>
      <c r="H202" s="33" t="s">
        <v>4883</v>
      </c>
      <c r="I202" s="33" t="s">
        <v>28</v>
      </c>
      <c r="J202" s="31">
        <v>43265</v>
      </c>
      <c r="K202" s="31">
        <v>43280</v>
      </c>
      <c r="L202" s="34">
        <f t="shared" si="6"/>
        <v>15</v>
      </c>
      <c r="M202" s="33" t="s">
        <v>103</v>
      </c>
      <c r="N202" s="65" t="s">
        <v>32</v>
      </c>
      <c r="O202" s="31">
        <v>43272</v>
      </c>
      <c r="P202" s="26">
        <f t="shared" si="7"/>
        <v>7</v>
      </c>
      <c r="Q202" s="33" t="s">
        <v>4962</v>
      </c>
      <c r="R202" s="49" t="s">
        <v>74</v>
      </c>
      <c r="S202" s="33" t="s">
        <v>4963</v>
      </c>
    </row>
    <row r="203" spans="1:19" ht="22.5" x14ac:dyDescent="0.2">
      <c r="A203" s="30">
        <v>201</v>
      </c>
      <c r="B203" s="31">
        <v>43265</v>
      </c>
      <c r="C203" s="32" t="s">
        <v>4881</v>
      </c>
      <c r="D203" s="33" t="s">
        <v>20</v>
      </c>
      <c r="E203" s="33" t="s">
        <v>4964</v>
      </c>
      <c r="F203" s="33" t="s">
        <v>31</v>
      </c>
      <c r="G203" s="30" t="s">
        <v>4964</v>
      </c>
      <c r="H203" s="33" t="s">
        <v>395</v>
      </c>
      <c r="I203" s="33" t="s">
        <v>28</v>
      </c>
      <c r="J203" s="31">
        <v>43265</v>
      </c>
      <c r="K203" s="31">
        <v>43280</v>
      </c>
      <c r="L203" s="34">
        <f t="shared" si="6"/>
        <v>15</v>
      </c>
      <c r="M203" s="33" t="s">
        <v>103</v>
      </c>
      <c r="N203" s="65" t="s">
        <v>32</v>
      </c>
      <c r="O203" s="31">
        <v>43278</v>
      </c>
      <c r="P203" s="26">
        <f t="shared" si="7"/>
        <v>13</v>
      </c>
      <c r="Q203" s="33" t="s">
        <v>4965</v>
      </c>
      <c r="R203" s="49" t="s">
        <v>78</v>
      </c>
      <c r="S203" s="33" t="s">
        <v>4965</v>
      </c>
    </row>
    <row r="204" spans="1:19" ht="33.75" x14ac:dyDescent="0.2">
      <c r="A204" s="30">
        <v>202</v>
      </c>
      <c r="B204" s="31">
        <v>43265</v>
      </c>
      <c r="C204" s="32" t="s">
        <v>4881</v>
      </c>
      <c r="D204" s="33" t="s">
        <v>20</v>
      </c>
      <c r="E204" s="33" t="s">
        <v>4966</v>
      </c>
      <c r="F204" s="33" t="s">
        <v>31</v>
      </c>
      <c r="G204" s="30" t="s">
        <v>4966</v>
      </c>
      <c r="H204" s="33" t="s">
        <v>3489</v>
      </c>
      <c r="I204" s="33" t="s">
        <v>28</v>
      </c>
      <c r="J204" s="31">
        <v>43269</v>
      </c>
      <c r="K204" s="31">
        <v>43284</v>
      </c>
      <c r="L204" s="34">
        <f t="shared" si="6"/>
        <v>15</v>
      </c>
      <c r="M204" s="33" t="s">
        <v>103</v>
      </c>
      <c r="N204" s="65" t="s">
        <v>32</v>
      </c>
      <c r="O204" s="31">
        <v>43278</v>
      </c>
      <c r="P204" s="26">
        <f t="shared" si="7"/>
        <v>9</v>
      </c>
      <c r="Q204" s="33" t="s">
        <v>4967</v>
      </c>
      <c r="R204" s="49" t="s">
        <v>74</v>
      </c>
      <c r="S204" s="33" t="s">
        <v>4967</v>
      </c>
    </row>
    <row r="205" spans="1:19" ht="33.75" x14ac:dyDescent="0.2">
      <c r="A205" s="30">
        <v>203</v>
      </c>
      <c r="B205" s="31">
        <v>43269</v>
      </c>
      <c r="C205" s="32" t="s">
        <v>4881</v>
      </c>
      <c r="D205" s="33" t="s">
        <v>26</v>
      </c>
      <c r="E205" s="33" t="s">
        <v>4968</v>
      </c>
      <c r="F205" s="33" t="s">
        <v>27</v>
      </c>
      <c r="G205" s="30" t="s">
        <v>4968</v>
      </c>
      <c r="H205" s="33" t="s">
        <v>1315</v>
      </c>
      <c r="I205" s="33" t="s">
        <v>28</v>
      </c>
      <c r="J205" s="31">
        <v>43271</v>
      </c>
      <c r="K205" s="31">
        <v>43286</v>
      </c>
      <c r="L205" s="34">
        <f t="shared" si="6"/>
        <v>15</v>
      </c>
      <c r="M205" s="33" t="s">
        <v>1244</v>
      </c>
      <c r="N205" s="65" t="s">
        <v>32</v>
      </c>
      <c r="O205" s="31"/>
      <c r="P205" s="26">
        <f t="shared" si="7"/>
        <v>-43271</v>
      </c>
      <c r="Q205" s="33" t="s">
        <v>4969</v>
      </c>
      <c r="R205" s="49" t="s">
        <v>4934</v>
      </c>
      <c r="S205" s="33" t="s">
        <v>4969</v>
      </c>
    </row>
    <row r="206" spans="1:19" ht="326.25" x14ac:dyDescent="0.2">
      <c r="A206" s="30">
        <v>204</v>
      </c>
      <c r="B206" s="31">
        <v>43271</v>
      </c>
      <c r="C206" s="32" t="s">
        <v>4881</v>
      </c>
      <c r="D206" s="33" t="s">
        <v>214</v>
      </c>
      <c r="E206" s="33" t="s">
        <v>4970</v>
      </c>
      <c r="F206" s="33" t="s">
        <v>27</v>
      </c>
      <c r="G206" s="30" t="s">
        <v>4970</v>
      </c>
      <c r="H206" s="33" t="s">
        <v>1315</v>
      </c>
      <c r="I206" s="33" t="s">
        <v>28</v>
      </c>
      <c r="J206" s="31">
        <v>43271</v>
      </c>
      <c r="K206" s="31">
        <v>43286</v>
      </c>
      <c r="L206" s="34">
        <f t="shared" si="6"/>
        <v>15</v>
      </c>
      <c r="M206" s="33" t="s">
        <v>1244</v>
      </c>
      <c r="N206" s="65" t="s">
        <v>32</v>
      </c>
      <c r="O206" s="31">
        <v>43271</v>
      </c>
      <c r="P206" s="26">
        <f t="shared" si="7"/>
        <v>0</v>
      </c>
      <c r="Q206" s="33" t="s">
        <v>4891</v>
      </c>
      <c r="R206" s="49" t="s">
        <v>4934</v>
      </c>
      <c r="S206" s="33" t="s">
        <v>4891</v>
      </c>
    </row>
    <row r="207" spans="1:19" ht="213.75" x14ac:dyDescent="0.2">
      <c r="A207" s="30">
        <v>205</v>
      </c>
      <c r="B207" s="31">
        <v>43271</v>
      </c>
      <c r="C207" s="32" t="s">
        <v>4881</v>
      </c>
      <c r="D207" s="33" t="s">
        <v>214</v>
      </c>
      <c r="E207" s="33" t="s">
        <v>4971</v>
      </c>
      <c r="F207" s="33" t="s">
        <v>27</v>
      </c>
      <c r="G207" s="30" t="s">
        <v>4971</v>
      </c>
      <c r="H207" s="33" t="s">
        <v>1315</v>
      </c>
      <c r="I207" s="33" t="s">
        <v>28</v>
      </c>
      <c r="J207" s="31">
        <v>43271</v>
      </c>
      <c r="K207" s="31">
        <v>43286</v>
      </c>
      <c r="L207" s="34">
        <f t="shared" si="6"/>
        <v>15</v>
      </c>
      <c r="M207" s="33" t="s">
        <v>1244</v>
      </c>
      <c r="N207" s="65" t="s">
        <v>32</v>
      </c>
      <c r="O207" s="31">
        <v>43271</v>
      </c>
      <c r="P207" s="26">
        <f t="shared" si="7"/>
        <v>0</v>
      </c>
      <c r="Q207" s="33" t="s">
        <v>4889</v>
      </c>
      <c r="R207" s="49" t="s">
        <v>4934</v>
      </c>
      <c r="S207" s="33" t="s">
        <v>4889</v>
      </c>
    </row>
    <row r="208" spans="1:19" ht="213.75" x14ac:dyDescent="0.2">
      <c r="A208" s="30">
        <v>206</v>
      </c>
      <c r="B208" s="31">
        <v>43271</v>
      </c>
      <c r="C208" s="32" t="s">
        <v>4881</v>
      </c>
      <c r="D208" s="33" t="s">
        <v>214</v>
      </c>
      <c r="E208" s="33" t="s">
        <v>4972</v>
      </c>
      <c r="F208" s="33" t="s">
        <v>27</v>
      </c>
      <c r="G208" s="30" t="s">
        <v>4972</v>
      </c>
      <c r="H208" s="33" t="s">
        <v>1315</v>
      </c>
      <c r="I208" s="33" t="s">
        <v>28</v>
      </c>
      <c r="J208" s="31">
        <v>43271</v>
      </c>
      <c r="K208" s="31">
        <v>43286</v>
      </c>
      <c r="L208" s="34">
        <f t="shared" si="6"/>
        <v>15</v>
      </c>
      <c r="M208" s="33" t="s">
        <v>1244</v>
      </c>
      <c r="N208" s="65" t="s">
        <v>32</v>
      </c>
      <c r="O208" s="31">
        <v>43271</v>
      </c>
      <c r="P208" s="26">
        <f t="shared" si="7"/>
        <v>0</v>
      </c>
      <c r="Q208" s="33" t="s">
        <v>4898</v>
      </c>
      <c r="R208" s="49" t="s">
        <v>4934</v>
      </c>
      <c r="S208" s="33" t="s">
        <v>4898</v>
      </c>
    </row>
    <row r="209" spans="1:19" ht="213.75" x14ac:dyDescent="0.2">
      <c r="A209" s="30">
        <v>207</v>
      </c>
      <c r="B209" s="31">
        <v>43271</v>
      </c>
      <c r="C209" s="32" t="s">
        <v>4881</v>
      </c>
      <c r="D209" s="33" t="s">
        <v>214</v>
      </c>
      <c r="E209" s="33" t="s">
        <v>4973</v>
      </c>
      <c r="F209" s="33" t="s">
        <v>27</v>
      </c>
      <c r="G209" s="30" t="s">
        <v>4973</v>
      </c>
      <c r="H209" s="33" t="s">
        <v>1315</v>
      </c>
      <c r="I209" s="33" t="s">
        <v>28</v>
      </c>
      <c r="J209" s="31">
        <v>43271</v>
      </c>
      <c r="K209" s="31">
        <v>43286</v>
      </c>
      <c r="L209" s="34">
        <f t="shared" si="6"/>
        <v>15</v>
      </c>
      <c r="M209" s="33" t="s">
        <v>103</v>
      </c>
      <c r="N209" s="65" t="s">
        <v>32</v>
      </c>
      <c r="O209" s="31">
        <v>43271</v>
      </c>
      <c r="P209" s="26">
        <f t="shared" si="7"/>
        <v>0</v>
      </c>
      <c r="Q209" s="33" t="s">
        <v>4898</v>
      </c>
      <c r="R209" s="49" t="s">
        <v>4934</v>
      </c>
      <c r="S209" s="33" t="s">
        <v>4898</v>
      </c>
    </row>
    <row r="210" spans="1:19" ht="213.75" x14ac:dyDescent="0.2">
      <c r="A210" s="30">
        <v>208</v>
      </c>
      <c r="B210" s="31">
        <v>43271</v>
      </c>
      <c r="C210" s="32" t="s">
        <v>4881</v>
      </c>
      <c r="D210" s="33" t="s">
        <v>214</v>
      </c>
      <c r="E210" s="33" t="s">
        <v>4974</v>
      </c>
      <c r="F210" s="33" t="s">
        <v>27</v>
      </c>
      <c r="G210" s="30" t="s">
        <v>4974</v>
      </c>
      <c r="H210" s="33" t="s">
        <v>1315</v>
      </c>
      <c r="I210" s="33" t="s">
        <v>28</v>
      </c>
      <c r="J210" s="31">
        <v>43271</v>
      </c>
      <c r="K210" s="31">
        <v>43286</v>
      </c>
      <c r="L210" s="34">
        <f t="shared" si="6"/>
        <v>15</v>
      </c>
      <c r="M210" s="33" t="s">
        <v>1244</v>
      </c>
      <c r="N210" s="65" t="s">
        <v>32</v>
      </c>
      <c r="O210" s="31">
        <v>43271</v>
      </c>
      <c r="P210" s="26">
        <f t="shared" si="7"/>
        <v>0</v>
      </c>
      <c r="Q210" s="33" t="s">
        <v>4898</v>
      </c>
      <c r="R210" s="49" t="s">
        <v>4934</v>
      </c>
      <c r="S210" s="33" t="s">
        <v>4898</v>
      </c>
    </row>
    <row r="211" spans="1:19" ht="33.75" x14ac:dyDescent="0.2">
      <c r="A211" s="30">
        <v>209</v>
      </c>
      <c r="B211" s="31">
        <v>43271</v>
      </c>
      <c r="C211" s="32" t="s">
        <v>4881</v>
      </c>
      <c r="D211" s="33" t="s">
        <v>20</v>
      </c>
      <c r="E211" s="33" t="s">
        <v>4975</v>
      </c>
      <c r="F211" s="33" t="s">
        <v>31</v>
      </c>
      <c r="G211" s="30" t="s">
        <v>4975</v>
      </c>
      <c r="H211" s="33" t="s">
        <v>3489</v>
      </c>
      <c r="I211" s="33" t="s">
        <v>28</v>
      </c>
      <c r="J211" s="31">
        <v>43271</v>
      </c>
      <c r="K211" s="31">
        <v>43286</v>
      </c>
      <c r="L211" s="34">
        <f t="shared" si="6"/>
        <v>15</v>
      </c>
      <c r="M211" s="33" t="s">
        <v>103</v>
      </c>
      <c r="N211" s="65" t="s">
        <v>32</v>
      </c>
      <c r="O211" s="31">
        <v>43279</v>
      </c>
      <c r="P211" s="26">
        <f t="shared" si="7"/>
        <v>8</v>
      </c>
      <c r="Q211" s="33" t="s">
        <v>4976</v>
      </c>
      <c r="R211" s="49" t="s">
        <v>74</v>
      </c>
      <c r="S211" s="33" t="s">
        <v>4976</v>
      </c>
    </row>
    <row r="212" spans="1:19" ht="33.75" x14ac:dyDescent="0.2">
      <c r="A212" s="30">
        <v>210</v>
      </c>
      <c r="B212" s="31">
        <v>43271</v>
      </c>
      <c r="C212" s="32" t="s">
        <v>4881</v>
      </c>
      <c r="D212" s="33" t="s">
        <v>30</v>
      </c>
      <c r="E212" s="33" t="s">
        <v>4977</v>
      </c>
      <c r="F212" s="33" t="s">
        <v>27</v>
      </c>
      <c r="G212" s="30" t="s">
        <v>4977</v>
      </c>
      <c r="H212" s="33" t="s">
        <v>1315</v>
      </c>
      <c r="I212" s="33" t="s">
        <v>28</v>
      </c>
      <c r="J212" s="31">
        <v>43271</v>
      </c>
      <c r="K212" s="31">
        <v>43286</v>
      </c>
      <c r="L212" s="34">
        <f t="shared" si="6"/>
        <v>15</v>
      </c>
      <c r="M212" s="33" t="s">
        <v>1244</v>
      </c>
      <c r="N212" s="65" t="s">
        <v>29</v>
      </c>
      <c r="O212" s="31"/>
      <c r="P212" s="26">
        <f t="shared" si="7"/>
        <v>-43271</v>
      </c>
      <c r="Q212" s="33" t="s">
        <v>4978</v>
      </c>
      <c r="R212" s="49" t="s">
        <v>155</v>
      </c>
      <c r="S212" s="33" t="s">
        <v>4920</v>
      </c>
    </row>
    <row r="213" spans="1:19" ht="45" x14ac:dyDescent="0.2">
      <c r="A213" s="30">
        <v>211</v>
      </c>
      <c r="B213" s="31">
        <v>43271</v>
      </c>
      <c r="C213" s="32" t="s">
        <v>4881</v>
      </c>
      <c r="D213" s="33" t="s">
        <v>30</v>
      </c>
      <c r="E213" s="33" t="s">
        <v>4979</v>
      </c>
      <c r="F213" s="33" t="s">
        <v>27</v>
      </c>
      <c r="G213" s="30" t="s">
        <v>4979</v>
      </c>
      <c r="H213" s="33" t="s">
        <v>1315</v>
      </c>
      <c r="I213" s="33" t="s">
        <v>28</v>
      </c>
      <c r="J213" s="31">
        <v>43271</v>
      </c>
      <c r="K213" s="31">
        <v>43286</v>
      </c>
      <c r="L213" s="34">
        <f t="shared" si="6"/>
        <v>15</v>
      </c>
      <c r="M213" s="33" t="s">
        <v>1244</v>
      </c>
      <c r="N213" s="65" t="s">
        <v>29</v>
      </c>
      <c r="O213" s="31"/>
      <c r="P213" s="26">
        <f t="shared" si="7"/>
        <v>-43271</v>
      </c>
      <c r="Q213" s="33" t="s">
        <v>4980</v>
      </c>
      <c r="R213" s="49" t="s">
        <v>155</v>
      </c>
      <c r="S213" s="33" t="s">
        <v>4920</v>
      </c>
    </row>
    <row r="214" spans="1:19" ht="45" x14ac:dyDescent="0.2">
      <c r="A214" s="30">
        <v>212</v>
      </c>
      <c r="B214" s="31">
        <v>43271</v>
      </c>
      <c r="C214" s="32" t="s">
        <v>4881</v>
      </c>
      <c r="D214" s="33" t="s">
        <v>30</v>
      </c>
      <c r="E214" s="33" t="s">
        <v>4981</v>
      </c>
      <c r="F214" s="33" t="s">
        <v>27</v>
      </c>
      <c r="G214" s="30" t="s">
        <v>4981</v>
      </c>
      <c r="H214" s="33" t="s">
        <v>1315</v>
      </c>
      <c r="I214" s="33" t="s">
        <v>28</v>
      </c>
      <c r="J214" s="31">
        <v>43271</v>
      </c>
      <c r="K214" s="31">
        <v>43286</v>
      </c>
      <c r="L214" s="34">
        <f t="shared" si="6"/>
        <v>15</v>
      </c>
      <c r="M214" s="33" t="s">
        <v>1244</v>
      </c>
      <c r="N214" s="65" t="s">
        <v>29</v>
      </c>
      <c r="O214" s="31"/>
      <c r="P214" s="26">
        <f t="shared" si="7"/>
        <v>-43271</v>
      </c>
      <c r="Q214" s="33" t="s">
        <v>4982</v>
      </c>
      <c r="R214" s="49" t="s">
        <v>155</v>
      </c>
      <c r="S214" s="33" t="s">
        <v>4920</v>
      </c>
    </row>
    <row r="215" spans="1:19" ht="22.5" x14ac:dyDescent="0.2">
      <c r="A215" s="30">
        <v>213</v>
      </c>
      <c r="B215" s="31">
        <v>43271</v>
      </c>
      <c r="C215" s="32" t="s">
        <v>4881</v>
      </c>
      <c r="D215" s="33" t="s">
        <v>30</v>
      </c>
      <c r="E215" s="33" t="s">
        <v>4983</v>
      </c>
      <c r="F215" s="33" t="s">
        <v>27</v>
      </c>
      <c r="G215" s="30" t="s">
        <v>4983</v>
      </c>
      <c r="H215" s="33" t="s">
        <v>1315</v>
      </c>
      <c r="I215" s="33" t="s">
        <v>28</v>
      </c>
      <c r="J215" s="31">
        <v>43271</v>
      </c>
      <c r="K215" s="31">
        <v>43286</v>
      </c>
      <c r="L215" s="34">
        <f t="shared" si="6"/>
        <v>15</v>
      </c>
      <c r="M215" s="33" t="s">
        <v>1244</v>
      </c>
      <c r="N215" s="65" t="s">
        <v>29</v>
      </c>
      <c r="O215" s="31"/>
      <c r="P215" s="26">
        <f t="shared" si="7"/>
        <v>-43271</v>
      </c>
      <c r="Q215" s="33" t="s">
        <v>4984</v>
      </c>
      <c r="R215" s="49" t="s">
        <v>155</v>
      </c>
      <c r="S215" s="33" t="s">
        <v>4920</v>
      </c>
    </row>
    <row r="216" spans="1:19" ht="33.75" x14ac:dyDescent="0.2">
      <c r="A216" s="30">
        <v>214</v>
      </c>
      <c r="B216" s="31">
        <v>43272</v>
      </c>
      <c r="C216" s="32" t="s">
        <v>4881</v>
      </c>
      <c r="D216" s="33" t="s">
        <v>20</v>
      </c>
      <c r="E216" s="33" t="s">
        <v>4985</v>
      </c>
      <c r="F216" s="33" t="s">
        <v>31</v>
      </c>
      <c r="G216" s="30" t="s">
        <v>4985</v>
      </c>
      <c r="H216" s="33" t="s">
        <v>3489</v>
      </c>
      <c r="I216" s="33" t="s">
        <v>28</v>
      </c>
      <c r="J216" s="31">
        <v>43272</v>
      </c>
      <c r="K216" s="31">
        <v>43287</v>
      </c>
      <c r="L216" s="34">
        <f t="shared" si="6"/>
        <v>15</v>
      </c>
      <c r="M216" s="33" t="s">
        <v>103</v>
      </c>
      <c r="N216" s="65" t="s">
        <v>32</v>
      </c>
      <c r="O216" s="31">
        <v>43279</v>
      </c>
      <c r="P216" s="26">
        <f t="shared" si="7"/>
        <v>7</v>
      </c>
      <c r="Q216" s="33" t="s">
        <v>4976</v>
      </c>
      <c r="R216" s="49" t="s">
        <v>74</v>
      </c>
      <c r="S216" s="33" t="s">
        <v>4976</v>
      </c>
    </row>
    <row r="217" spans="1:19" ht="33.75" x14ac:dyDescent="0.2">
      <c r="A217" s="30">
        <v>215</v>
      </c>
      <c r="B217" s="31">
        <v>43277</v>
      </c>
      <c r="C217" s="32" t="s">
        <v>4881</v>
      </c>
      <c r="D217" s="33" t="s">
        <v>214</v>
      </c>
      <c r="E217" s="33" t="s">
        <v>4986</v>
      </c>
      <c r="F217" s="33" t="s">
        <v>27</v>
      </c>
      <c r="G217" s="30" t="s">
        <v>4986</v>
      </c>
      <c r="H217" s="33" t="s">
        <v>1315</v>
      </c>
      <c r="I217" s="33" t="s">
        <v>28</v>
      </c>
      <c r="J217" s="31">
        <v>43277</v>
      </c>
      <c r="K217" s="31">
        <v>43292</v>
      </c>
      <c r="L217" s="34">
        <f t="shared" si="6"/>
        <v>15</v>
      </c>
      <c r="M217" s="33" t="s">
        <v>1244</v>
      </c>
      <c r="N217" s="65" t="s">
        <v>29</v>
      </c>
      <c r="O217" s="31"/>
      <c r="P217" s="26">
        <f t="shared" si="7"/>
        <v>-43277</v>
      </c>
      <c r="Q217" s="33" t="s">
        <v>4986</v>
      </c>
      <c r="R217" s="49" t="s">
        <v>74</v>
      </c>
      <c r="S217" s="33" t="s">
        <v>4987</v>
      </c>
    </row>
  </sheetData>
  <mergeCells count="2">
    <mergeCell ref="A1:B1"/>
    <mergeCell ref="C1:R1"/>
  </mergeCells>
  <conditionalFormatting sqref="P3:P217">
    <cfRule type="cellIs" dxfId="118" priority="1" stopIfTrue="1" operator="greaterThanOrEqual">
      <formula>L3</formula>
    </cfRule>
    <cfRule type="cellIs" dxfId="117" priority="107" stopIfTrue="1" operator="lessThanOrEqual">
      <formula>L3</formula>
    </cfRule>
  </conditionalFormatting>
  <conditionalFormatting sqref="N3:N217">
    <cfRule type="cellIs" dxfId="116" priority="4" stopIfTrue="1" operator="equal">
      <formula>$AF$6</formula>
    </cfRule>
    <cfRule type="cellIs" dxfId="115" priority="5" stopIfTrue="1" operator="equal">
      <formula>$AF$5</formula>
    </cfRule>
    <cfRule type="cellIs" dxfId="114" priority="6" stopIfTrue="1" operator="equal">
      <formula>$AF$4</formula>
    </cfRule>
  </conditionalFormatting>
  <conditionalFormatting sqref="O3">
    <cfRule type="cellIs" dxfId="113" priority="106" stopIfTrue="1" operator="greaterThan">
      <formula>"L3"</formula>
    </cfRule>
  </conditionalFormatting>
  <dataValidations count="11">
    <dataValidation type="list" allowBlank="1" showInputMessage="1" showErrorMessage="1" sqref="WVO980562:WVO980657 WLS980562:WLS980657 WBW980562:WBW980657 VSA980562:VSA980657 VIE980562:VIE980657 UYI980562:UYI980657 UOM980562:UOM980657 UEQ980562:UEQ980657 TUU980562:TUU980657 TKY980562:TKY980657 TBC980562:TBC980657 SRG980562:SRG980657 SHK980562:SHK980657 RXO980562:RXO980657 RNS980562:RNS980657 RDW980562:RDW980657 QUA980562:QUA980657 QKE980562:QKE980657 QAI980562:QAI980657 PQM980562:PQM980657 PGQ980562:PGQ980657 OWU980562:OWU980657 OMY980562:OMY980657 ODC980562:ODC980657 NTG980562:NTG980657 NJK980562:NJK980657 MZO980562:MZO980657 MPS980562:MPS980657 MFW980562:MFW980657 LWA980562:LWA980657 LME980562:LME980657 LCI980562:LCI980657 KSM980562:KSM980657 KIQ980562:KIQ980657 JYU980562:JYU980657 JOY980562:JOY980657 JFC980562:JFC980657 IVG980562:IVG980657 ILK980562:ILK980657 IBO980562:IBO980657 HRS980562:HRS980657 HHW980562:HHW980657 GYA980562:GYA980657 GOE980562:GOE980657 GEI980562:GEI980657 FUM980562:FUM980657 FKQ980562:FKQ980657 FAU980562:FAU980657 EQY980562:EQY980657 EHC980562:EHC980657 DXG980562:DXG980657 DNK980562:DNK980657 DDO980562:DDO980657 CTS980562:CTS980657 CJW980562:CJW980657 CAA980562:CAA980657 BQE980562:BQE980657 BGI980562:BGI980657 AWM980562:AWM980657 AMQ980562:AMQ980657 ACU980562:ACU980657 SY980562:SY980657 JC980562:JC980657 I980562:I980657 WVO915026:WVO915121 WLS915026:WLS915121 WBW915026:WBW915121 VSA915026:VSA915121 VIE915026:VIE915121 UYI915026:UYI915121 UOM915026:UOM915121 UEQ915026:UEQ915121 TUU915026:TUU915121 TKY915026:TKY915121 TBC915026:TBC915121 SRG915026:SRG915121 SHK915026:SHK915121 RXO915026:RXO915121 RNS915026:RNS915121 RDW915026:RDW915121 QUA915026:QUA915121 QKE915026:QKE915121 QAI915026:QAI915121 PQM915026:PQM915121 PGQ915026:PGQ915121 OWU915026:OWU915121 OMY915026:OMY915121 ODC915026:ODC915121 NTG915026:NTG915121 NJK915026:NJK915121 MZO915026:MZO915121 MPS915026:MPS915121 MFW915026:MFW915121 LWA915026:LWA915121 LME915026:LME915121 LCI915026:LCI915121 KSM915026:KSM915121 KIQ915026:KIQ915121 JYU915026:JYU915121 JOY915026:JOY915121 JFC915026:JFC915121 IVG915026:IVG915121 ILK915026:ILK915121 IBO915026:IBO915121 HRS915026:HRS915121 HHW915026:HHW915121 GYA915026:GYA915121 GOE915026:GOE915121 GEI915026:GEI915121 FUM915026:FUM915121 FKQ915026:FKQ915121 FAU915026:FAU915121 EQY915026:EQY915121 EHC915026:EHC915121 DXG915026:DXG915121 DNK915026:DNK915121 DDO915026:DDO915121 CTS915026:CTS915121 CJW915026:CJW915121 CAA915026:CAA915121 BQE915026:BQE915121 BGI915026:BGI915121 AWM915026:AWM915121 AMQ915026:AMQ915121 ACU915026:ACU915121 SY915026:SY915121 JC915026:JC915121 I915026:I915121 WVO849490:WVO849585 WLS849490:WLS849585 WBW849490:WBW849585 VSA849490:VSA849585 VIE849490:VIE849585 UYI849490:UYI849585 UOM849490:UOM849585 UEQ849490:UEQ849585 TUU849490:TUU849585 TKY849490:TKY849585 TBC849490:TBC849585 SRG849490:SRG849585 SHK849490:SHK849585 RXO849490:RXO849585 RNS849490:RNS849585 RDW849490:RDW849585 QUA849490:QUA849585 QKE849490:QKE849585 QAI849490:QAI849585 PQM849490:PQM849585 PGQ849490:PGQ849585 OWU849490:OWU849585 OMY849490:OMY849585 ODC849490:ODC849585 NTG849490:NTG849585 NJK849490:NJK849585 MZO849490:MZO849585 MPS849490:MPS849585 MFW849490:MFW849585 LWA849490:LWA849585 LME849490:LME849585 LCI849490:LCI849585 KSM849490:KSM849585 KIQ849490:KIQ849585 JYU849490:JYU849585 JOY849490:JOY849585 JFC849490:JFC849585 IVG849490:IVG849585 ILK849490:ILK849585 IBO849490:IBO849585 HRS849490:HRS849585 HHW849490:HHW849585 GYA849490:GYA849585 GOE849490:GOE849585 GEI849490:GEI849585 FUM849490:FUM849585 FKQ849490:FKQ849585 FAU849490:FAU849585 EQY849490:EQY849585 EHC849490:EHC849585 DXG849490:DXG849585 DNK849490:DNK849585 DDO849490:DDO849585 CTS849490:CTS849585 CJW849490:CJW849585 CAA849490:CAA849585 BQE849490:BQE849585 BGI849490:BGI849585 AWM849490:AWM849585 AMQ849490:AMQ849585 ACU849490:ACU849585 SY849490:SY849585 JC849490:JC849585 I849490:I849585 WVO783954:WVO784049 WLS783954:WLS784049 WBW783954:WBW784049 VSA783954:VSA784049 VIE783954:VIE784049 UYI783954:UYI784049 UOM783954:UOM784049 UEQ783954:UEQ784049 TUU783954:TUU784049 TKY783954:TKY784049 TBC783954:TBC784049 SRG783954:SRG784049 SHK783954:SHK784049 RXO783954:RXO784049 RNS783954:RNS784049 RDW783954:RDW784049 QUA783954:QUA784049 QKE783954:QKE784049 QAI783954:QAI784049 PQM783954:PQM784049 PGQ783954:PGQ784049 OWU783954:OWU784049 OMY783954:OMY784049 ODC783954:ODC784049 NTG783954:NTG784049 NJK783954:NJK784049 MZO783954:MZO784049 MPS783954:MPS784049 MFW783954:MFW784049 LWA783954:LWA784049 LME783954:LME784049 LCI783954:LCI784049 KSM783954:KSM784049 KIQ783954:KIQ784049 JYU783954:JYU784049 JOY783954:JOY784049 JFC783954:JFC784049 IVG783954:IVG784049 ILK783954:ILK784049 IBO783954:IBO784049 HRS783954:HRS784049 HHW783954:HHW784049 GYA783954:GYA784049 GOE783954:GOE784049 GEI783954:GEI784049 FUM783954:FUM784049 FKQ783954:FKQ784049 FAU783954:FAU784049 EQY783954:EQY784049 EHC783954:EHC784049 DXG783954:DXG784049 DNK783954:DNK784049 DDO783954:DDO784049 CTS783954:CTS784049 CJW783954:CJW784049 CAA783954:CAA784049 BQE783954:BQE784049 BGI783954:BGI784049 AWM783954:AWM784049 AMQ783954:AMQ784049 ACU783954:ACU784049 SY783954:SY784049 JC783954:JC784049 I783954:I784049 WVO718418:WVO718513 WLS718418:WLS718513 WBW718418:WBW718513 VSA718418:VSA718513 VIE718418:VIE718513 UYI718418:UYI718513 UOM718418:UOM718513 UEQ718418:UEQ718513 TUU718418:TUU718513 TKY718418:TKY718513 TBC718418:TBC718513 SRG718418:SRG718513 SHK718418:SHK718513 RXO718418:RXO718513 RNS718418:RNS718513 RDW718418:RDW718513 QUA718418:QUA718513 QKE718418:QKE718513 QAI718418:QAI718513 PQM718418:PQM718513 PGQ718418:PGQ718513 OWU718418:OWU718513 OMY718418:OMY718513 ODC718418:ODC718513 NTG718418:NTG718513 NJK718418:NJK718513 MZO718418:MZO718513 MPS718418:MPS718513 MFW718418:MFW718513 LWA718418:LWA718513 LME718418:LME718513 LCI718418:LCI718513 KSM718418:KSM718513 KIQ718418:KIQ718513 JYU718418:JYU718513 JOY718418:JOY718513 JFC718418:JFC718513 IVG718418:IVG718513 ILK718418:ILK718513 IBO718418:IBO718513 HRS718418:HRS718513 HHW718418:HHW718513 GYA718418:GYA718513 GOE718418:GOE718513 GEI718418:GEI718513 FUM718418:FUM718513 FKQ718418:FKQ718513 FAU718418:FAU718513 EQY718418:EQY718513 EHC718418:EHC718513 DXG718418:DXG718513 DNK718418:DNK718513 DDO718418:DDO718513 CTS718418:CTS718513 CJW718418:CJW718513 CAA718418:CAA718513 BQE718418:BQE718513 BGI718418:BGI718513 AWM718418:AWM718513 AMQ718418:AMQ718513 ACU718418:ACU718513 SY718418:SY718513 JC718418:JC718513 I718418:I718513 WVO652882:WVO652977 WLS652882:WLS652977 WBW652882:WBW652977 VSA652882:VSA652977 VIE652882:VIE652977 UYI652882:UYI652977 UOM652882:UOM652977 UEQ652882:UEQ652977 TUU652882:TUU652977 TKY652882:TKY652977 TBC652882:TBC652977 SRG652882:SRG652977 SHK652882:SHK652977 RXO652882:RXO652977 RNS652882:RNS652977 RDW652882:RDW652977 QUA652882:QUA652977 QKE652882:QKE652977 QAI652882:QAI652977 PQM652882:PQM652977 PGQ652882:PGQ652977 OWU652882:OWU652977 OMY652882:OMY652977 ODC652882:ODC652977 NTG652882:NTG652977 NJK652882:NJK652977 MZO652882:MZO652977 MPS652882:MPS652977 MFW652882:MFW652977 LWA652882:LWA652977 LME652882:LME652977 LCI652882:LCI652977 KSM652882:KSM652977 KIQ652882:KIQ652977 JYU652882:JYU652977 JOY652882:JOY652977 JFC652882:JFC652977 IVG652882:IVG652977 ILK652882:ILK652977 IBO652882:IBO652977 HRS652882:HRS652977 HHW652882:HHW652977 GYA652882:GYA652977 GOE652882:GOE652977 GEI652882:GEI652977 FUM652882:FUM652977 FKQ652882:FKQ652977 FAU652882:FAU652977 EQY652882:EQY652977 EHC652882:EHC652977 DXG652882:DXG652977 DNK652882:DNK652977 DDO652882:DDO652977 CTS652882:CTS652977 CJW652882:CJW652977 CAA652882:CAA652977 BQE652882:BQE652977 BGI652882:BGI652977 AWM652882:AWM652977 AMQ652882:AMQ652977 ACU652882:ACU652977 SY652882:SY652977 JC652882:JC652977 I652882:I652977 WVO587346:WVO587441 WLS587346:WLS587441 WBW587346:WBW587441 VSA587346:VSA587441 VIE587346:VIE587441 UYI587346:UYI587441 UOM587346:UOM587441 UEQ587346:UEQ587441 TUU587346:TUU587441 TKY587346:TKY587441 TBC587346:TBC587441 SRG587346:SRG587441 SHK587346:SHK587441 RXO587346:RXO587441 RNS587346:RNS587441 RDW587346:RDW587441 QUA587346:QUA587441 QKE587346:QKE587441 QAI587346:QAI587441 PQM587346:PQM587441 PGQ587346:PGQ587441 OWU587346:OWU587441 OMY587346:OMY587441 ODC587346:ODC587441 NTG587346:NTG587441 NJK587346:NJK587441 MZO587346:MZO587441 MPS587346:MPS587441 MFW587346:MFW587441 LWA587346:LWA587441 LME587346:LME587441 LCI587346:LCI587441 KSM587346:KSM587441 KIQ587346:KIQ587441 JYU587346:JYU587441 JOY587346:JOY587441 JFC587346:JFC587441 IVG587346:IVG587441 ILK587346:ILK587441 IBO587346:IBO587441 HRS587346:HRS587441 HHW587346:HHW587441 GYA587346:GYA587441 GOE587346:GOE587441 GEI587346:GEI587441 FUM587346:FUM587441 FKQ587346:FKQ587441 FAU587346:FAU587441 EQY587346:EQY587441 EHC587346:EHC587441 DXG587346:DXG587441 DNK587346:DNK587441 DDO587346:DDO587441 CTS587346:CTS587441 CJW587346:CJW587441 CAA587346:CAA587441 BQE587346:BQE587441 BGI587346:BGI587441 AWM587346:AWM587441 AMQ587346:AMQ587441 ACU587346:ACU587441 SY587346:SY587441 JC587346:JC587441 I587346:I587441 WVO521810:WVO521905 WLS521810:WLS521905 WBW521810:WBW521905 VSA521810:VSA521905 VIE521810:VIE521905 UYI521810:UYI521905 UOM521810:UOM521905 UEQ521810:UEQ521905 TUU521810:TUU521905 TKY521810:TKY521905 TBC521810:TBC521905 SRG521810:SRG521905 SHK521810:SHK521905 RXO521810:RXO521905 RNS521810:RNS521905 RDW521810:RDW521905 QUA521810:QUA521905 QKE521810:QKE521905 QAI521810:QAI521905 PQM521810:PQM521905 PGQ521810:PGQ521905 OWU521810:OWU521905 OMY521810:OMY521905 ODC521810:ODC521905 NTG521810:NTG521905 NJK521810:NJK521905 MZO521810:MZO521905 MPS521810:MPS521905 MFW521810:MFW521905 LWA521810:LWA521905 LME521810:LME521905 LCI521810:LCI521905 KSM521810:KSM521905 KIQ521810:KIQ521905 JYU521810:JYU521905 JOY521810:JOY521905 JFC521810:JFC521905 IVG521810:IVG521905 ILK521810:ILK521905 IBO521810:IBO521905 HRS521810:HRS521905 HHW521810:HHW521905 GYA521810:GYA521905 GOE521810:GOE521905 GEI521810:GEI521905 FUM521810:FUM521905 FKQ521810:FKQ521905 FAU521810:FAU521905 EQY521810:EQY521905 EHC521810:EHC521905 DXG521810:DXG521905 DNK521810:DNK521905 DDO521810:DDO521905 CTS521810:CTS521905 CJW521810:CJW521905 CAA521810:CAA521905 BQE521810:BQE521905 BGI521810:BGI521905 AWM521810:AWM521905 AMQ521810:AMQ521905 ACU521810:ACU521905 SY521810:SY521905 JC521810:JC521905 I521810:I521905 WVO456274:WVO456369 WLS456274:WLS456369 WBW456274:WBW456369 VSA456274:VSA456369 VIE456274:VIE456369 UYI456274:UYI456369 UOM456274:UOM456369 UEQ456274:UEQ456369 TUU456274:TUU456369 TKY456274:TKY456369 TBC456274:TBC456369 SRG456274:SRG456369 SHK456274:SHK456369 RXO456274:RXO456369 RNS456274:RNS456369 RDW456274:RDW456369 QUA456274:QUA456369 QKE456274:QKE456369 QAI456274:QAI456369 PQM456274:PQM456369 PGQ456274:PGQ456369 OWU456274:OWU456369 OMY456274:OMY456369 ODC456274:ODC456369 NTG456274:NTG456369 NJK456274:NJK456369 MZO456274:MZO456369 MPS456274:MPS456369 MFW456274:MFW456369 LWA456274:LWA456369 LME456274:LME456369 LCI456274:LCI456369 KSM456274:KSM456369 KIQ456274:KIQ456369 JYU456274:JYU456369 JOY456274:JOY456369 JFC456274:JFC456369 IVG456274:IVG456369 ILK456274:ILK456369 IBO456274:IBO456369 HRS456274:HRS456369 HHW456274:HHW456369 GYA456274:GYA456369 GOE456274:GOE456369 GEI456274:GEI456369 FUM456274:FUM456369 FKQ456274:FKQ456369 FAU456274:FAU456369 EQY456274:EQY456369 EHC456274:EHC456369 DXG456274:DXG456369 DNK456274:DNK456369 DDO456274:DDO456369 CTS456274:CTS456369 CJW456274:CJW456369 CAA456274:CAA456369 BQE456274:BQE456369 BGI456274:BGI456369 AWM456274:AWM456369 AMQ456274:AMQ456369 ACU456274:ACU456369 SY456274:SY456369 JC456274:JC456369 I456274:I456369 WVO390738:WVO390833 WLS390738:WLS390833 WBW390738:WBW390833 VSA390738:VSA390833 VIE390738:VIE390833 UYI390738:UYI390833 UOM390738:UOM390833 UEQ390738:UEQ390833 TUU390738:TUU390833 TKY390738:TKY390833 TBC390738:TBC390833 SRG390738:SRG390833 SHK390738:SHK390833 RXO390738:RXO390833 RNS390738:RNS390833 RDW390738:RDW390833 QUA390738:QUA390833 QKE390738:QKE390833 QAI390738:QAI390833 PQM390738:PQM390833 PGQ390738:PGQ390833 OWU390738:OWU390833 OMY390738:OMY390833 ODC390738:ODC390833 NTG390738:NTG390833 NJK390738:NJK390833 MZO390738:MZO390833 MPS390738:MPS390833 MFW390738:MFW390833 LWA390738:LWA390833 LME390738:LME390833 LCI390738:LCI390833 KSM390738:KSM390833 KIQ390738:KIQ390833 JYU390738:JYU390833 JOY390738:JOY390833 JFC390738:JFC390833 IVG390738:IVG390833 ILK390738:ILK390833 IBO390738:IBO390833 HRS390738:HRS390833 HHW390738:HHW390833 GYA390738:GYA390833 GOE390738:GOE390833 GEI390738:GEI390833 FUM390738:FUM390833 FKQ390738:FKQ390833 FAU390738:FAU390833 EQY390738:EQY390833 EHC390738:EHC390833 DXG390738:DXG390833 DNK390738:DNK390833 DDO390738:DDO390833 CTS390738:CTS390833 CJW390738:CJW390833 CAA390738:CAA390833 BQE390738:BQE390833 BGI390738:BGI390833 AWM390738:AWM390833 AMQ390738:AMQ390833 ACU390738:ACU390833 SY390738:SY390833 JC390738:JC390833 I390738:I390833 WVO325202:WVO325297 WLS325202:WLS325297 WBW325202:WBW325297 VSA325202:VSA325297 VIE325202:VIE325297 UYI325202:UYI325297 UOM325202:UOM325297 UEQ325202:UEQ325297 TUU325202:TUU325297 TKY325202:TKY325297 TBC325202:TBC325297 SRG325202:SRG325297 SHK325202:SHK325297 RXO325202:RXO325297 RNS325202:RNS325297 RDW325202:RDW325297 QUA325202:QUA325297 QKE325202:QKE325297 QAI325202:QAI325297 PQM325202:PQM325297 PGQ325202:PGQ325297 OWU325202:OWU325297 OMY325202:OMY325297 ODC325202:ODC325297 NTG325202:NTG325297 NJK325202:NJK325297 MZO325202:MZO325297 MPS325202:MPS325297 MFW325202:MFW325297 LWA325202:LWA325297 LME325202:LME325297 LCI325202:LCI325297 KSM325202:KSM325297 KIQ325202:KIQ325297 JYU325202:JYU325297 JOY325202:JOY325297 JFC325202:JFC325297 IVG325202:IVG325297 ILK325202:ILK325297 IBO325202:IBO325297 HRS325202:HRS325297 HHW325202:HHW325297 GYA325202:GYA325297 GOE325202:GOE325297 GEI325202:GEI325297 FUM325202:FUM325297 FKQ325202:FKQ325297 FAU325202:FAU325297 EQY325202:EQY325297 EHC325202:EHC325297 DXG325202:DXG325297 DNK325202:DNK325297 DDO325202:DDO325297 CTS325202:CTS325297 CJW325202:CJW325297 CAA325202:CAA325297 BQE325202:BQE325297 BGI325202:BGI325297 AWM325202:AWM325297 AMQ325202:AMQ325297 ACU325202:ACU325297 SY325202:SY325297 JC325202:JC325297 I325202:I325297 WVO259666:WVO259761 WLS259666:WLS259761 WBW259666:WBW259761 VSA259666:VSA259761 VIE259666:VIE259761 UYI259666:UYI259761 UOM259666:UOM259761 UEQ259666:UEQ259761 TUU259666:TUU259761 TKY259666:TKY259761 TBC259666:TBC259761 SRG259666:SRG259761 SHK259666:SHK259761 RXO259666:RXO259761 RNS259666:RNS259761 RDW259666:RDW259761 QUA259666:QUA259761 QKE259666:QKE259761 QAI259666:QAI259761 PQM259666:PQM259761 PGQ259666:PGQ259761 OWU259666:OWU259761 OMY259666:OMY259761 ODC259666:ODC259761 NTG259666:NTG259761 NJK259666:NJK259761 MZO259666:MZO259761 MPS259666:MPS259761 MFW259666:MFW259761 LWA259666:LWA259761 LME259666:LME259761 LCI259666:LCI259761 KSM259666:KSM259761 KIQ259666:KIQ259761 JYU259666:JYU259761 JOY259666:JOY259761 JFC259666:JFC259761 IVG259666:IVG259761 ILK259666:ILK259761 IBO259666:IBO259761 HRS259666:HRS259761 HHW259666:HHW259761 GYA259666:GYA259761 GOE259666:GOE259761 GEI259666:GEI259761 FUM259666:FUM259761 FKQ259666:FKQ259761 FAU259666:FAU259761 EQY259666:EQY259761 EHC259666:EHC259761 DXG259666:DXG259761 DNK259666:DNK259761 DDO259666:DDO259761 CTS259666:CTS259761 CJW259666:CJW259761 CAA259666:CAA259761 BQE259666:BQE259761 BGI259666:BGI259761 AWM259666:AWM259761 AMQ259666:AMQ259761 ACU259666:ACU259761 SY259666:SY259761 JC259666:JC259761 I259666:I259761 WVO194130:WVO194225 WLS194130:WLS194225 WBW194130:WBW194225 VSA194130:VSA194225 VIE194130:VIE194225 UYI194130:UYI194225 UOM194130:UOM194225 UEQ194130:UEQ194225 TUU194130:TUU194225 TKY194130:TKY194225 TBC194130:TBC194225 SRG194130:SRG194225 SHK194130:SHK194225 RXO194130:RXO194225 RNS194130:RNS194225 RDW194130:RDW194225 QUA194130:QUA194225 QKE194130:QKE194225 QAI194130:QAI194225 PQM194130:PQM194225 PGQ194130:PGQ194225 OWU194130:OWU194225 OMY194130:OMY194225 ODC194130:ODC194225 NTG194130:NTG194225 NJK194130:NJK194225 MZO194130:MZO194225 MPS194130:MPS194225 MFW194130:MFW194225 LWA194130:LWA194225 LME194130:LME194225 LCI194130:LCI194225 KSM194130:KSM194225 KIQ194130:KIQ194225 JYU194130:JYU194225 JOY194130:JOY194225 JFC194130:JFC194225 IVG194130:IVG194225 ILK194130:ILK194225 IBO194130:IBO194225 HRS194130:HRS194225 HHW194130:HHW194225 GYA194130:GYA194225 GOE194130:GOE194225 GEI194130:GEI194225 FUM194130:FUM194225 FKQ194130:FKQ194225 FAU194130:FAU194225 EQY194130:EQY194225 EHC194130:EHC194225 DXG194130:DXG194225 DNK194130:DNK194225 DDO194130:DDO194225 CTS194130:CTS194225 CJW194130:CJW194225 CAA194130:CAA194225 BQE194130:BQE194225 BGI194130:BGI194225 AWM194130:AWM194225 AMQ194130:AMQ194225 ACU194130:ACU194225 SY194130:SY194225 JC194130:JC194225 I194130:I194225 WVO128594:WVO128689 WLS128594:WLS128689 WBW128594:WBW128689 VSA128594:VSA128689 VIE128594:VIE128689 UYI128594:UYI128689 UOM128594:UOM128689 UEQ128594:UEQ128689 TUU128594:TUU128689 TKY128594:TKY128689 TBC128594:TBC128689 SRG128594:SRG128689 SHK128594:SHK128689 RXO128594:RXO128689 RNS128594:RNS128689 RDW128594:RDW128689 QUA128594:QUA128689 QKE128594:QKE128689 QAI128594:QAI128689 PQM128594:PQM128689 PGQ128594:PGQ128689 OWU128594:OWU128689 OMY128594:OMY128689 ODC128594:ODC128689 NTG128594:NTG128689 NJK128594:NJK128689 MZO128594:MZO128689 MPS128594:MPS128689 MFW128594:MFW128689 LWA128594:LWA128689 LME128594:LME128689 LCI128594:LCI128689 KSM128594:KSM128689 KIQ128594:KIQ128689 JYU128594:JYU128689 JOY128594:JOY128689 JFC128594:JFC128689 IVG128594:IVG128689 ILK128594:ILK128689 IBO128594:IBO128689 HRS128594:HRS128689 HHW128594:HHW128689 GYA128594:GYA128689 GOE128594:GOE128689 GEI128594:GEI128689 FUM128594:FUM128689 FKQ128594:FKQ128689 FAU128594:FAU128689 EQY128594:EQY128689 EHC128594:EHC128689 DXG128594:DXG128689 DNK128594:DNK128689 DDO128594:DDO128689 CTS128594:CTS128689 CJW128594:CJW128689 CAA128594:CAA128689 BQE128594:BQE128689 BGI128594:BGI128689 AWM128594:AWM128689 AMQ128594:AMQ128689 ACU128594:ACU128689 SY128594:SY128689 JC128594:JC128689 I128594:I128689 WVO63058:WVO63153 WLS63058:WLS63153 WBW63058:WBW63153 VSA63058:VSA63153 VIE63058:VIE63153 UYI63058:UYI63153 UOM63058:UOM63153 UEQ63058:UEQ63153 TUU63058:TUU63153 TKY63058:TKY63153 TBC63058:TBC63153 SRG63058:SRG63153 SHK63058:SHK63153 RXO63058:RXO63153 RNS63058:RNS63153 RDW63058:RDW63153 QUA63058:QUA63153 QKE63058:QKE63153 QAI63058:QAI63153 PQM63058:PQM63153 PGQ63058:PGQ63153 OWU63058:OWU63153 OMY63058:OMY63153 ODC63058:ODC63153 NTG63058:NTG63153 NJK63058:NJK63153 MZO63058:MZO63153 MPS63058:MPS63153 MFW63058:MFW63153 LWA63058:LWA63153 LME63058:LME63153 LCI63058:LCI63153 KSM63058:KSM63153 KIQ63058:KIQ63153 JYU63058:JYU63153 JOY63058:JOY63153 JFC63058:JFC63153 IVG63058:IVG63153 ILK63058:ILK63153 IBO63058:IBO63153 HRS63058:HRS63153 HHW63058:HHW63153 GYA63058:GYA63153 GOE63058:GOE63153 GEI63058:GEI63153 FUM63058:FUM63153 FKQ63058:FKQ63153 FAU63058:FAU63153 EQY63058:EQY63153 EHC63058:EHC63153 DXG63058:DXG63153 DNK63058:DNK63153 DDO63058:DDO63153 CTS63058:CTS63153 CJW63058:CJW63153 CAA63058:CAA63153 BQE63058:BQE63153 BGI63058:BGI63153 AWM63058:AWM63153 AMQ63058:AMQ63153 ACU63058:ACU63153 SY63058:SY63153 JC63058:JC63153 I63058:I63153 SY3:SY75 ACU3:ACU75 AMQ3:AMQ75 AWM3:AWM75 BGI3:BGI75 BQE3:BQE75 CAA3:CAA75 CJW3:CJW75 CTS3:CTS75 DDO3:DDO75 DNK3:DNK75 DXG3:DXG75 EHC3:EHC75 EQY3:EQY75 FAU3:FAU75 FKQ3:FKQ75 FUM3:FUM75 GEI3:GEI75 GOE3:GOE75 GYA3:GYA75 HHW3:HHW75 HRS3:HRS75 IBO3:IBO75 ILK3:ILK75 IVG3:IVG75 JFC3:JFC75 JOY3:JOY75 JYU3:JYU75 KIQ3:KIQ75 KSM3:KSM75 LCI3:LCI75 LME3:LME75 LWA3:LWA75 MFW3:MFW75 MPS3:MPS75 MZO3:MZO75 NJK3:NJK75 NTG3:NTG75 ODC3:ODC75 OMY3:OMY75 OWU3:OWU75 PGQ3:PGQ75 PQM3:PQM75 QAI3:QAI75 QKE3:QKE75 QUA3:QUA75 RDW3:RDW75 RNS3:RNS75 RXO3:RXO75 SHK3:SHK75 SRG3:SRG75 TBC3:TBC75 TKY3:TKY75 TUU3:TUU75 UEQ3:UEQ75 UOM3:UOM75 UYI3:UYI75 VIE3:VIE75 VSA3:VSA75 WBW3:WBW75 WLS3:WLS75 WVO3:WVO75 JC3:JC75">
      <formula1>$AG$3:$AG$13</formula1>
    </dataValidation>
    <dataValidation type="list" allowBlank="1" showInputMessage="1" showErrorMessage="1" sqref="WVL980562:WVL980657 WLP980562:WLP980657 WBT980562:WBT980657 VRX980562:VRX980657 VIB980562:VIB980657 UYF980562:UYF980657 UOJ980562:UOJ980657 UEN980562:UEN980657 TUR980562:TUR980657 TKV980562:TKV980657 TAZ980562:TAZ980657 SRD980562:SRD980657 SHH980562:SHH980657 RXL980562:RXL980657 RNP980562:RNP980657 RDT980562:RDT980657 QTX980562:QTX980657 QKB980562:QKB980657 QAF980562:QAF980657 PQJ980562:PQJ980657 PGN980562:PGN980657 OWR980562:OWR980657 OMV980562:OMV980657 OCZ980562:OCZ980657 NTD980562:NTD980657 NJH980562:NJH980657 MZL980562:MZL980657 MPP980562:MPP980657 MFT980562:MFT980657 LVX980562:LVX980657 LMB980562:LMB980657 LCF980562:LCF980657 KSJ980562:KSJ980657 KIN980562:KIN980657 JYR980562:JYR980657 JOV980562:JOV980657 JEZ980562:JEZ980657 IVD980562:IVD980657 ILH980562:ILH980657 IBL980562:IBL980657 HRP980562:HRP980657 HHT980562:HHT980657 GXX980562:GXX980657 GOB980562:GOB980657 GEF980562:GEF980657 FUJ980562:FUJ980657 FKN980562:FKN980657 FAR980562:FAR980657 EQV980562:EQV980657 EGZ980562:EGZ980657 DXD980562:DXD980657 DNH980562:DNH980657 DDL980562:DDL980657 CTP980562:CTP980657 CJT980562:CJT980657 BZX980562:BZX980657 BQB980562:BQB980657 BGF980562:BGF980657 AWJ980562:AWJ980657 AMN980562:AMN980657 ACR980562:ACR980657 SV980562:SV980657 IZ980562:IZ980657 F980562:F980657 WVL915026:WVL915121 WLP915026:WLP915121 WBT915026:WBT915121 VRX915026:VRX915121 VIB915026:VIB915121 UYF915026:UYF915121 UOJ915026:UOJ915121 UEN915026:UEN915121 TUR915026:TUR915121 TKV915026:TKV915121 TAZ915026:TAZ915121 SRD915026:SRD915121 SHH915026:SHH915121 RXL915026:RXL915121 RNP915026:RNP915121 RDT915026:RDT915121 QTX915026:QTX915121 QKB915026:QKB915121 QAF915026:QAF915121 PQJ915026:PQJ915121 PGN915026:PGN915121 OWR915026:OWR915121 OMV915026:OMV915121 OCZ915026:OCZ915121 NTD915026:NTD915121 NJH915026:NJH915121 MZL915026:MZL915121 MPP915026:MPP915121 MFT915026:MFT915121 LVX915026:LVX915121 LMB915026:LMB915121 LCF915026:LCF915121 KSJ915026:KSJ915121 KIN915026:KIN915121 JYR915026:JYR915121 JOV915026:JOV915121 JEZ915026:JEZ915121 IVD915026:IVD915121 ILH915026:ILH915121 IBL915026:IBL915121 HRP915026:HRP915121 HHT915026:HHT915121 GXX915026:GXX915121 GOB915026:GOB915121 GEF915026:GEF915121 FUJ915026:FUJ915121 FKN915026:FKN915121 FAR915026:FAR915121 EQV915026:EQV915121 EGZ915026:EGZ915121 DXD915026:DXD915121 DNH915026:DNH915121 DDL915026:DDL915121 CTP915026:CTP915121 CJT915026:CJT915121 BZX915026:BZX915121 BQB915026:BQB915121 BGF915026:BGF915121 AWJ915026:AWJ915121 AMN915026:AMN915121 ACR915026:ACR915121 SV915026:SV915121 IZ915026:IZ915121 F915026:F915121 WVL849490:WVL849585 WLP849490:WLP849585 WBT849490:WBT849585 VRX849490:VRX849585 VIB849490:VIB849585 UYF849490:UYF849585 UOJ849490:UOJ849585 UEN849490:UEN849585 TUR849490:TUR849585 TKV849490:TKV849585 TAZ849490:TAZ849585 SRD849490:SRD849585 SHH849490:SHH849585 RXL849490:RXL849585 RNP849490:RNP849585 RDT849490:RDT849585 QTX849490:QTX849585 QKB849490:QKB849585 QAF849490:QAF849585 PQJ849490:PQJ849585 PGN849490:PGN849585 OWR849490:OWR849585 OMV849490:OMV849585 OCZ849490:OCZ849585 NTD849490:NTD849585 NJH849490:NJH849585 MZL849490:MZL849585 MPP849490:MPP849585 MFT849490:MFT849585 LVX849490:LVX849585 LMB849490:LMB849585 LCF849490:LCF849585 KSJ849490:KSJ849585 KIN849490:KIN849585 JYR849490:JYR849585 JOV849490:JOV849585 JEZ849490:JEZ849585 IVD849490:IVD849585 ILH849490:ILH849585 IBL849490:IBL849585 HRP849490:HRP849585 HHT849490:HHT849585 GXX849490:GXX849585 GOB849490:GOB849585 GEF849490:GEF849585 FUJ849490:FUJ849585 FKN849490:FKN849585 FAR849490:FAR849585 EQV849490:EQV849585 EGZ849490:EGZ849585 DXD849490:DXD849585 DNH849490:DNH849585 DDL849490:DDL849585 CTP849490:CTP849585 CJT849490:CJT849585 BZX849490:BZX849585 BQB849490:BQB849585 BGF849490:BGF849585 AWJ849490:AWJ849585 AMN849490:AMN849585 ACR849490:ACR849585 SV849490:SV849585 IZ849490:IZ849585 F849490:F849585 WVL783954:WVL784049 WLP783954:WLP784049 WBT783954:WBT784049 VRX783954:VRX784049 VIB783954:VIB784049 UYF783954:UYF784049 UOJ783954:UOJ784049 UEN783954:UEN784049 TUR783954:TUR784049 TKV783954:TKV784049 TAZ783954:TAZ784049 SRD783954:SRD784049 SHH783954:SHH784049 RXL783954:RXL784049 RNP783954:RNP784049 RDT783954:RDT784049 QTX783954:QTX784049 QKB783954:QKB784049 QAF783954:QAF784049 PQJ783954:PQJ784049 PGN783954:PGN784049 OWR783954:OWR784049 OMV783954:OMV784049 OCZ783954:OCZ784049 NTD783954:NTD784049 NJH783954:NJH784049 MZL783954:MZL784049 MPP783954:MPP784049 MFT783954:MFT784049 LVX783954:LVX784049 LMB783954:LMB784049 LCF783954:LCF784049 KSJ783954:KSJ784049 KIN783954:KIN784049 JYR783954:JYR784049 JOV783954:JOV784049 JEZ783954:JEZ784049 IVD783954:IVD784049 ILH783954:ILH784049 IBL783954:IBL784049 HRP783954:HRP784049 HHT783954:HHT784049 GXX783954:GXX784049 GOB783954:GOB784049 GEF783954:GEF784049 FUJ783954:FUJ784049 FKN783954:FKN784049 FAR783954:FAR784049 EQV783954:EQV784049 EGZ783954:EGZ784049 DXD783954:DXD784049 DNH783954:DNH784049 DDL783954:DDL784049 CTP783954:CTP784049 CJT783954:CJT784049 BZX783954:BZX784049 BQB783954:BQB784049 BGF783954:BGF784049 AWJ783954:AWJ784049 AMN783954:AMN784049 ACR783954:ACR784049 SV783954:SV784049 IZ783954:IZ784049 F783954:F784049 WVL718418:WVL718513 WLP718418:WLP718513 WBT718418:WBT718513 VRX718418:VRX718513 VIB718418:VIB718513 UYF718418:UYF718513 UOJ718418:UOJ718513 UEN718418:UEN718513 TUR718418:TUR718513 TKV718418:TKV718513 TAZ718418:TAZ718513 SRD718418:SRD718513 SHH718418:SHH718513 RXL718418:RXL718513 RNP718418:RNP718513 RDT718418:RDT718513 QTX718418:QTX718513 QKB718418:QKB718513 QAF718418:QAF718513 PQJ718418:PQJ718513 PGN718418:PGN718513 OWR718418:OWR718513 OMV718418:OMV718513 OCZ718418:OCZ718513 NTD718418:NTD718513 NJH718418:NJH718513 MZL718418:MZL718513 MPP718418:MPP718513 MFT718418:MFT718513 LVX718418:LVX718513 LMB718418:LMB718513 LCF718418:LCF718513 KSJ718418:KSJ718513 KIN718418:KIN718513 JYR718418:JYR718513 JOV718418:JOV718513 JEZ718418:JEZ718513 IVD718418:IVD718513 ILH718418:ILH718513 IBL718418:IBL718513 HRP718418:HRP718513 HHT718418:HHT718513 GXX718418:GXX718513 GOB718418:GOB718513 GEF718418:GEF718513 FUJ718418:FUJ718513 FKN718418:FKN718513 FAR718418:FAR718513 EQV718418:EQV718513 EGZ718418:EGZ718513 DXD718418:DXD718513 DNH718418:DNH718513 DDL718418:DDL718513 CTP718418:CTP718513 CJT718418:CJT718513 BZX718418:BZX718513 BQB718418:BQB718513 BGF718418:BGF718513 AWJ718418:AWJ718513 AMN718418:AMN718513 ACR718418:ACR718513 SV718418:SV718513 IZ718418:IZ718513 F718418:F718513 WVL652882:WVL652977 WLP652882:WLP652977 WBT652882:WBT652977 VRX652882:VRX652977 VIB652882:VIB652977 UYF652882:UYF652977 UOJ652882:UOJ652977 UEN652882:UEN652977 TUR652882:TUR652977 TKV652882:TKV652977 TAZ652882:TAZ652977 SRD652882:SRD652977 SHH652882:SHH652977 RXL652882:RXL652977 RNP652882:RNP652977 RDT652882:RDT652977 QTX652882:QTX652977 QKB652882:QKB652977 QAF652882:QAF652977 PQJ652882:PQJ652977 PGN652882:PGN652977 OWR652882:OWR652977 OMV652882:OMV652977 OCZ652882:OCZ652977 NTD652882:NTD652977 NJH652882:NJH652977 MZL652882:MZL652977 MPP652882:MPP652977 MFT652882:MFT652977 LVX652882:LVX652977 LMB652882:LMB652977 LCF652882:LCF652977 KSJ652882:KSJ652977 KIN652882:KIN652977 JYR652882:JYR652977 JOV652882:JOV652977 JEZ652882:JEZ652977 IVD652882:IVD652977 ILH652882:ILH652977 IBL652882:IBL652977 HRP652882:HRP652977 HHT652882:HHT652977 GXX652882:GXX652977 GOB652882:GOB652977 GEF652882:GEF652977 FUJ652882:FUJ652977 FKN652882:FKN652977 FAR652882:FAR652977 EQV652882:EQV652977 EGZ652882:EGZ652977 DXD652882:DXD652977 DNH652882:DNH652977 DDL652882:DDL652977 CTP652882:CTP652977 CJT652882:CJT652977 BZX652882:BZX652977 BQB652882:BQB652977 BGF652882:BGF652977 AWJ652882:AWJ652977 AMN652882:AMN652977 ACR652882:ACR652977 SV652882:SV652977 IZ652882:IZ652977 F652882:F652977 WVL587346:WVL587441 WLP587346:WLP587441 WBT587346:WBT587441 VRX587346:VRX587441 VIB587346:VIB587441 UYF587346:UYF587441 UOJ587346:UOJ587441 UEN587346:UEN587441 TUR587346:TUR587441 TKV587346:TKV587441 TAZ587346:TAZ587441 SRD587346:SRD587441 SHH587346:SHH587441 RXL587346:RXL587441 RNP587346:RNP587441 RDT587346:RDT587441 QTX587346:QTX587441 QKB587346:QKB587441 QAF587346:QAF587441 PQJ587346:PQJ587441 PGN587346:PGN587441 OWR587346:OWR587441 OMV587346:OMV587441 OCZ587346:OCZ587441 NTD587346:NTD587441 NJH587346:NJH587441 MZL587346:MZL587441 MPP587346:MPP587441 MFT587346:MFT587441 LVX587346:LVX587441 LMB587346:LMB587441 LCF587346:LCF587441 KSJ587346:KSJ587441 KIN587346:KIN587441 JYR587346:JYR587441 JOV587346:JOV587441 JEZ587346:JEZ587441 IVD587346:IVD587441 ILH587346:ILH587441 IBL587346:IBL587441 HRP587346:HRP587441 HHT587346:HHT587441 GXX587346:GXX587441 GOB587346:GOB587441 GEF587346:GEF587441 FUJ587346:FUJ587441 FKN587346:FKN587441 FAR587346:FAR587441 EQV587346:EQV587441 EGZ587346:EGZ587441 DXD587346:DXD587441 DNH587346:DNH587441 DDL587346:DDL587441 CTP587346:CTP587441 CJT587346:CJT587441 BZX587346:BZX587441 BQB587346:BQB587441 BGF587346:BGF587441 AWJ587346:AWJ587441 AMN587346:AMN587441 ACR587346:ACR587441 SV587346:SV587441 IZ587346:IZ587441 F587346:F587441 WVL521810:WVL521905 WLP521810:WLP521905 WBT521810:WBT521905 VRX521810:VRX521905 VIB521810:VIB521905 UYF521810:UYF521905 UOJ521810:UOJ521905 UEN521810:UEN521905 TUR521810:TUR521905 TKV521810:TKV521905 TAZ521810:TAZ521905 SRD521810:SRD521905 SHH521810:SHH521905 RXL521810:RXL521905 RNP521810:RNP521905 RDT521810:RDT521905 QTX521810:QTX521905 QKB521810:QKB521905 QAF521810:QAF521905 PQJ521810:PQJ521905 PGN521810:PGN521905 OWR521810:OWR521905 OMV521810:OMV521905 OCZ521810:OCZ521905 NTD521810:NTD521905 NJH521810:NJH521905 MZL521810:MZL521905 MPP521810:MPP521905 MFT521810:MFT521905 LVX521810:LVX521905 LMB521810:LMB521905 LCF521810:LCF521905 KSJ521810:KSJ521905 KIN521810:KIN521905 JYR521810:JYR521905 JOV521810:JOV521905 JEZ521810:JEZ521905 IVD521810:IVD521905 ILH521810:ILH521905 IBL521810:IBL521905 HRP521810:HRP521905 HHT521810:HHT521905 GXX521810:GXX521905 GOB521810:GOB521905 GEF521810:GEF521905 FUJ521810:FUJ521905 FKN521810:FKN521905 FAR521810:FAR521905 EQV521810:EQV521905 EGZ521810:EGZ521905 DXD521810:DXD521905 DNH521810:DNH521905 DDL521810:DDL521905 CTP521810:CTP521905 CJT521810:CJT521905 BZX521810:BZX521905 BQB521810:BQB521905 BGF521810:BGF521905 AWJ521810:AWJ521905 AMN521810:AMN521905 ACR521810:ACR521905 SV521810:SV521905 IZ521810:IZ521905 F521810:F521905 WVL456274:WVL456369 WLP456274:WLP456369 WBT456274:WBT456369 VRX456274:VRX456369 VIB456274:VIB456369 UYF456274:UYF456369 UOJ456274:UOJ456369 UEN456274:UEN456369 TUR456274:TUR456369 TKV456274:TKV456369 TAZ456274:TAZ456369 SRD456274:SRD456369 SHH456274:SHH456369 RXL456274:RXL456369 RNP456274:RNP456369 RDT456274:RDT456369 QTX456274:QTX456369 QKB456274:QKB456369 QAF456274:QAF456369 PQJ456274:PQJ456369 PGN456274:PGN456369 OWR456274:OWR456369 OMV456274:OMV456369 OCZ456274:OCZ456369 NTD456274:NTD456369 NJH456274:NJH456369 MZL456274:MZL456369 MPP456274:MPP456369 MFT456274:MFT456369 LVX456274:LVX456369 LMB456274:LMB456369 LCF456274:LCF456369 KSJ456274:KSJ456369 KIN456274:KIN456369 JYR456274:JYR456369 JOV456274:JOV456369 JEZ456274:JEZ456369 IVD456274:IVD456369 ILH456274:ILH456369 IBL456274:IBL456369 HRP456274:HRP456369 HHT456274:HHT456369 GXX456274:GXX456369 GOB456274:GOB456369 GEF456274:GEF456369 FUJ456274:FUJ456369 FKN456274:FKN456369 FAR456274:FAR456369 EQV456274:EQV456369 EGZ456274:EGZ456369 DXD456274:DXD456369 DNH456274:DNH456369 DDL456274:DDL456369 CTP456274:CTP456369 CJT456274:CJT456369 BZX456274:BZX456369 BQB456274:BQB456369 BGF456274:BGF456369 AWJ456274:AWJ456369 AMN456274:AMN456369 ACR456274:ACR456369 SV456274:SV456369 IZ456274:IZ456369 F456274:F456369 WVL390738:WVL390833 WLP390738:WLP390833 WBT390738:WBT390833 VRX390738:VRX390833 VIB390738:VIB390833 UYF390738:UYF390833 UOJ390738:UOJ390833 UEN390738:UEN390833 TUR390738:TUR390833 TKV390738:TKV390833 TAZ390738:TAZ390833 SRD390738:SRD390833 SHH390738:SHH390833 RXL390738:RXL390833 RNP390738:RNP390833 RDT390738:RDT390833 QTX390738:QTX390833 QKB390738:QKB390833 QAF390738:QAF390833 PQJ390738:PQJ390833 PGN390738:PGN390833 OWR390738:OWR390833 OMV390738:OMV390833 OCZ390738:OCZ390833 NTD390738:NTD390833 NJH390738:NJH390833 MZL390738:MZL390833 MPP390738:MPP390833 MFT390738:MFT390833 LVX390738:LVX390833 LMB390738:LMB390833 LCF390738:LCF390833 KSJ390738:KSJ390833 KIN390738:KIN390833 JYR390738:JYR390833 JOV390738:JOV390833 JEZ390738:JEZ390833 IVD390738:IVD390833 ILH390738:ILH390833 IBL390738:IBL390833 HRP390738:HRP390833 HHT390738:HHT390833 GXX390738:GXX390833 GOB390738:GOB390833 GEF390738:GEF390833 FUJ390738:FUJ390833 FKN390738:FKN390833 FAR390738:FAR390833 EQV390738:EQV390833 EGZ390738:EGZ390833 DXD390738:DXD390833 DNH390738:DNH390833 DDL390738:DDL390833 CTP390738:CTP390833 CJT390738:CJT390833 BZX390738:BZX390833 BQB390738:BQB390833 BGF390738:BGF390833 AWJ390738:AWJ390833 AMN390738:AMN390833 ACR390738:ACR390833 SV390738:SV390833 IZ390738:IZ390833 F390738:F390833 WVL325202:WVL325297 WLP325202:WLP325297 WBT325202:WBT325297 VRX325202:VRX325297 VIB325202:VIB325297 UYF325202:UYF325297 UOJ325202:UOJ325297 UEN325202:UEN325297 TUR325202:TUR325297 TKV325202:TKV325297 TAZ325202:TAZ325297 SRD325202:SRD325297 SHH325202:SHH325297 RXL325202:RXL325297 RNP325202:RNP325297 RDT325202:RDT325297 QTX325202:QTX325297 QKB325202:QKB325297 QAF325202:QAF325297 PQJ325202:PQJ325297 PGN325202:PGN325297 OWR325202:OWR325297 OMV325202:OMV325297 OCZ325202:OCZ325297 NTD325202:NTD325297 NJH325202:NJH325297 MZL325202:MZL325297 MPP325202:MPP325297 MFT325202:MFT325297 LVX325202:LVX325297 LMB325202:LMB325297 LCF325202:LCF325297 KSJ325202:KSJ325297 KIN325202:KIN325297 JYR325202:JYR325297 JOV325202:JOV325297 JEZ325202:JEZ325297 IVD325202:IVD325297 ILH325202:ILH325297 IBL325202:IBL325297 HRP325202:HRP325297 HHT325202:HHT325297 GXX325202:GXX325297 GOB325202:GOB325297 GEF325202:GEF325297 FUJ325202:FUJ325297 FKN325202:FKN325297 FAR325202:FAR325297 EQV325202:EQV325297 EGZ325202:EGZ325297 DXD325202:DXD325297 DNH325202:DNH325297 DDL325202:DDL325297 CTP325202:CTP325297 CJT325202:CJT325297 BZX325202:BZX325297 BQB325202:BQB325297 BGF325202:BGF325297 AWJ325202:AWJ325297 AMN325202:AMN325297 ACR325202:ACR325297 SV325202:SV325297 IZ325202:IZ325297 F325202:F325297 WVL259666:WVL259761 WLP259666:WLP259761 WBT259666:WBT259761 VRX259666:VRX259761 VIB259666:VIB259761 UYF259666:UYF259761 UOJ259666:UOJ259761 UEN259666:UEN259761 TUR259666:TUR259761 TKV259666:TKV259761 TAZ259666:TAZ259761 SRD259666:SRD259761 SHH259666:SHH259761 RXL259666:RXL259761 RNP259666:RNP259761 RDT259666:RDT259761 QTX259666:QTX259761 QKB259666:QKB259761 QAF259666:QAF259761 PQJ259666:PQJ259761 PGN259666:PGN259761 OWR259666:OWR259761 OMV259666:OMV259761 OCZ259666:OCZ259761 NTD259666:NTD259761 NJH259666:NJH259761 MZL259666:MZL259761 MPP259666:MPP259761 MFT259666:MFT259761 LVX259666:LVX259761 LMB259666:LMB259761 LCF259666:LCF259761 KSJ259666:KSJ259761 KIN259666:KIN259761 JYR259666:JYR259761 JOV259666:JOV259761 JEZ259666:JEZ259761 IVD259666:IVD259761 ILH259666:ILH259761 IBL259666:IBL259761 HRP259666:HRP259761 HHT259666:HHT259761 GXX259666:GXX259761 GOB259666:GOB259761 GEF259666:GEF259761 FUJ259666:FUJ259761 FKN259666:FKN259761 FAR259666:FAR259761 EQV259666:EQV259761 EGZ259666:EGZ259761 DXD259666:DXD259761 DNH259666:DNH259761 DDL259666:DDL259761 CTP259666:CTP259761 CJT259666:CJT259761 BZX259666:BZX259761 BQB259666:BQB259761 BGF259666:BGF259761 AWJ259666:AWJ259761 AMN259666:AMN259761 ACR259666:ACR259761 SV259666:SV259761 IZ259666:IZ259761 F259666:F259761 WVL194130:WVL194225 WLP194130:WLP194225 WBT194130:WBT194225 VRX194130:VRX194225 VIB194130:VIB194225 UYF194130:UYF194225 UOJ194130:UOJ194225 UEN194130:UEN194225 TUR194130:TUR194225 TKV194130:TKV194225 TAZ194130:TAZ194225 SRD194130:SRD194225 SHH194130:SHH194225 RXL194130:RXL194225 RNP194130:RNP194225 RDT194130:RDT194225 QTX194130:QTX194225 QKB194130:QKB194225 QAF194130:QAF194225 PQJ194130:PQJ194225 PGN194130:PGN194225 OWR194130:OWR194225 OMV194130:OMV194225 OCZ194130:OCZ194225 NTD194130:NTD194225 NJH194130:NJH194225 MZL194130:MZL194225 MPP194130:MPP194225 MFT194130:MFT194225 LVX194130:LVX194225 LMB194130:LMB194225 LCF194130:LCF194225 KSJ194130:KSJ194225 KIN194130:KIN194225 JYR194130:JYR194225 JOV194130:JOV194225 JEZ194130:JEZ194225 IVD194130:IVD194225 ILH194130:ILH194225 IBL194130:IBL194225 HRP194130:HRP194225 HHT194130:HHT194225 GXX194130:GXX194225 GOB194130:GOB194225 GEF194130:GEF194225 FUJ194130:FUJ194225 FKN194130:FKN194225 FAR194130:FAR194225 EQV194130:EQV194225 EGZ194130:EGZ194225 DXD194130:DXD194225 DNH194130:DNH194225 DDL194130:DDL194225 CTP194130:CTP194225 CJT194130:CJT194225 BZX194130:BZX194225 BQB194130:BQB194225 BGF194130:BGF194225 AWJ194130:AWJ194225 AMN194130:AMN194225 ACR194130:ACR194225 SV194130:SV194225 IZ194130:IZ194225 F194130:F194225 WVL128594:WVL128689 WLP128594:WLP128689 WBT128594:WBT128689 VRX128594:VRX128689 VIB128594:VIB128689 UYF128594:UYF128689 UOJ128594:UOJ128689 UEN128594:UEN128689 TUR128594:TUR128689 TKV128594:TKV128689 TAZ128594:TAZ128689 SRD128594:SRD128689 SHH128594:SHH128689 RXL128594:RXL128689 RNP128594:RNP128689 RDT128594:RDT128689 QTX128594:QTX128689 QKB128594:QKB128689 QAF128594:QAF128689 PQJ128594:PQJ128689 PGN128594:PGN128689 OWR128594:OWR128689 OMV128594:OMV128689 OCZ128594:OCZ128689 NTD128594:NTD128689 NJH128594:NJH128689 MZL128594:MZL128689 MPP128594:MPP128689 MFT128594:MFT128689 LVX128594:LVX128689 LMB128594:LMB128689 LCF128594:LCF128689 KSJ128594:KSJ128689 KIN128594:KIN128689 JYR128594:JYR128689 JOV128594:JOV128689 JEZ128594:JEZ128689 IVD128594:IVD128689 ILH128594:ILH128689 IBL128594:IBL128689 HRP128594:HRP128689 HHT128594:HHT128689 GXX128594:GXX128689 GOB128594:GOB128689 GEF128594:GEF128689 FUJ128594:FUJ128689 FKN128594:FKN128689 FAR128594:FAR128689 EQV128594:EQV128689 EGZ128594:EGZ128689 DXD128594:DXD128689 DNH128594:DNH128689 DDL128594:DDL128689 CTP128594:CTP128689 CJT128594:CJT128689 BZX128594:BZX128689 BQB128594:BQB128689 BGF128594:BGF128689 AWJ128594:AWJ128689 AMN128594:AMN128689 ACR128594:ACR128689 SV128594:SV128689 IZ128594:IZ128689 F128594:F128689 WVL63058:WVL63153 WLP63058:WLP63153 WBT63058:WBT63153 VRX63058:VRX63153 VIB63058:VIB63153 UYF63058:UYF63153 UOJ63058:UOJ63153 UEN63058:UEN63153 TUR63058:TUR63153 TKV63058:TKV63153 TAZ63058:TAZ63153 SRD63058:SRD63153 SHH63058:SHH63153 RXL63058:RXL63153 RNP63058:RNP63153 RDT63058:RDT63153 QTX63058:QTX63153 QKB63058:QKB63153 QAF63058:QAF63153 PQJ63058:PQJ63153 PGN63058:PGN63153 OWR63058:OWR63153 OMV63058:OMV63153 OCZ63058:OCZ63153 NTD63058:NTD63153 NJH63058:NJH63153 MZL63058:MZL63153 MPP63058:MPP63153 MFT63058:MFT63153 LVX63058:LVX63153 LMB63058:LMB63153 LCF63058:LCF63153 KSJ63058:KSJ63153 KIN63058:KIN63153 JYR63058:JYR63153 JOV63058:JOV63153 JEZ63058:JEZ63153 IVD63058:IVD63153 ILH63058:ILH63153 IBL63058:IBL63153 HRP63058:HRP63153 HHT63058:HHT63153 GXX63058:GXX63153 GOB63058:GOB63153 GEF63058:GEF63153 FUJ63058:FUJ63153 FKN63058:FKN63153 FAR63058:FAR63153 EQV63058:EQV63153 EGZ63058:EGZ63153 DXD63058:DXD63153 DNH63058:DNH63153 DDL63058:DDL63153 CTP63058:CTP63153 CJT63058:CJT63153 BZX63058:BZX63153 BQB63058:BQB63153 BGF63058:BGF63153 AWJ63058:AWJ63153 AMN63058:AMN63153 ACR63058:ACR63153 SV63058:SV63153 IZ63058:IZ63153 F63058:F63153 SV3:SV75 ACR3:ACR75 AMN3:AMN75 AWJ3:AWJ75 BGF3:BGF75 BQB3:BQB75 BZX3:BZX75 CJT3:CJT75 CTP3:CTP75 DDL3:DDL75 DNH3:DNH75 DXD3:DXD75 EGZ3:EGZ75 EQV3:EQV75 FAR3:FAR75 FKN3:FKN75 FUJ3:FUJ75 GEF3:GEF75 GOB3:GOB75 GXX3:GXX75 HHT3:HHT75 HRP3:HRP75 IBL3:IBL75 ILH3:ILH75 IVD3:IVD75 JEZ3:JEZ75 JOV3:JOV75 JYR3:JYR75 KIN3:KIN75 KSJ3:KSJ75 LCF3:LCF75 LMB3:LMB75 LVX3:LVX75 MFT3:MFT75 MPP3:MPP75 MZL3:MZL75 NJH3:NJH75 NTD3:NTD75 OCZ3:OCZ75 OMV3:OMV75 OWR3:OWR75 PGN3:PGN75 PQJ3:PQJ75 QAF3:QAF75 QKB3:QKB75 QTX3:QTX75 RDT3:RDT75 RNP3:RNP75 RXL3:RXL75 SHH3:SHH75 SRD3:SRD75 TAZ3:TAZ75 TKV3:TKV75 TUR3:TUR75 UEN3:UEN75 UOJ3:UOJ75 UYF3:UYF75 VIB3:VIB75 VRX3:VRX75 WBT3:WBT75 WLP3:WLP75 WVL3:WVL75 IZ3:IZ75">
      <formula1>$AI$3:$AI$24</formula1>
    </dataValidation>
    <dataValidation type="list" allowBlank="1" showInputMessage="1" showErrorMessage="1" sqref="WVT980562:WVT980657 WLX980562:WLX980657 WCB980562:WCB980657 VSF980562:VSF980657 VIJ980562:VIJ980657 UYN980562:UYN980657 UOR980562:UOR980657 UEV980562:UEV980657 TUZ980562:TUZ980657 TLD980562:TLD980657 TBH980562:TBH980657 SRL980562:SRL980657 SHP980562:SHP980657 RXT980562:RXT980657 RNX980562:RNX980657 REB980562:REB980657 QUF980562:QUF980657 QKJ980562:QKJ980657 QAN980562:QAN980657 PQR980562:PQR980657 PGV980562:PGV980657 OWZ980562:OWZ980657 OND980562:OND980657 ODH980562:ODH980657 NTL980562:NTL980657 NJP980562:NJP980657 MZT980562:MZT980657 MPX980562:MPX980657 MGB980562:MGB980657 LWF980562:LWF980657 LMJ980562:LMJ980657 LCN980562:LCN980657 KSR980562:KSR980657 KIV980562:KIV980657 JYZ980562:JYZ980657 JPD980562:JPD980657 JFH980562:JFH980657 IVL980562:IVL980657 ILP980562:ILP980657 IBT980562:IBT980657 HRX980562:HRX980657 HIB980562:HIB980657 GYF980562:GYF980657 GOJ980562:GOJ980657 GEN980562:GEN980657 FUR980562:FUR980657 FKV980562:FKV980657 FAZ980562:FAZ980657 ERD980562:ERD980657 EHH980562:EHH980657 DXL980562:DXL980657 DNP980562:DNP980657 DDT980562:DDT980657 CTX980562:CTX980657 CKB980562:CKB980657 CAF980562:CAF980657 BQJ980562:BQJ980657 BGN980562:BGN980657 AWR980562:AWR980657 AMV980562:AMV980657 ACZ980562:ACZ980657 TD980562:TD980657 JH980562:JH980657 N980562:N980657 WVT915026:WVT915121 WLX915026:WLX915121 WCB915026:WCB915121 VSF915026:VSF915121 VIJ915026:VIJ915121 UYN915026:UYN915121 UOR915026:UOR915121 UEV915026:UEV915121 TUZ915026:TUZ915121 TLD915026:TLD915121 TBH915026:TBH915121 SRL915026:SRL915121 SHP915026:SHP915121 RXT915026:RXT915121 RNX915026:RNX915121 REB915026:REB915121 QUF915026:QUF915121 QKJ915026:QKJ915121 QAN915026:QAN915121 PQR915026:PQR915121 PGV915026:PGV915121 OWZ915026:OWZ915121 OND915026:OND915121 ODH915026:ODH915121 NTL915026:NTL915121 NJP915026:NJP915121 MZT915026:MZT915121 MPX915026:MPX915121 MGB915026:MGB915121 LWF915026:LWF915121 LMJ915026:LMJ915121 LCN915026:LCN915121 KSR915026:KSR915121 KIV915026:KIV915121 JYZ915026:JYZ915121 JPD915026:JPD915121 JFH915026:JFH915121 IVL915026:IVL915121 ILP915026:ILP915121 IBT915026:IBT915121 HRX915026:HRX915121 HIB915026:HIB915121 GYF915026:GYF915121 GOJ915026:GOJ915121 GEN915026:GEN915121 FUR915026:FUR915121 FKV915026:FKV915121 FAZ915026:FAZ915121 ERD915026:ERD915121 EHH915026:EHH915121 DXL915026:DXL915121 DNP915026:DNP915121 DDT915026:DDT915121 CTX915026:CTX915121 CKB915026:CKB915121 CAF915026:CAF915121 BQJ915026:BQJ915121 BGN915026:BGN915121 AWR915026:AWR915121 AMV915026:AMV915121 ACZ915026:ACZ915121 TD915026:TD915121 JH915026:JH915121 N915026:N915121 WVT849490:WVT849585 WLX849490:WLX849585 WCB849490:WCB849585 VSF849490:VSF849585 VIJ849490:VIJ849585 UYN849490:UYN849585 UOR849490:UOR849585 UEV849490:UEV849585 TUZ849490:TUZ849585 TLD849490:TLD849585 TBH849490:TBH849585 SRL849490:SRL849585 SHP849490:SHP849585 RXT849490:RXT849585 RNX849490:RNX849585 REB849490:REB849585 QUF849490:QUF849585 QKJ849490:QKJ849585 QAN849490:QAN849585 PQR849490:PQR849585 PGV849490:PGV849585 OWZ849490:OWZ849585 OND849490:OND849585 ODH849490:ODH849585 NTL849490:NTL849585 NJP849490:NJP849585 MZT849490:MZT849585 MPX849490:MPX849585 MGB849490:MGB849585 LWF849490:LWF849585 LMJ849490:LMJ849585 LCN849490:LCN849585 KSR849490:KSR849585 KIV849490:KIV849585 JYZ849490:JYZ849585 JPD849490:JPD849585 JFH849490:JFH849585 IVL849490:IVL849585 ILP849490:ILP849585 IBT849490:IBT849585 HRX849490:HRX849585 HIB849490:HIB849585 GYF849490:GYF849585 GOJ849490:GOJ849585 GEN849490:GEN849585 FUR849490:FUR849585 FKV849490:FKV849585 FAZ849490:FAZ849585 ERD849490:ERD849585 EHH849490:EHH849585 DXL849490:DXL849585 DNP849490:DNP849585 DDT849490:DDT849585 CTX849490:CTX849585 CKB849490:CKB849585 CAF849490:CAF849585 BQJ849490:BQJ849585 BGN849490:BGN849585 AWR849490:AWR849585 AMV849490:AMV849585 ACZ849490:ACZ849585 TD849490:TD849585 JH849490:JH849585 N849490:N849585 WVT783954:WVT784049 WLX783954:WLX784049 WCB783954:WCB784049 VSF783954:VSF784049 VIJ783954:VIJ784049 UYN783954:UYN784049 UOR783954:UOR784049 UEV783954:UEV784049 TUZ783954:TUZ784049 TLD783954:TLD784049 TBH783954:TBH784049 SRL783954:SRL784049 SHP783954:SHP784049 RXT783954:RXT784049 RNX783954:RNX784049 REB783954:REB784049 QUF783954:QUF784049 QKJ783954:QKJ784049 QAN783954:QAN784049 PQR783954:PQR784049 PGV783954:PGV784049 OWZ783954:OWZ784049 OND783954:OND784049 ODH783954:ODH784049 NTL783954:NTL784049 NJP783954:NJP784049 MZT783954:MZT784049 MPX783954:MPX784049 MGB783954:MGB784049 LWF783954:LWF784049 LMJ783954:LMJ784049 LCN783954:LCN784049 KSR783954:KSR784049 KIV783954:KIV784049 JYZ783954:JYZ784049 JPD783954:JPD784049 JFH783954:JFH784049 IVL783954:IVL784049 ILP783954:ILP784049 IBT783954:IBT784049 HRX783954:HRX784049 HIB783954:HIB784049 GYF783954:GYF784049 GOJ783954:GOJ784049 GEN783954:GEN784049 FUR783954:FUR784049 FKV783954:FKV784049 FAZ783954:FAZ784049 ERD783954:ERD784049 EHH783954:EHH784049 DXL783954:DXL784049 DNP783954:DNP784049 DDT783954:DDT784049 CTX783954:CTX784049 CKB783954:CKB784049 CAF783954:CAF784049 BQJ783954:BQJ784049 BGN783954:BGN784049 AWR783954:AWR784049 AMV783954:AMV784049 ACZ783954:ACZ784049 TD783954:TD784049 JH783954:JH784049 N783954:N784049 WVT718418:WVT718513 WLX718418:WLX718513 WCB718418:WCB718513 VSF718418:VSF718513 VIJ718418:VIJ718513 UYN718418:UYN718513 UOR718418:UOR718513 UEV718418:UEV718513 TUZ718418:TUZ718513 TLD718418:TLD718513 TBH718418:TBH718513 SRL718418:SRL718513 SHP718418:SHP718513 RXT718418:RXT718513 RNX718418:RNX718513 REB718418:REB718513 QUF718418:QUF718513 QKJ718418:QKJ718513 QAN718418:QAN718513 PQR718418:PQR718513 PGV718418:PGV718513 OWZ718418:OWZ718513 OND718418:OND718513 ODH718418:ODH718513 NTL718418:NTL718513 NJP718418:NJP718513 MZT718418:MZT718513 MPX718418:MPX718513 MGB718418:MGB718513 LWF718418:LWF718513 LMJ718418:LMJ718513 LCN718418:LCN718513 KSR718418:KSR718513 KIV718418:KIV718513 JYZ718418:JYZ718513 JPD718418:JPD718513 JFH718418:JFH718513 IVL718418:IVL718513 ILP718418:ILP718513 IBT718418:IBT718513 HRX718418:HRX718513 HIB718418:HIB718513 GYF718418:GYF718513 GOJ718418:GOJ718513 GEN718418:GEN718513 FUR718418:FUR718513 FKV718418:FKV718513 FAZ718418:FAZ718513 ERD718418:ERD718513 EHH718418:EHH718513 DXL718418:DXL718513 DNP718418:DNP718513 DDT718418:DDT718513 CTX718418:CTX718513 CKB718418:CKB718513 CAF718418:CAF718513 BQJ718418:BQJ718513 BGN718418:BGN718513 AWR718418:AWR718513 AMV718418:AMV718513 ACZ718418:ACZ718513 TD718418:TD718513 JH718418:JH718513 N718418:N718513 WVT652882:WVT652977 WLX652882:WLX652977 WCB652882:WCB652977 VSF652882:VSF652977 VIJ652882:VIJ652977 UYN652882:UYN652977 UOR652882:UOR652977 UEV652882:UEV652977 TUZ652882:TUZ652977 TLD652882:TLD652977 TBH652882:TBH652977 SRL652882:SRL652977 SHP652882:SHP652977 RXT652882:RXT652977 RNX652882:RNX652977 REB652882:REB652977 QUF652882:QUF652977 QKJ652882:QKJ652977 QAN652882:QAN652977 PQR652882:PQR652977 PGV652882:PGV652977 OWZ652882:OWZ652977 OND652882:OND652977 ODH652882:ODH652977 NTL652882:NTL652977 NJP652882:NJP652977 MZT652882:MZT652977 MPX652882:MPX652977 MGB652882:MGB652977 LWF652882:LWF652977 LMJ652882:LMJ652977 LCN652882:LCN652977 KSR652882:KSR652977 KIV652882:KIV652977 JYZ652882:JYZ652977 JPD652882:JPD652977 JFH652882:JFH652977 IVL652882:IVL652977 ILP652882:ILP652977 IBT652882:IBT652977 HRX652882:HRX652977 HIB652882:HIB652977 GYF652882:GYF652977 GOJ652882:GOJ652977 GEN652882:GEN652977 FUR652882:FUR652977 FKV652882:FKV652977 FAZ652882:FAZ652977 ERD652882:ERD652977 EHH652882:EHH652977 DXL652882:DXL652977 DNP652882:DNP652977 DDT652882:DDT652977 CTX652882:CTX652977 CKB652882:CKB652977 CAF652882:CAF652977 BQJ652882:BQJ652977 BGN652882:BGN652977 AWR652882:AWR652977 AMV652882:AMV652977 ACZ652882:ACZ652977 TD652882:TD652977 JH652882:JH652977 N652882:N652977 WVT587346:WVT587441 WLX587346:WLX587441 WCB587346:WCB587441 VSF587346:VSF587441 VIJ587346:VIJ587441 UYN587346:UYN587441 UOR587346:UOR587441 UEV587346:UEV587441 TUZ587346:TUZ587441 TLD587346:TLD587441 TBH587346:TBH587441 SRL587346:SRL587441 SHP587346:SHP587441 RXT587346:RXT587441 RNX587346:RNX587441 REB587346:REB587441 QUF587346:QUF587441 QKJ587346:QKJ587441 QAN587346:QAN587441 PQR587346:PQR587441 PGV587346:PGV587441 OWZ587346:OWZ587441 OND587346:OND587441 ODH587346:ODH587441 NTL587346:NTL587441 NJP587346:NJP587441 MZT587346:MZT587441 MPX587346:MPX587441 MGB587346:MGB587441 LWF587346:LWF587441 LMJ587346:LMJ587441 LCN587346:LCN587441 KSR587346:KSR587441 KIV587346:KIV587441 JYZ587346:JYZ587441 JPD587346:JPD587441 JFH587346:JFH587441 IVL587346:IVL587441 ILP587346:ILP587441 IBT587346:IBT587441 HRX587346:HRX587441 HIB587346:HIB587441 GYF587346:GYF587441 GOJ587346:GOJ587441 GEN587346:GEN587441 FUR587346:FUR587441 FKV587346:FKV587441 FAZ587346:FAZ587441 ERD587346:ERD587441 EHH587346:EHH587441 DXL587346:DXL587441 DNP587346:DNP587441 DDT587346:DDT587441 CTX587346:CTX587441 CKB587346:CKB587441 CAF587346:CAF587441 BQJ587346:BQJ587441 BGN587346:BGN587441 AWR587346:AWR587441 AMV587346:AMV587441 ACZ587346:ACZ587441 TD587346:TD587441 JH587346:JH587441 N587346:N587441 WVT521810:WVT521905 WLX521810:WLX521905 WCB521810:WCB521905 VSF521810:VSF521905 VIJ521810:VIJ521905 UYN521810:UYN521905 UOR521810:UOR521905 UEV521810:UEV521905 TUZ521810:TUZ521905 TLD521810:TLD521905 TBH521810:TBH521905 SRL521810:SRL521905 SHP521810:SHP521905 RXT521810:RXT521905 RNX521810:RNX521905 REB521810:REB521905 QUF521810:QUF521905 QKJ521810:QKJ521905 QAN521810:QAN521905 PQR521810:PQR521905 PGV521810:PGV521905 OWZ521810:OWZ521905 OND521810:OND521905 ODH521810:ODH521905 NTL521810:NTL521905 NJP521810:NJP521905 MZT521810:MZT521905 MPX521810:MPX521905 MGB521810:MGB521905 LWF521810:LWF521905 LMJ521810:LMJ521905 LCN521810:LCN521905 KSR521810:KSR521905 KIV521810:KIV521905 JYZ521810:JYZ521905 JPD521810:JPD521905 JFH521810:JFH521905 IVL521810:IVL521905 ILP521810:ILP521905 IBT521810:IBT521905 HRX521810:HRX521905 HIB521810:HIB521905 GYF521810:GYF521905 GOJ521810:GOJ521905 GEN521810:GEN521905 FUR521810:FUR521905 FKV521810:FKV521905 FAZ521810:FAZ521905 ERD521810:ERD521905 EHH521810:EHH521905 DXL521810:DXL521905 DNP521810:DNP521905 DDT521810:DDT521905 CTX521810:CTX521905 CKB521810:CKB521905 CAF521810:CAF521905 BQJ521810:BQJ521905 BGN521810:BGN521905 AWR521810:AWR521905 AMV521810:AMV521905 ACZ521810:ACZ521905 TD521810:TD521905 JH521810:JH521905 N521810:N521905 WVT456274:WVT456369 WLX456274:WLX456369 WCB456274:WCB456369 VSF456274:VSF456369 VIJ456274:VIJ456369 UYN456274:UYN456369 UOR456274:UOR456369 UEV456274:UEV456369 TUZ456274:TUZ456369 TLD456274:TLD456369 TBH456274:TBH456369 SRL456274:SRL456369 SHP456274:SHP456369 RXT456274:RXT456369 RNX456274:RNX456369 REB456274:REB456369 QUF456274:QUF456369 QKJ456274:QKJ456369 QAN456274:QAN456369 PQR456274:PQR456369 PGV456274:PGV456369 OWZ456274:OWZ456369 OND456274:OND456369 ODH456274:ODH456369 NTL456274:NTL456369 NJP456274:NJP456369 MZT456274:MZT456369 MPX456274:MPX456369 MGB456274:MGB456369 LWF456274:LWF456369 LMJ456274:LMJ456369 LCN456274:LCN456369 KSR456274:KSR456369 KIV456274:KIV456369 JYZ456274:JYZ456369 JPD456274:JPD456369 JFH456274:JFH456369 IVL456274:IVL456369 ILP456274:ILP456369 IBT456274:IBT456369 HRX456274:HRX456369 HIB456274:HIB456369 GYF456274:GYF456369 GOJ456274:GOJ456369 GEN456274:GEN456369 FUR456274:FUR456369 FKV456274:FKV456369 FAZ456274:FAZ456369 ERD456274:ERD456369 EHH456274:EHH456369 DXL456274:DXL456369 DNP456274:DNP456369 DDT456274:DDT456369 CTX456274:CTX456369 CKB456274:CKB456369 CAF456274:CAF456369 BQJ456274:BQJ456369 BGN456274:BGN456369 AWR456274:AWR456369 AMV456274:AMV456369 ACZ456274:ACZ456369 TD456274:TD456369 JH456274:JH456369 N456274:N456369 WVT390738:WVT390833 WLX390738:WLX390833 WCB390738:WCB390833 VSF390738:VSF390833 VIJ390738:VIJ390833 UYN390738:UYN390833 UOR390738:UOR390833 UEV390738:UEV390833 TUZ390738:TUZ390833 TLD390738:TLD390833 TBH390738:TBH390833 SRL390738:SRL390833 SHP390738:SHP390833 RXT390738:RXT390833 RNX390738:RNX390833 REB390738:REB390833 QUF390738:QUF390833 QKJ390738:QKJ390833 QAN390738:QAN390833 PQR390738:PQR390833 PGV390738:PGV390833 OWZ390738:OWZ390833 OND390738:OND390833 ODH390738:ODH390833 NTL390738:NTL390833 NJP390738:NJP390833 MZT390738:MZT390833 MPX390738:MPX390833 MGB390738:MGB390833 LWF390738:LWF390833 LMJ390738:LMJ390833 LCN390738:LCN390833 KSR390738:KSR390833 KIV390738:KIV390833 JYZ390738:JYZ390833 JPD390738:JPD390833 JFH390738:JFH390833 IVL390738:IVL390833 ILP390738:ILP390833 IBT390738:IBT390833 HRX390738:HRX390833 HIB390738:HIB390833 GYF390738:GYF390833 GOJ390738:GOJ390833 GEN390738:GEN390833 FUR390738:FUR390833 FKV390738:FKV390833 FAZ390738:FAZ390833 ERD390738:ERD390833 EHH390738:EHH390833 DXL390738:DXL390833 DNP390738:DNP390833 DDT390738:DDT390833 CTX390738:CTX390833 CKB390738:CKB390833 CAF390738:CAF390833 BQJ390738:BQJ390833 BGN390738:BGN390833 AWR390738:AWR390833 AMV390738:AMV390833 ACZ390738:ACZ390833 TD390738:TD390833 JH390738:JH390833 N390738:N390833 WVT325202:WVT325297 WLX325202:WLX325297 WCB325202:WCB325297 VSF325202:VSF325297 VIJ325202:VIJ325297 UYN325202:UYN325297 UOR325202:UOR325297 UEV325202:UEV325297 TUZ325202:TUZ325297 TLD325202:TLD325297 TBH325202:TBH325297 SRL325202:SRL325297 SHP325202:SHP325297 RXT325202:RXT325297 RNX325202:RNX325297 REB325202:REB325297 QUF325202:QUF325297 QKJ325202:QKJ325297 QAN325202:QAN325297 PQR325202:PQR325297 PGV325202:PGV325297 OWZ325202:OWZ325297 OND325202:OND325297 ODH325202:ODH325297 NTL325202:NTL325297 NJP325202:NJP325297 MZT325202:MZT325297 MPX325202:MPX325297 MGB325202:MGB325297 LWF325202:LWF325297 LMJ325202:LMJ325297 LCN325202:LCN325297 KSR325202:KSR325297 KIV325202:KIV325297 JYZ325202:JYZ325297 JPD325202:JPD325297 JFH325202:JFH325297 IVL325202:IVL325297 ILP325202:ILP325297 IBT325202:IBT325297 HRX325202:HRX325297 HIB325202:HIB325297 GYF325202:GYF325297 GOJ325202:GOJ325297 GEN325202:GEN325297 FUR325202:FUR325297 FKV325202:FKV325297 FAZ325202:FAZ325297 ERD325202:ERD325297 EHH325202:EHH325297 DXL325202:DXL325297 DNP325202:DNP325297 DDT325202:DDT325297 CTX325202:CTX325297 CKB325202:CKB325297 CAF325202:CAF325297 BQJ325202:BQJ325297 BGN325202:BGN325297 AWR325202:AWR325297 AMV325202:AMV325297 ACZ325202:ACZ325297 TD325202:TD325297 JH325202:JH325297 N325202:N325297 WVT259666:WVT259761 WLX259666:WLX259761 WCB259666:WCB259761 VSF259666:VSF259761 VIJ259666:VIJ259761 UYN259666:UYN259761 UOR259666:UOR259761 UEV259666:UEV259761 TUZ259666:TUZ259761 TLD259666:TLD259761 TBH259666:TBH259761 SRL259666:SRL259761 SHP259666:SHP259761 RXT259666:RXT259761 RNX259666:RNX259761 REB259666:REB259761 QUF259666:QUF259761 QKJ259666:QKJ259761 QAN259666:QAN259761 PQR259666:PQR259761 PGV259666:PGV259761 OWZ259666:OWZ259761 OND259666:OND259761 ODH259666:ODH259761 NTL259666:NTL259761 NJP259666:NJP259761 MZT259666:MZT259761 MPX259666:MPX259761 MGB259666:MGB259761 LWF259666:LWF259761 LMJ259666:LMJ259761 LCN259666:LCN259761 KSR259666:KSR259761 KIV259666:KIV259761 JYZ259666:JYZ259761 JPD259666:JPD259761 JFH259666:JFH259761 IVL259666:IVL259761 ILP259666:ILP259761 IBT259666:IBT259761 HRX259666:HRX259761 HIB259666:HIB259761 GYF259666:GYF259761 GOJ259666:GOJ259761 GEN259666:GEN259761 FUR259666:FUR259761 FKV259666:FKV259761 FAZ259666:FAZ259761 ERD259666:ERD259761 EHH259666:EHH259761 DXL259666:DXL259761 DNP259666:DNP259761 DDT259666:DDT259761 CTX259666:CTX259761 CKB259666:CKB259761 CAF259666:CAF259761 BQJ259666:BQJ259761 BGN259666:BGN259761 AWR259666:AWR259761 AMV259666:AMV259761 ACZ259666:ACZ259761 TD259666:TD259761 JH259666:JH259761 N259666:N259761 WVT194130:WVT194225 WLX194130:WLX194225 WCB194130:WCB194225 VSF194130:VSF194225 VIJ194130:VIJ194225 UYN194130:UYN194225 UOR194130:UOR194225 UEV194130:UEV194225 TUZ194130:TUZ194225 TLD194130:TLD194225 TBH194130:TBH194225 SRL194130:SRL194225 SHP194130:SHP194225 RXT194130:RXT194225 RNX194130:RNX194225 REB194130:REB194225 QUF194130:QUF194225 QKJ194130:QKJ194225 QAN194130:QAN194225 PQR194130:PQR194225 PGV194130:PGV194225 OWZ194130:OWZ194225 OND194130:OND194225 ODH194130:ODH194225 NTL194130:NTL194225 NJP194130:NJP194225 MZT194130:MZT194225 MPX194130:MPX194225 MGB194130:MGB194225 LWF194130:LWF194225 LMJ194130:LMJ194225 LCN194130:LCN194225 KSR194130:KSR194225 KIV194130:KIV194225 JYZ194130:JYZ194225 JPD194130:JPD194225 JFH194130:JFH194225 IVL194130:IVL194225 ILP194130:ILP194225 IBT194130:IBT194225 HRX194130:HRX194225 HIB194130:HIB194225 GYF194130:GYF194225 GOJ194130:GOJ194225 GEN194130:GEN194225 FUR194130:FUR194225 FKV194130:FKV194225 FAZ194130:FAZ194225 ERD194130:ERD194225 EHH194130:EHH194225 DXL194130:DXL194225 DNP194130:DNP194225 DDT194130:DDT194225 CTX194130:CTX194225 CKB194130:CKB194225 CAF194130:CAF194225 BQJ194130:BQJ194225 BGN194130:BGN194225 AWR194130:AWR194225 AMV194130:AMV194225 ACZ194130:ACZ194225 TD194130:TD194225 JH194130:JH194225 N194130:N194225 WVT128594:WVT128689 WLX128594:WLX128689 WCB128594:WCB128689 VSF128594:VSF128689 VIJ128594:VIJ128689 UYN128594:UYN128689 UOR128594:UOR128689 UEV128594:UEV128689 TUZ128594:TUZ128689 TLD128594:TLD128689 TBH128594:TBH128689 SRL128594:SRL128689 SHP128594:SHP128689 RXT128594:RXT128689 RNX128594:RNX128689 REB128594:REB128689 QUF128594:QUF128689 QKJ128594:QKJ128689 QAN128594:QAN128689 PQR128594:PQR128689 PGV128594:PGV128689 OWZ128594:OWZ128689 OND128594:OND128689 ODH128594:ODH128689 NTL128594:NTL128689 NJP128594:NJP128689 MZT128594:MZT128689 MPX128594:MPX128689 MGB128594:MGB128689 LWF128594:LWF128689 LMJ128594:LMJ128689 LCN128594:LCN128689 KSR128594:KSR128689 KIV128594:KIV128689 JYZ128594:JYZ128689 JPD128594:JPD128689 JFH128594:JFH128689 IVL128594:IVL128689 ILP128594:ILP128689 IBT128594:IBT128689 HRX128594:HRX128689 HIB128594:HIB128689 GYF128594:GYF128689 GOJ128594:GOJ128689 GEN128594:GEN128689 FUR128594:FUR128689 FKV128594:FKV128689 FAZ128594:FAZ128689 ERD128594:ERD128689 EHH128594:EHH128689 DXL128594:DXL128689 DNP128594:DNP128689 DDT128594:DDT128689 CTX128594:CTX128689 CKB128594:CKB128689 CAF128594:CAF128689 BQJ128594:BQJ128689 BGN128594:BGN128689 AWR128594:AWR128689 AMV128594:AMV128689 ACZ128594:ACZ128689 TD128594:TD128689 JH128594:JH128689 N128594:N128689 WVT63058:WVT63153 WLX63058:WLX63153 WCB63058:WCB63153 VSF63058:VSF63153 VIJ63058:VIJ63153 UYN63058:UYN63153 UOR63058:UOR63153 UEV63058:UEV63153 TUZ63058:TUZ63153 TLD63058:TLD63153 TBH63058:TBH63153 SRL63058:SRL63153 SHP63058:SHP63153 RXT63058:RXT63153 RNX63058:RNX63153 REB63058:REB63153 QUF63058:QUF63153 QKJ63058:QKJ63153 QAN63058:QAN63153 PQR63058:PQR63153 PGV63058:PGV63153 OWZ63058:OWZ63153 OND63058:OND63153 ODH63058:ODH63153 NTL63058:NTL63153 NJP63058:NJP63153 MZT63058:MZT63153 MPX63058:MPX63153 MGB63058:MGB63153 LWF63058:LWF63153 LMJ63058:LMJ63153 LCN63058:LCN63153 KSR63058:KSR63153 KIV63058:KIV63153 JYZ63058:JYZ63153 JPD63058:JPD63153 JFH63058:JFH63153 IVL63058:IVL63153 ILP63058:ILP63153 IBT63058:IBT63153 HRX63058:HRX63153 HIB63058:HIB63153 GYF63058:GYF63153 GOJ63058:GOJ63153 GEN63058:GEN63153 FUR63058:FUR63153 FKV63058:FKV63153 FAZ63058:FAZ63153 ERD63058:ERD63153 EHH63058:EHH63153 DXL63058:DXL63153 DNP63058:DNP63153 DDT63058:DDT63153 CTX63058:CTX63153 CKB63058:CKB63153 CAF63058:CAF63153 BQJ63058:BQJ63153 BGN63058:BGN63153 AWR63058:AWR63153 AMV63058:AMV63153 ACZ63058:ACZ63153 TD63058:TD63153 JH63058:JH63153 N63058:N63153 TD3:TD75 ACZ3:ACZ75 AMV3:AMV75 AWR3:AWR75 BGN3:BGN75 BQJ3:BQJ75 CAF3:CAF75 CKB3:CKB75 CTX3:CTX75 DDT3:DDT75 DNP3:DNP75 DXL3:DXL75 EHH3:EHH75 ERD3:ERD75 FAZ3:FAZ75 FKV3:FKV75 FUR3:FUR75 GEN3:GEN75 GOJ3:GOJ75 GYF3:GYF75 HIB3:HIB75 HRX3:HRX75 IBT3:IBT75 ILP3:ILP75 IVL3:IVL75 JFH3:JFH75 JPD3:JPD75 JYZ3:JYZ75 KIV3:KIV75 KSR3:KSR75 LCN3:LCN75 LMJ3:LMJ75 LWF3:LWF75 MGB3:MGB75 MPX3:MPX75 MZT3:MZT75 NJP3:NJP75 NTL3:NTL75 ODH3:ODH75 OND3:OND75 OWZ3:OWZ75 PGV3:PGV75 PQR3:PQR75 QAN3:QAN75 QKJ3:QKJ75 QUF3:QUF75 REB3:REB75 RNX3:RNX75 RXT3:RXT75 SHP3:SHP75 SRL3:SRL75 TBH3:TBH75 TLD3:TLD75 TUZ3:TUZ75 UEV3:UEV75 UOR3:UOR75 UYN3:UYN75 VIJ3:VIJ75 VSF3:VSF75 WCB3:WCB75 WLX3:WLX75 WVT3:WVT75 JH3:JH75">
      <formula1>$AF$3:$AF$6</formula1>
    </dataValidation>
    <dataValidation type="list" allowBlank="1" showInputMessage="1" showErrorMessage="1" sqref="WVJ980562:WVJ980657 WLN980562:WLN980657 WBR980562:WBR980657 VRV980562:VRV980657 VHZ980562:VHZ980657 UYD980562:UYD980657 UOH980562:UOH980657 UEL980562:UEL980657 TUP980562:TUP980657 TKT980562:TKT980657 TAX980562:TAX980657 SRB980562:SRB980657 SHF980562:SHF980657 RXJ980562:RXJ980657 RNN980562:RNN980657 RDR980562:RDR980657 QTV980562:QTV980657 QJZ980562:QJZ980657 QAD980562:QAD980657 PQH980562:PQH980657 PGL980562:PGL980657 OWP980562:OWP980657 OMT980562:OMT980657 OCX980562:OCX980657 NTB980562:NTB980657 NJF980562:NJF980657 MZJ980562:MZJ980657 MPN980562:MPN980657 MFR980562:MFR980657 LVV980562:LVV980657 LLZ980562:LLZ980657 LCD980562:LCD980657 KSH980562:KSH980657 KIL980562:KIL980657 JYP980562:JYP980657 JOT980562:JOT980657 JEX980562:JEX980657 IVB980562:IVB980657 ILF980562:ILF980657 IBJ980562:IBJ980657 HRN980562:HRN980657 HHR980562:HHR980657 GXV980562:GXV980657 GNZ980562:GNZ980657 GED980562:GED980657 FUH980562:FUH980657 FKL980562:FKL980657 FAP980562:FAP980657 EQT980562:EQT980657 EGX980562:EGX980657 DXB980562:DXB980657 DNF980562:DNF980657 DDJ980562:DDJ980657 CTN980562:CTN980657 CJR980562:CJR980657 BZV980562:BZV980657 BPZ980562:BPZ980657 BGD980562:BGD980657 AWH980562:AWH980657 AML980562:AML980657 ACP980562:ACP980657 ST980562:ST980657 IX980562:IX980657 D980562:D980657 WVJ915026:WVJ915121 WLN915026:WLN915121 WBR915026:WBR915121 VRV915026:VRV915121 VHZ915026:VHZ915121 UYD915026:UYD915121 UOH915026:UOH915121 UEL915026:UEL915121 TUP915026:TUP915121 TKT915026:TKT915121 TAX915026:TAX915121 SRB915026:SRB915121 SHF915026:SHF915121 RXJ915026:RXJ915121 RNN915026:RNN915121 RDR915026:RDR915121 QTV915026:QTV915121 QJZ915026:QJZ915121 QAD915026:QAD915121 PQH915026:PQH915121 PGL915026:PGL915121 OWP915026:OWP915121 OMT915026:OMT915121 OCX915026:OCX915121 NTB915026:NTB915121 NJF915026:NJF915121 MZJ915026:MZJ915121 MPN915026:MPN915121 MFR915026:MFR915121 LVV915026:LVV915121 LLZ915026:LLZ915121 LCD915026:LCD915121 KSH915026:KSH915121 KIL915026:KIL915121 JYP915026:JYP915121 JOT915026:JOT915121 JEX915026:JEX915121 IVB915026:IVB915121 ILF915026:ILF915121 IBJ915026:IBJ915121 HRN915026:HRN915121 HHR915026:HHR915121 GXV915026:GXV915121 GNZ915026:GNZ915121 GED915026:GED915121 FUH915026:FUH915121 FKL915026:FKL915121 FAP915026:FAP915121 EQT915026:EQT915121 EGX915026:EGX915121 DXB915026:DXB915121 DNF915026:DNF915121 DDJ915026:DDJ915121 CTN915026:CTN915121 CJR915026:CJR915121 BZV915026:BZV915121 BPZ915026:BPZ915121 BGD915026:BGD915121 AWH915026:AWH915121 AML915026:AML915121 ACP915026:ACP915121 ST915026:ST915121 IX915026:IX915121 D915026:D915121 WVJ849490:WVJ849585 WLN849490:WLN849585 WBR849490:WBR849585 VRV849490:VRV849585 VHZ849490:VHZ849585 UYD849490:UYD849585 UOH849490:UOH849585 UEL849490:UEL849585 TUP849490:TUP849585 TKT849490:TKT849585 TAX849490:TAX849585 SRB849490:SRB849585 SHF849490:SHF849585 RXJ849490:RXJ849585 RNN849490:RNN849585 RDR849490:RDR849585 QTV849490:QTV849585 QJZ849490:QJZ849585 QAD849490:QAD849585 PQH849490:PQH849585 PGL849490:PGL849585 OWP849490:OWP849585 OMT849490:OMT849585 OCX849490:OCX849585 NTB849490:NTB849585 NJF849490:NJF849585 MZJ849490:MZJ849585 MPN849490:MPN849585 MFR849490:MFR849585 LVV849490:LVV849585 LLZ849490:LLZ849585 LCD849490:LCD849585 KSH849490:KSH849585 KIL849490:KIL849585 JYP849490:JYP849585 JOT849490:JOT849585 JEX849490:JEX849585 IVB849490:IVB849585 ILF849490:ILF849585 IBJ849490:IBJ849585 HRN849490:HRN849585 HHR849490:HHR849585 GXV849490:GXV849585 GNZ849490:GNZ849585 GED849490:GED849585 FUH849490:FUH849585 FKL849490:FKL849585 FAP849490:FAP849585 EQT849490:EQT849585 EGX849490:EGX849585 DXB849490:DXB849585 DNF849490:DNF849585 DDJ849490:DDJ849585 CTN849490:CTN849585 CJR849490:CJR849585 BZV849490:BZV849585 BPZ849490:BPZ849585 BGD849490:BGD849585 AWH849490:AWH849585 AML849490:AML849585 ACP849490:ACP849585 ST849490:ST849585 IX849490:IX849585 D849490:D849585 WVJ783954:WVJ784049 WLN783954:WLN784049 WBR783954:WBR784049 VRV783954:VRV784049 VHZ783954:VHZ784049 UYD783954:UYD784049 UOH783954:UOH784049 UEL783954:UEL784049 TUP783954:TUP784049 TKT783954:TKT784049 TAX783954:TAX784049 SRB783954:SRB784049 SHF783954:SHF784049 RXJ783954:RXJ784049 RNN783954:RNN784049 RDR783954:RDR784049 QTV783954:QTV784049 QJZ783954:QJZ784049 QAD783954:QAD784049 PQH783954:PQH784049 PGL783954:PGL784049 OWP783954:OWP784049 OMT783954:OMT784049 OCX783954:OCX784049 NTB783954:NTB784049 NJF783954:NJF784049 MZJ783954:MZJ784049 MPN783954:MPN784049 MFR783954:MFR784049 LVV783954:LVV784049 LLZ783954:LLZ784049 LCD783954:LCD784049 KSH783954:KSH784049 KIL783954:KIL784049 JYP783954:JYP784049 JOT783954:JOT784049 JEX783954:JEX784049 IVB783954:IVB784049 ILF783954:ILF784049 IBJ783954:IBJ784049 HRN783954:HRN784049 HHR783954:HHR784049 GXV783954:GXV784049 GNZ783954:GNZ784049 GED783954:GED784049 FUH783954:FUH784049 FKL783954:FKL784049 FAP783954:FAP784049 EQT783954:EQT784049 EGX783954:EGX784049 DXB783954:DXB784049 DNF783954:DNF784049 DDJ783954:DDJ784049 CTN783954:CTN784049 CJR783954:CJR784049 BZV783954:BZV784049 BPZ783954:BPZ784049 BGD783954:BGD784049 AWH783954:AWH784049 AML783954:AML784049 ACP783954:ACP784049 ST783954:ST784049 IX783954:IX784049 D783954:D784049 WVJ718418:WVJ718513 WLN718418:WLN718513 WBR718418:WBR718513 VRV718418:VRV718513 VHZ718418:VHZ718513 UYD718418:UYD718513 UOH718418:UOH718513 UEL718418:UEL718513 TUP718418:TUP718513 TKT718418:TKT718513 TAX718418:TAX718513 SRB718418:SRB718513 SHF718418:SHF718513 RXJ718418:RXJ718513 RNN718418:RNN718513 RDR718418:RDR718513 QTV718418:QTV718513 QJZ718418:QJZ718513 QAD718418:QAD718513 PQH718418:PQH718513 PGL718418:PGL718513 OWP718418:OWP718513 OMT718418:OMT718513 OCX718418:OCX718513 NTB718418:NTB718513 NJF718418:NJF718513 MZJ718418:MZJ718513 MPN718418:MPN718513 MFR718418:MFR718513 LVV718418:LVV718513 LLZ718418:LLZ718513 LCD718418:LCD718513 KSH718418:KSH718513 KIL718418:KIL718513 JYP718418:JYP718513 JOT718418:JOT718513 JEX718418:JEX718513 IVB718418:IVB718513 ILF718418:ILF718513 IBJ718418:IBJ718513 HRN718418:HRN718513 HHR718418:HHR718513 GXV718418:GXV718513 GNZ718418:GNZ718513 GED718418:GED718513 FUH718418:FUH718513 FKL718418:FKL718513 FAP718418:FAP718513 EQT718418:EQT718513 EGX718418:EGX718513 DXB718418:DXB718513 DNF718418:DNF718513 DDJ718418:DDJ718513 CTN718418:CTN718513 CJR718418:CJR718513 BZV718418:BZV718513 BPZ718418:BPZ718513 BGD718418:BGD718513 AWH718418:AWH718513 AML718418:AML718513 ACP718418:ACP718513 ST718418:ST718513 IX718418:IX718513 D718418:D718513 WVJ652882:WVJ652977 WLN652882:WLN652977 WBR652882:WBR652977 VRV652882:VRV652977 VHZ652882:VHZ652977 UYD652882:UYD652977 UOH652882:UOH652977 UEL652882:UEL652977 TUP652882:TUP652977 TKT652882:TKT652977 TAX652882:TAX652977 SRB652882:SRB652977 SHF652882:SHF652977 RXJ652882:RXJ652977 RNN652882:RNN652977 RDR652882:RDR652977 QTV652882:QTV652977 QJZ652882:QJZ652977 QAD652882:QAD652977 PQH652882:PQH652977 PGL652882:PGL652977 OWP652882:OWP652977 OMT652882:OMT652977 OCX652882:OCX652977 NTB652882:NTB652977 NJF652882:NJF652977 MZJ652882:MZJ652977 MPN652882:MPN652977 MFR652882:MFR652977 LVV652882:LVV652977 LLZ652882:LLZ652977 LCD652882:LCD652977 KSH652882:KSH652977 KIL652882:KIL652977 JYP652882:JYP652977 JOT652882:JOT652977 JEX652882:JEX652977 IVB652882:IVB652977 ILF652882:ILF652977 IBJ652882:IBJ652977 HRN652882:HRN652977 HHR652882:HHR652977 GXV652882:GXV652977 GNZ652882:GNZ652977 GED652882:GED652977 FUH652882:FUH652977 FKL652882:FKL652977 FAP652882:FAP652977 EQT652882:EQT652977 EGX652882:EGX652977 DXB652882:DXB652977 DNF652882:DNF652977 DDJ652882:DDJ652977 CTN652882:CTN652977 CJR652882:CJR652977 BZV652882:BZV652977 BPZ652882:BPZ652977 BGD652882:BGD652977 AWH652882:AWH652977 AML652882:AML652977 ACP652882:ACP652977 ST652882:ST652977 IX652882:IX652977 D652882:D652977 WVJ587346:WVJ587441 WLN587346:WLN587441 WBR587346:WBR587441 VRV587346:VRV587441 VHZ587346:VHZ587441 UYD587346:UYD587441 UOH587346:UOH587441 UEL587346:UEL587441 TUP587346:TUP587441 TKT587346:TKT587441 TAX587346:TAX587441 SRB587346:SRB587441 SHF587346:SHF587441 RXJ587346:RXJ587441 RNN587346:RNN587441 RDR587346:RDR587441 QTV587346:QTV587441 QJZ587346:QJZ587441 QAD587346:QAD587441 PQH587346:PQH587441 PGL587346:PGL587441 OWP587346:OWP587441 OMT587346:OMT587441 OCX587346:OCX587441 NTB587346:NTB587441 NJF587346:NJF587441 MZJ587346:MZJ587441 MPN587346:MPN587441 MFR587346:MFR587441 LVV587346:LVV587441 LLZ587346:LLZ587441 LCD587346:LCD587441 KSH587346:KSH587441 KIL587346:KIL587441 JYP587346:JYP587441 JOT587346:JOT587441 JEX587346:JEX587441 IVB587346:IVB587441 ILF587346:ILF587441 IBJ587346:IBJ587441 HRN587346:HRN587441 HHR587346:HHR587441 GXV587346:GXV587441 GNZ587346:GNZ587441 GED587346:GED587441 FUH587346:FUH587441 FKL587346:FKL587441 FAP587346:FAP587441 EQT587346:EQT587441 EGX587346:EGX587441 DXB587346:DXB587441 DNF587346:DNF587441 DDJ587346:DDJ587441 CTN587346:CTN587441 CJR587346:CJR587441 BZV587346:BZV587441 BPZ587346:BPZ587441 BGD587346:BGD587441 AWH587346:AWH587441 AML587346:AML587441 ACP587346:ACP587441 ST587346:ST587441 IX587346:IX587441 D587346:D587441 WVJ521810:WVJ521905 WLN521810:WLN521905 WBR521810:WBR521905 VRV521810:VRV521905 VHZ521810:VHZ521905 UYD521810:UYD521905 UOH521810:UOH521905 UEL521810:UEL521905 TUP521810:TUP521905 TKT521810:TKT521905 TAX521810:TAX521905 SRB521810:SRB521905 SHF521810:SHF521905 RXJ521810:RXJ521905 RNN521810:RNN521905 RDR521810:RDR521905 QTV521810:QTV521905 QJZ521810:QJZ521905 QAD521810:QAD521905 PQH521810:PQH521905 PGL521810:PGL521905 OWP521810:OWP521905 OMT521810:OMT521905 OCX521810:OCX521905 NTB521810:NTB521905 NJF521810:NJF521905 MZJ521810:MZJ521905 MPN521810:MPN521905 MFR521810:MFR521905 LVV521810:LVV521905 LLZ521810:LLZ521905 LCD521810:LCD521905 KSH521810:KSH521905 KIL521810:KIL521905 JYP521810:JYP521905 JOT521810:JOT521905 JEX521810:JEX521905 IVB521810:IVB521905 ILF521810:ILF521905 IBJ521810:IBJ521905 HRN521810:HRN521905 HHR521810:HHR521905 GXV521810:GXV521905 GNZ521810:GNZ521905 GED521810:GED521905 FUH521810:FUH521905 FKL521810:FKL521905 FAP521810:FAP521905 EQT521810:EQT521905 EGX521810:EGX521905 DXB521810:DXB521905 DNF521810:DNF521905 DDJ521810:DDJ521905 CTN521810:CTN521905 CJR521810:CJR521905 BZV521810:BZV521905 BPZ521810:BPZ521905 BGD521810:BGD521905 AWH521810:AWH521905 AML521810:AML521905 ACP521810:ACP521905 ST521810:ST521905 IX521810:IX521905 D521810:D521905 WVJ456274:WVJ456369 WLN456274:WLN456369 WBR456274:WBR456369 VRV456274:VRV456369 VHZ456274:VHZ456369 UYD456274:UYD456369 UOH456274:UOH456369 UEL456274:UEL456369 TUP456274:TUP456369 TKT456274:TKT456369 TAX456274:TAX456369 SRB456274:SRB456369 SHF456274:SHF456369 RXJ456274:RXJ456369 RNN456274:RNN456369 RDR456274:RDR456369 QTV456274:QTV456369 QJZ456274:QJZ456369 QAD456274:QAD456369 PQH456274:PQH456369 PGL456274:PGL456369 OWP456274:OWP456369 OMT456274:OMT456369 OCX456274:OCX456369 NTB456274:NTB456369 NJF456274:NJF456369 MZJ456274:MZJ456369 MPN456274:MPN456369 MFR456274:MFR456369 LVV456274:LVV456369 LLZ456274:LLZ456369 LCD456274:LCD456369 KSH456274:KSH456369 KIL456274:KIL456369 JYP456274:JYP456369 JOT456274:JOT456369 JEX456274:JEX456369 IVB456274:IVB456369 ILF456274:ILF456369 IBJ456274:IBJ456369 HRN456274:HRN456369 HHR456274:HHR456369 GXV456274:GXV456369 GNZ456274:GNZ456369 GED456274:GED456369 FUH456274:FUH456369 FKL456274:FKL456369 FAP456274:FAP456369 EQT456274:EQT456369 EGX456274:EGX456369 DXB456274:DXB456369 DNF456274:DNF456369 DDJ456274:DDJ456369 CTN456274:CTN456369 CJR456274:CJR456369 BZV456274:BZV456369 BPZ456274:BPZ456369 BGD456274:BGD456369 AWH456274:AWH456369 AML456274:AML456369 ACP456274:ACP456369 ST456274:ST456369 IX456274:IX456369 D456274:D456369 WVJ390738:WVJ390833 WLN390738:WLN390833 WBR390738:WBR390833 VRV390738:VRV390833 VHZ390738:VHZ390833 UYD390738:UYD390833 UOH390738:UOH390833 UEL390738:UEL390833 TUP390738:TUP390833 TKT390738:TKT390833 TAX390738:TAX390833 SRB390738:SRB390833 SHF390738:SHF390833 RXJ390738:RXJ390833 RNN390738:RNN390833 RDR390738:RDR390833 QTV390738:QTV390833 QJZ390738:QJZ390833 QAD390738:QAD390833 PQH390738:PQH390833 PGL390738:PGL390833 OWP390738:OWP390833 OMT390738:OMT390833 OCX390738:OCX390833 NTB390738:NTB390833 NJF390738:NJF390833 MZJ390738:MZJ390833 MPN390738:MPN390833 MFR390738:MFR390833 LVV390738:LVV390833 LLZ390738:LLZ390833 LCD390738:LCD390833 KSH390738:KSH390833 KIL390738:KIL390833 JYP390738:JYP390833 JOT390738:JOT390833 JEX390738:JEX390833 IVB390738:IVB390833 ILF390738:ILF390833 IBJ390738:IBJ390833 HRN390738:HRN390833 HHR390738:HHR390833 GXV390738:GXV390833 GNZ390738:GNZ390833 GED390738:GED390833 FUH390738:FUH390833 FKL390738:FKL390833 FAP390738:FAP390833 EQT390738:EQT390833 EGX390738:EGX390833 DXB390738:DXB390833 DNF390738:DNF390833 DDJ390738:DDJ390833 CTN390738:CTN390833 CJR390738:CJR390833 BZV390738:BZV390833 BPZ390738:BPZ390833 BGD390738:BGD390833 AWH390738:AWH390833 AML390738:AML390833 ACP390738:ACP390833 ST390738:ST390833 IX390738:IX390833 D390738:D390833 WVJ325202:WVJ325297 WLN325202:WLN325297 WBR325202:WBR325297 VRV325202:VRV325297 VHZ325202:VHZ325297 UYD325202:UYD325297 UOH325202:UOH325297 UEL325202:UEL325297 TUP325202:TUP325297 TKT325202:TKT325297 TAX325202:TAX325297 SRB325202:SRB325297 SHF325202:SHF325297 RXJ325202:RXJ325297 RNN325202:RNN325297 RDR325202:RDR325297 QTV325202:QTV325297 QJZ325202:QJZ325297 QAD325202:QAD325297 PQH325202:PQH325297 PGL325202:PGL325297 OWP325202:OWP325297 OMT325202:OMT325297 OCX325202:OCX325297 NTB325202:NTB325297 NJF325202:NJF325297 MZJ325202:MZJ325297 MPN325202:MPN325297 MFR325202:MFR325297 LVV325202:LVV325297 LLZ325202:LLZ325297 LCD325202:LCD325297 KSH325202:KSH325297 KIL325202:KIL325297 JYP325202:JYP325297 JOT325202:JOT325297 JEX325202:JEX325297 IVB325202:IVB325297 ILF325202:ILF325297 IBJ325202:IBJ325297 HRN325202:HRN325297 HHR325202:HHR325297 GXV325202:GXV325297 GNZ325202:GNZ325297 GED325202:GED325297 FUH325202:FUH325297 FKL325202:FKL325297 FAP325202:FAP325297 EQT325202:EQT325297 EGX325202:EGX325297 DXB325202:DXB325297 DNF325202:DNF325297 DDJ325202:DDJ325297 CTN325202:CTN325297 CJR325202:CJR325297 BZV325202:BZV325297 BPZ325202:BPZ325297 BGD325202:BGD325297 AWH325202:AWH325297 AML325202:AML325297 ACP325202:ACP325297 ST325202:ST325297 IX325202:IX325297 D325202:D325297 WVJ259666:WVJ259761 WLN259666:WLN259761 WBR259666:WBR259761 VRV259666:VRV259761 VHZ259666:VHZ259761 UYD259666:UYD259761 UOH259666:UOH259761 UEL259666:UEL259761 TUP259666:TUP259761 TKT259666:TKT259761 TAX259666:TAX259761 SRB259666:SRB259761 SHF259666:SHF259761 RXJ259666:RXJ259761 RNN259666:RNN259761 RDR259666:RDR259761 QTV259666:QTV259761 QJZ259666:QJZ259761 QAD259666:QAD259761 PQH259666:PQH259761 PGL259666:PGL259761 OWP259666:OWP259761 OMT259666:OMT259761 OCX259666:OCX259761 NTB259666:NTB259761 NJF259666:NJF259761 MZJ259666:MZJ259761 MPN259666:MPN259761 MFR259666:MFR259761 LVV259666:LVV259761 LLZ259666:LLZ259761 LCD259666:LCD259761 KSH259666:KSH259761 KIL259666:KIL259761 JYP259666:JYP259761 JOT259666:JOT259761 JEX259666:JEX259761 IVB259666:IVB259761 ILF259666:ILF259761 IBJ259666:IBJ259761 HRN259666:HRN259761 HHR259666:HHR259761 GXV259666:GXV259761 GNZ259666:GNZ259761 GED259666:GED259761 FUH259666:FUH259761 FKL259666:FKL259761 FAP259666:FAP259761 EQT259666:EQT259761 EGX259666:EGX259761 DXB259666:DXB259761 DNF259666:DNF259761 DDJ259666:DDJ259761 CTN259666:CTN259761 CJR259666:CJR259761 BZV259666:BZV259761 BPZ259666:BPZ259761 BGD259666:BGD259761 AWH259666:AWH259761 AML259666:AML259761 ACP259666:ACP259761 ST259666:ST259761 IX259666:IX259761 D259666:D259761 WVJ194130:WVJ194225 WLN194130:WLN194225 WBR194130:WBR194225 VRV194130:VRV194225 VHZ194130:VHZ194225 UYD194130:UYD194225 UOH194130:UOH194225 UEL194130:UEL194225 TUP194130:TUP194225 TKT194130:TKT194225 TAX194130:TAX194225 SRB194130:SRB194225 SHF194130:SHF194225 RXJ194130:RXJ194225 RNN194130:RNN194225 RDR194130:RDR194225 QTV194130:QTV194225 QJZ194130:QJZ194225 QAD194130:QAD194225 PQH194130:PQH194225 PGL194130:PGL194225 OWP194130:OWP194225 OMT194130:OMT194225 OCX194130:OCX194225 NTB194130:NTB194225 NJF194130:NJF194225 MZJ194130:MZJ194225 MPN194130:MPN194225 MFR194130:MFR194225 LVV194130:LVV194225 LLZ194130:LLZ194225 LCD194130:LCD194225 KSH194130:KSH194225 KIL194130:KIL194225 JYP194130:JYP194225 JOT194130:JOT194225 JEX194130:JEX194225 IVB194130:IVB194225 ILF194130:ILF194225 IBJ194130:IBJ194225 HRN194130:HRN194225 HHR194130:HHR194225 GXV194130:GXV194225 GNZ194130:GNZ194225 GED194130:GED194225 FUH194130:FUH194225 FKL194130:FKL194225 FAP194130:FAP194225 EQT194130:EQT194225 EGX194130:EGX194225 DXB194130:DXB194225 DNF194130:DNF194225 DDJ194130:DDJ194225 CTN194130:CTN194225 CJR194130:CJR194225 BZV194130:BZV194225 BPZ194130:BPZ194225 BGD194130:BGD194225 AWH194130:AWH194225 AML194130:AML194225 ACP194130:ACP194225 ST194130:ST194225 IX194130:IX194225 D194130:D194225 WVJ128594:WVJ128689 WLN128594:WLN128689 WBR128594:WBR128689 VRV128594:VRV128689 VHZ128594:VHZ128689 UYD128594:UYD128689 UOH128594:UOH128689 UEL128594:UEL128689 TUP128594:TUP128689 TKT128594:TKT128689 TAX128594:TAX128689 SRB128594:SRB128689 SHF128594:SHF128689 RXJ128594:RXJ128689 RNN128594:RNN128689 RDR128594:RDR128689 QTV128594:QTV128689 QJZ128594:QJZ128689 QAD128594:QAD128689 PQH128594:PQH128689 PGL128594:PGL128689 OWP128594:OWP128689 OMT128594:OMT128689 OCX128594:OCX128689 NTB128594:NTB128689 NJF128594:NJF128689 MZJ128594:MZJ128689 MPN128594:MPN128689 MFR128594:MFR128689 LVV128594:LVV128689 LLZ128594:LLZ128689 LCD128594:LCD128689 KSH128594:KSH128689 KIL128594:KIL128689 JYP128594:JYP128689 JOT128594:JOT128689 JEX128594:JEX128689 IVB128594:IVB128689 ILF128594:ILF128689 IBJ128594:IBJ128689 HRN128594:HRN128689 HHR128594:HHR128689 GXV128594:GXV128689 GNZ128594:GNZ128689 GED128594:GED128689 FUH128594:FUH128689 FKL128594:FKL128689 FAP128594:FAP128689 EQT128594:EQT128689 EGX128594:EGX128689 DXB128594:DXB128689 DNF128594:DNF128689 DDJ128594:DDJ128689 CTN128594:CTN128689 CJR128594:CJR128689 BZV128594:BZV128689 BPZ128594:BPZ128689 BGD128594:BGD128689 AWH128594:AWH128689 AML128594:AML128689 ACP128594:ACP128689 ST128594:ST128689 IX128594:IX128689 D128594:D128689 WVJ63058:WVJ63153 WLN63058:WLN63153 WBR63058:WBR63153 VRV63058:VRV63153 VHZ63058:VHZ63153 UYD63058:UYD63153 UOH63058:UOH63153 UEL63058:UEL63153 TUP63058:TUP63153 TKT63058:TKT63153 TAX63058:TAX63153 SRB63058:SRB63153 SHF63058:SHF63153 RXJ63058:RXJ63153 RNN63058:RNN63153 RDR63058:RDR63153 QTV63058:QTV63153 QJZ63058:QJZ63153 QAD63058:QAD63153 PQH63058:PQH63153 PGL63058:PGL63153 OWP63058:OWP63153 OMT63058:OMT63153 OCX63058:OCX63153 NTB63058:NTB63153 NJF63058:NJF63153 MZJ63058:MZJ63153 MPN63058:MPN63153 MFR63058:MFR63153 LVV63058:LVV63153 LLZ63058:LLZ63153 LCD63058:LCD63153 KSH63058:KSH63153 KIL63058:KIL63153 JYP63058:JYP63153 JOT63058:JOT63153 JEX63058:JEX63153 IVB63058:IVB63153 ILF63058:ILF63153 IBJ63058:IBJ63153 HRN63058:HRN63153 HHR63058:HHR63153 GXV63058:GXV63153 GNZ63058:GNZ63153 GED63058:GED63153 FUH63058:FUH63153 FKL63058:FKL63153 FAP63058:FAP63153 EQT63058:EQT63153 EGX63058:EGX63153 DXB63058:DXB63153 DNF63058:DNF63153 DDJ63058:DDJ63153 CTN63058:CTN63153 CJR63058:CJR63153 BZV63058:BZV63153 BPZ63058:BPZ63153 BGD63058:BGD63153 AWH63058:AWH63153 AML63058:AML63153 ACP63058:ACP63153 ST63058:ST63153 IX63058:IX63153 D63058:D63153 ST3:ST75 ACP3:ACP75 AML3:AML75 AWH3:AWH75 BGD3:BGD75 BPZ3:BPZ75 BZV3:BZV75 CJR3:CJR75 CTN3:CTN75 DDJ3:DDJ75 DNF3:DNF75 DXB3:DXB75 EGX3:EGX75 EQT3:EQT75 FAP3:FAP75 FKL3:FKL75 FUH3:FUH75 GED3:GED75 GNZ3:GNZ75 GXV3:GXV75 HHR3:HHR75 HRN3:HRN75 IBJ3:IBJ75 ILF3:ILF75 IVB3:IVB75 JEX3:JEX75 JOT3:JOT75 JYP3:JYP75 KIL3:KIL75 KSH3:KSH75 LCD3:LCD75 LLZ3:LLZ75 LVV3:LVV75 MFR3:MFR75 MPN3:MPN75 MZJ3:MZJ75 NJF3:NJF75 NTB3:NTB75 OCX3:OCX75 OMT3:OMT75 OWP3:OWP75 PGL3:PGL75 PQH3:PQH75 QAD3:QAD75 QJZ3:QJZ75 QTV3:QTV75 RDR3:RDR75 RNN3:RNN75 RXJ3:RXJ75 SHF3:SHF75 SRB3:SRB75 TAX3:TAX75 TKT3:TKT75 TUP3:TUP75 UEL3:UEL75 UOH3:UOH75 UYD3:UYD75 VHZ3:VHZ75 VRV3:VRV75 WBR3:WBR75 WLN3:WLN75 WVJ3:WVJ75 IX3:IX75">
      <formula1>$AH$3:$AH$20</formula1>
    </dataValidation>
    <dataValidation type="list" allowBlank="1" showInputMessage="1" showErrorMessage="1" sqref="D38:D74">
      <formula1>$AH$4:$AH$21</formula1>
    </dataValidation>
    <dataValidation type="list" allowBlank="1" showInputMessage="1" showErrorMessage="1" sqref="D3:D37 D75:D91">
      <formula1>$AD$4:$AD$11</formula1>
    </dataValidation>
    <dataValidation type="list" allowBlank="1" showInputMessage="1" showErrorMessage="1" sqref="I3:I74">
      <formula1>$AM$4:$AM$8</formula1>
    </dataValidation>
    <dataValidation type="list" allowBlank="1" showInputMessage="1" showErrorMessage="1" sqref="F3:F37">
      <formula1>$AI$4:$AI$16</formula1>
    </dataValidation>
    <dataValidation type="list" allowBlank="1" showInputMessage="1" showErrorMessage="1" sqref="F38:F91">
      <formula1>$AI$4:$AI$25</formula1>
    </dataValidation>
    <dataValidation type="list" allowBlank="1" showInputMessage="1" showErrorMessage="1" promptTitle="Seleccionar" sqref="I75:I91">
      <formula1>$AM$4:$AM$8</formula1>
    </dataValidation>
    <dataValidation type="list" allowBlank="1" showInputMessage="1" showErrorMessage="1" sqref="N3:N91">
      <formula1>$AO$4:$AO$5</formula1>
    </dataValidation>
  </dataValidation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91"/>
  <sheetViews>
    <sheetView topLeftCell="H136" zoomScale="91" zoomScaleNormal="91" workbookViewId="0">
      <selection activeCell="L154" sqref="L154"/>
    </sheetView>
  </sheetViews>
  <sheetFormatPr baseColWidth="10" defaultColWidth="11.42578125" defaultRowHeight="11.25" x14ac:dyDescent="0.2"/>
  <cols>
    <col min="1" max="1" width="5.28515625" style="75" customWidth="1"/>
    <col min="2" max="2" width="11.28515625" style="75" customWidth="1"/>
    <col min="3" max="3" width="13.5703125" style="75" customWidth="1"/>
    <col min="4" max="4" width="21.7109375" style="75" customWidth="1"/>
    <col min="5" max="5" width="23.5703125" style="75" customWidth="1"/>
    <col min="6" max="6" width="30.42578125" style="75" customWidth="1"/>
    <col min="7" max="7" width="41.5703125" style="75" bestFit="1" customWidth="1"/>
    <col min="8" max="8" width="18.42578125" style="75" customWidth="1"/>
    <col min="9" max="9" width="21.140625" style="75" customWidth="1"/>
    <col min="10" max="10" width="11" style="75" bestFit="1" customWidth="1"/>
    <col min="11" max="11" width="21" style="75" bestFit="1" customWidth="1"/>
    <col min="12" max="12" width="14.42578125" style="75" customWidth="1"/>
    <col min="13" max="13" width="12" style="75" bestFit="1" customWidth="1"/>
    <col min="14" max="14" width="12.42578125" style="75" customWidth="1"/>
    <col min="15" max="16" width="15.85546875" style="75" customWidth="1"/>
    <col min="17" max="17" width="54.5703125" style="75" customWidth="1"/>
    <col min="18" max="18" width="19.140625" style="75" customWidth="1"/>
    <col min="19" max="19" width="58.28515625" style="75" customWidth="1"/>
    <col min="20" max="33" width="11.42578125" style="75"/>
    <col min="34" max="35" width="11.42578125" style="75" hidden="1" customWidth="1"/>
    <col min="36" max="36" width="44.28515625" style="75" hidden="1" customWidth="1"/>
    <col min="37" max="37" width="32.85546875" style="75" hidden="1" customWidth="1"/>
    <col min="38" max="256" width="11.42578125" style="75"/>
    <col min="257" max="257" width="5.28515625" style="75" customWidth="1"/>
    <col min="258" max="258" width="11.28515625" style="75" customWidth="1"/>
    <col min="259" max="259" width="13.5703125" style="75" customWidth="1"/>
    <col min="260" max="260" width="21.7109375" style="75" customWidth="1"/>
    <col min="261" max="261" width="23.5703125" style="75" customWidth="1"/>
    <col min="262" max="262" width="30.42578125" style="75" customWidth="1"/>
    <col min="263" max="263" width="26.28515625" style="75" customWidth="1"/>
    <col min="264" max="264" width="18.42578125" style="75" customWidth="1"/>
    <col min="265" max="265" width="21.140625" style="75" customWidth="1"/>
    <col min="266" max="266" width="11" style="75" bestFit="1" customWidth="1"/>
    <col min="267" max="268" width="14.42578125" style="75" customWidth="1"/>
    <col min="269" max="269" width="12" style="75" bestFit="1" customWidth="1"/>
    <col min="270" max="270" width="12.42578125" style="75" customWidth="1"/>
    <col min="271" max="272" width="15.85546875" style="75" customWidth="1"/>
    <col min="273" max="273" width="32.5703125" style="75" customWidth="1"/>
    <col min="274" max="274" width="19.140625" style="75" customWidth="1"/>
    <col min="275" max="275" width="58.28515625" style="75" customWidth="1"/>
    <col min="276" max="289" width="11.42578125" style="75"/>
    <col min="290" max="293" width="0" style="75" hidden="1" customWidth="1"/>
    <col min="294" max="512" width="11.42578125" style="75"/>
    <col min="513" max="513" width="5.28515625" style="75" customWidth="1"/>
    <col min="514" max="514" width="11.28515625" style="75" customWidth="1"/>
    <col min="515" max="515" width="13.5703125" style="75" customWidth="1"/>
    <col min="516" max="516" width="21.7109375" style="75" customWidth="1"/>
    <col min="517" max="517" width="23.5703125" style="75" customWidth="1"/>
    <col min="518" max="518" width="30.42578125" style="75" customWidth="1"/>
    <col min="519" max="519" width="26.28515625" style="75" customWidth="1"/>
    <col min="520" max="520" width="18.42578125" style="75" customWidth="1"/>
    <col min="521" max="521" width="21.140625" style="75" customWidth="1"/>
    <col min="522" max="522" width="11" style="75" bestFit="1" customWidth="1"/>
    <col min="523" max="524" width="14.42578125" style="75" customWidth="1"/>
    <col min="525" max="525" width="12" style="75" bestFit="1" customWidth="1"/>
    <col min="526" max="526" width="12.42578125" style="75" customWidth="1"/>
    <col min="527" max="528" width="15.85546875" style="75" customWidth="1"/>
    <col min="529" max="529" width="32.5703125" style="75" customWidth="1"/>
    <col min="530" max="530" width="19.140625" style="75" customWidth="1"/>
    <col min="531" max="531" width="58.28515625" style="75" customWidth="1"/>
    <col min="532" max="545" width="11.42578125" style="75"/>
    <col min="546" max="549" width="0" style="75" hidden="1" customWidth="1"/>
    <col min="550" max="768" width="11.42578125" style="75"/>
    <col min="769" max="769" width="5.28515625" style="75" customWidth="1"/>
    <col min="770" max="770" width="11.28515625" style="75" customWidth="1"/>
    <col min="771" max="771" width="13.5703125" style="75" customWidth="1"/>
    <col min="772" max="772" width="21.7109375" style="75" customWidth="1"/>
    <col min="773" max="773" width="23.5703125" style="75" customWidth="1"/>
    <col min="774" max="774" width="30.42578125" style="75" customWidth="1"/>
    <col min="775" max="775" width="26.28515625" style="75" customWidth="1"/>
    <col min="776" max="776" width="18.42578125" style="75" customWidth="1"/>
    <col min="777" max="777" width="21.140625" style="75" customWidth="1"/>
    <col min="778" max="778" width="11" style="75" bestFit="1" customWidth="1"/>
    <col min="779" max="780" width="14.42578125" style="75" customWidth="1"/>
    <col min="781" max="781" width="12" style="75" bestFit="1" customWidth="1"/>
    <col min="782" max="782" width="12.42578125" style="75" customWidth="1"/>
    <col min="783" max="784" width="15.85546875" style="75" customWidth="1"/>
    <col min="785" max="785" width="32.5703125" style="75" customWidth="1"/>
    <col min="786" max="786" width="19.140625" style="75" customWidth="1"/>
    <col min="787" max="787" width="58.28515625" style="75" customWidth="1"/>
    <col min="788" max="801" width="11.42578125" style="75"/>
    <col min="802" max="805" width="0" style="75" hidden="1" customWidth="1"/>
    <col min="806" max="1024" width="11.42578125" style="75"/>
    <col min="1025" max="1025" width="5.28515625" style="75" customWidth="1"/>
    <col min="1026" max="1026" width="11.28515625" style="75" customWidth="1"/>
    <col min="1027" max="1027" width="13.5703125" style="75" customWidth="1"/>
    <col min="1028" max="1028" width="21.7109375" style="75" customWidth="1"/>
    <col min="1029" max="1029" width="23.5703125" style="75" customWidth="1"/>
    <col min="1030" max="1030" width="30.42578125" style="75" customWidth="1"/>
    <col min="1031" max="1031" width="26.28515625" style="75" customWidth="1"/>
    <col min="1032" max="1032" width="18.42578125" style="75" customWidth="1"/>
    <col min="1033" max="1033" width="21.140625" style="75" customWidth="1"/>
    <col min="1034" max="1034" width="11" style="75" bestFit="1" customWidth="1"/>
    <col min="1035" max="1036" width="14.42578125" style="75" customWidth="1"/>
    <col min="1037" max="1037" width="12" style="75" bestFit="1" customWidth="1"/>
    <col min="1038" max="1038" width="12.42578125" style="75" customWidth="1"/>
    <col min="1039" max="1040" width="15.85546875" style="75" customWidth="1"/>
    <col min="1041" max="1041" width="32.5703125" style="75" customWidth="1"/>
    <col min="1042" max="1042" width="19.140625" style="75" customWidth="1"/>
    <col min="1043" max="1043" width="58.28515625" style="75" customWidth="1"/>
    <col min="1044" max="1057" width="11.42578125" style="75"/>
    <col min="1058" max="1061" width="0" style="75" hidden="1" customWidth="1"/>
    <col min="1062" max="1280" width="11.42578125" style="75"/>
    <col min="1281" max="1281" width="5.28515625" style="75" customWidth="1"/>
    <col min="1282" max="1282" width="11.28515625" style="75" customWidth="1"/>
    <col min="1283" max="1283" width="13.5703125" style="75" customWidth="1"/>
    <col min="1284" max="1284" width="21.7109375" style="75" customWidth="1"/>
    <col min="1285" max="1285" width="23.5703125" style="75" customWidth="1"/>
    <col min="1286" max="1286" width="30.42578125" style="75" customWidth="1"/>
    <col min="1287" max="1287" width="26.28515625" style="75" customWidth="1"/>
    <col min="1288" max="1288" width="18.42578125" style="75" customWidth="1"/>
    <col min="1289" max="1289" width="21.140625" style="75" customWidth="1"/>
    <col min="1290" max="1290" width="11" style="75" bestFit="1" customWidth="1"/>
    <col min="1291" max="1292" width="14.42578125" style="75" customWidth="1"/>
    <col min="1293" max="1293" width="12" style="75" bestFit="1" customWidth="1"/>
    <col min="1294" max="1294" width="12.42578125" style="75" customWidth="1"/>
    <col min="1295" max="1296" width="15.85546875" style="75" customWidth="1"/>
    <col min="1297" max="1297" width="32.5703125" style="75" customWidth="1"/>
    <col min="1298" max="1298" width="19.140625" style="75" customWidth="1"/>
    <col min="1299" max="1299" width="58.28515625" style="75" customWidth="1"/>
    <col min="1300" max="1313" width="11.42578125" style="75"/>
    <col min="1314" max="1317" width="0" style="75" hidden="1" customWidth="1"/>
    <col min="1318" max="1536" width="11.42578125" style="75"/>
    <col min="1537" max="1537" width="5.28515625" style="75" customWidth="1"/>
    <col min="1538" max="1538" width="11.28515625" style="75" customWidth="1"/>
    <col min="1539" max="1539" width="13.5703125" style="75" customWidth="1"/>
    <col min="1540" max="1540" width="21.7109375" style="75" customWidth="1"/>
    <col min="1541" max="1541" width="23.5703125" style="75" customWidth="1"/>
    <col min="1542" max="1542" width="30.42578125" style="75" customWidth="1"/>
    <col min="1543" max="1543" width="26.28515625" style="75" customWidth="1"/>
    <col min="1544" max="1544" width="18.42578125" style="75" customWidth="1"/>
    <col min="1545" max="1545" width="21.140625" style="75" customWidth="1"/>
    <col min="1546" max="1546" width="11" style="75" bestFit="1" customWidth="1"/>
    <col min="1547" max="1548" width="14.42578125" style="75" customWidth="1"/>
    <col min="1549" max="1549" width="12" style="75" bestFit="1" customWidth="1"/>
    <col min="1550" max="1550" width="12.42578125" style="75" customWidth="1"/>
    <col min="1551" max="1552" width="15.85546875" style="75" customWidth="1"/>
    <col min="1553" max="1553" width="32.5703125" style="75" customWidth="1"/>
    <col min="1554" max="1554" width="19.140625" style="75" customWidth="1"/>
    <col min="1555" max="1555" width="58.28515625" style="75" customWidth="1"/>
    <col min="1556" max="1569" width="11.42578125" style="75"/>
    <col min="1570" max="1573" width="0" style="75" hidden="1" customWidth="1"/>
    <col min="1574" max="1792" width="11.42578125" style="75"/>
    <col min="1793" max="1793" width="5.28515625" style="75" customWidth="1"/>
    <col min="1794" max="1794" width="11.28515625" style="75" customWidth="1"/>
    <col min="1795" max="1795" width="13.5703125" style="75" customWidth="1"/>
    <col min="1796" max="1796" width="21.7109375" style="75" customWidth="1"/>
    <col min="1797" max="1797" width="23.5703125" style="75" customWidth="1"/>
    <col min="1798" max="1798" width="30.42578125" style="75" customWidth="1"/>
    <col min="1799" max="1799" width="26.28515625" style="75" customWidth="1"/>
    <col min="1800" max="1800" width="18.42578125" style="75" customWidth="1"/>
    <col min="1801" max="1801" width="21.140625" style="75" customWidth="1"/>
    <col min="1802" max="1802" width="11" style="75" bestFit="1" customWidth="1"/>
    <col min="1803" max="1804" width="14.42578125" style="75" customWidth="1"/>
    <col min="1805" max="1805" width="12" style="75" bestFit="1" customWidth="1"/>
    <col min="1806" max="1806" width="12.42578125" style="75" customWidth="1"/>
    <col min="1807" max="1808" width="15.85546875" style="75" customWidth="1"/>
    <col min="1809" max="1809" width="32.5703125" style="75" customWidth="1"/>
    <col min="1810" max="1810" width="19.140625" style="75" customWidth="1"/>
    <col min="1811" max="1811" width="58.28515625" style="75" customWidth="1"/>
    <col min="1812" max="1825" width="11.42578125" style="75"/>
    <col min="1826" max="1829" width="0" style="75" hidden="1" customWidth="1"/>
    <col min="1830" max="2048" width="11.42578125" style="75"/>
    <col min="2049" max="2049" width="5.28515625" style="75" customWidth="1"/>
    <col min="2050" max="2050" width="11.28515625" style="75" customWidth="1"/>
    <col min="2051" max="2051" width="13.5703125" style="75" customWidth="1"/>
    <col min="2052" max="2052" width="21.7109375" style="75" customWidth="1"/>
    <col min="2053" max="2053" width="23.5703125" style="75" customWidth="1"/>
    <col min="2054" max="2054" width="30.42578125" style="75" customWidth="1"/>
    <col min="2055" max="2055" width="26.28515625" style="75" customWidth="1"/>
    <col min="2056" max="2056" width="18.42578125" style="75" customWidth="1"/>
    <col min="2057" max="2057" width="21.140625" style="75" customWidth="1"/>
    <col min="2058" max="2058" width="11" style="75" bestFit="1" customWidth="1"/>
    <col min="2059" max="2060" width="14.42578125" style="75" customWidth="1"/>
    <col min="2061" max="2061" width="12" style="75" bestFit="1" customWidth="1"/>
    <col min="2062" max="2062" width="12.42578125" style="75" customWidth="1"/>
    <col min="2063" max="2064" width="15.85546875" style="75" customWidth="1"/>
    <col min="2065" max="2065" width="32.5703125" style="75" customWidth="1"/>
    <col min="2066" max="2066" width="19.140625" style="75" customWidth="1"/>
    <col min="2067" max="2067" width="58.28515625" style="75" customWidth="1"/>
    <col min="2068" max="2081" width="11.42578125" style="75"/>
    <col min="2082" max="2085" width="0" style="75" hidden="1" customWidth="1"/>
    <col min="2086" max="2304" width="11.42578125" style="75"/>
    <col min="2305" max="2305" width="5.28515625" style="75" customWidth="1"/>
    <col min="2306" max="2306" width="11.28515625" style="75" customWidth="1"/>
    <col min="2307" max="2307" width="13.5703125" style="75" customWidth="1"/>
    <col min="2308" max="2308" width="21.7109375" style="75" customWidth="1"/>
    <col min="2309" max="2309" width="23.5703125" style="75" customWidth="1"/>
    <col min="2310" max="2310" width="30.42578125" style="75" customWidth="1"/>
    <col min="2311" max="2311" width="26.28515625" style="75" customWidth="1"/>
    <col min="2312" max="2312" width="18.42578125" style="75" customWidth="1"/>
    <col min="2313" max="2313" width="21.140625" style="75" customWidth="1"/>
    <col min="2314" max="2314" width="11" style="75" bestFit="1" customWidth="1"/>
    <col min="2315" max="2316" width="14.42578125" style="75" customWidth="1"/>
    <col min="2317" max="2317" width="12" style="75" bestFit="1" customWidth="1"/>
    <col min="2318" max="2318" width="12.42578125" style="75" customWidth="1"/>
    <col min="2319" max="2320" width="15.85546875" style="75" customWidth="1"/>
    <col min="2321" max="2321" width="32.5703125" style="75" customWidth="1"/>
    <col min="2322" max="2322" width="19.140625" style="75" customWidth="1"/>
    <col min="2323" max="2323" width="58.28515625" style="75" customWidth="1"/>
    <col min="2324" max="2337" width="11.42578125" style="75"/>
    <col min="2338" max="2341" width="0" style="75" hidden="1" customWidth="1"/>
    <col min="2342" max="2560" width="11.42578125" style="75"/>
    <col min="2561" max="2561" width="5.28515625" style="75" customWidth="1"/>
    <col min="2562" max="2562" width="11.28515625" style="75" customWidth="1"/>
    <col min="2563" max="2563" width="13.5703125" style="75" customWidth="1"/>
    <col min="2564" max="2564" width="21.7109375" style="75" customWidth="1"/>
    <col min="2565" max="2565" width="23.5703125" style="75" customWidth="1"/>
    <col min="2566" max="2566" width="30.42578125" style="75" customWidth="1"/>
    <col min="2567" max="2567" width="26.28515625" style="75" customWidth="1"/>
    <col min="2568" max="2568" width="18.42578125" style="75" customWidth="1"/>
    <col min="2569" max="2569" width="21.140625" style="75" customWidth="1"/>
    <col min="2570" max="2570" width="11" style="75" bestFit="1" customWidth="1"/>
    <col min="2571" max="2572" width="14.42578125" style="75" customWidth="1"/>
    <col min="2573" max="2573" width="12" style="75" bestFit="1" customWidth="1"/>
    <col min="2574" max="2574" width="12.42578125" style="75" customWidth="1"/>
    <col min="2575" max="2576" width="15.85546875" style="75" customWidth="1"/>
    <col min="2577" max="2577" width="32.5703125" style="75" customWidth="1"/>
    <col min="2578" max="2578" width="19.140625" style="75" customWidth="1"/>
    <col min="2579" max="2579" width="58.28515625" style="75" customWidth="1"/>
    <col min="2580" max="2593" width="11.42578125" style="75"/>
    <col min="2594" max="2597" width="0" style="75" hidden="1" customWidth="1"/>
    <col min="2598" max="2816" width="11.42578125" style="75"/>
    <col min="2817" max="2817" width="5.28515625" style="75" customWidth="1"/>
    <col min="2818" max="2818" width="11.28515625" style="75" customWidth="1"/>
    <col min="2819" max="2819" width="13.5703125" style="75" customWidth="1"/>
    <col min="2820" max="2820" width="21.7109375" style="75" customWidth="1"/>
    <col min="2821" max="2821" width="23.5703125" style="75" customWidth="1"/>
    <col min="2822" max="2822" width="30.42578125" style="75" customWidth="1"/>
    <col min="2823" max="2823" width="26.28515625" style="75" customWidth="1"/>
    <col min="2824" max="2824" width="18.42578125" style="75" customWidth="1"/>
    <col min="2825" max="2825" width="21.140625" style="75" customWidth="1"/>
    <col min="2826" max="2826" width="11" style="75" bestFit="1" customWidth="1"/>
    <col min="2827" max="2828" width="14.42578125" style="75" customWidth="1"/>
    <col min="2829" max="2829" width="12" style="75" bestFit="1" customWidth="1"/>
    <col min="2830" max="2830" width="12.42578125" style="75" customWidth="1"/>
    <col min="2831" max="2832" width="15.85546875" style="75" customWidth="1"/>
    <col min="2833" max="2833" width="32.5703125" style="75" customWidth="1"/>
    <col min="2834" max="2834" width="19.140625" style="75" customWidth="1"/>
    <col min="2835" max="2835" width="58.28515625" style="75" customWidth="1"/>
    <col min="2836" max="2849" width="11.42578125" style="75"/>
    <col min="2850" max="2853" width="0" style="75" hidden="1" customWidth="1"/>
    <col min="2854" max="3072" width="11.42578125" style="75"/>
    <col min="3073" max="3073" width="5.28515625" style="75" customWidth="1"/>
    <col min="3074" max="3074" width="11.28515625" style="75" customWidth="1"/>
    <col min="3075" max="3075" width="13.5703125" style="75" customWidth="1"/>
    <col min="3076" max="3076" width="21.7109375" style="75" customWidth="1"/>
    <col min="3077" max="3077" width="23.5703125" style="75" customWidth="1"/>
    <col min="3078" max="3078" width="30.42578125" style="75" customWidth="1"/>
    <col min="3079" max="3079" width="26.28515625" style="75" customWidth="1"/>
    <col min="3080" max="3080" width="18.42578125" style="75" customWidth="1"/>
    <col min="3081" max="3081" width="21.140625" style="75" customWidth="1"/>
    <col min="3082" max="3082" width="11" style="75" bestFit="1" customWidth="1"/>
    <col min="3083" max="3084" width="14.42578125" style="75" customWidth="1"/>
    <col min="3085" max="3085" width="12" style="75" bestFit="1" customWidth="1"/>
    <col min="3086" max="3086" width="12.42578125" style="75" customWidth="1"/>
    <col min="3087" max="3088" width="15.85546875" style="75" customWidth="1"/>
    <col min="3089" max="3089" width="32.5703125" style="75" customWidth="1"/>
    <col min="3090" max="3090" width="19.140625" style="75" customWidth="1"/>
    <col min="3091" max="3091" width="58.28515625" style="75" customWidth="1"/>
    <col min="3092" max="3105" width="11.42578125" style="75"/>
    <col min="3106" max="3109" width="0" style="75" hidden="1" customWidth="1"/>
    <col min="3110" max="3328" width="11.42578125" style="75"/>
    <col min="3329" max="3329" width="5.28515625" style="75" customWidth="1"/>
    <col min="3330" max="3330" width="11.28515625" style="75" customWidth="1"/>
    <col min="3331" max="3331" width="13.5703125" style="75" customWidth="1"/>
    <col min="3332" max="3332" width="21.7109375" style="75" customWidth="1"/>
    <col min="3333" max="3333" width="23.5703125" style="75" customWidth="1"/>
    <col min="3334" max="3334" width="30.42578125" style="75" customWidth="1"/>
    <col min="3335" max="3335" width="26.28515625" style="75" customWidth="1"/>
    <col min="3336" max="3336" width="18.42578125" style="75" customWidth="1"/>
    <col min="3337" max="3337" width="21.140625" style="75" customWidth="1"/>
    <col min="3338" max="3338" width="11" style="75" bestFit="1" customWidth="1"/>
    <col min="3339" max="3340" width="14.42578125" style="75" customWidth="1"/>
    <col min="3341" max="3341" width="12" style="75" bestFit="1" customWidth="1"/>
    <col min="3342" max="3342" width="12.42578125" style="75" customWidth="1"/>
    <col min="3343" max="3344" width="15.85546875" style="75" customWidth="1"/>
    <col min="3345" max="3345" width="32.5703125" style="75" customWidth="1"/>
    <col min="3346" max="3346" width="19.140625" style="75" customWidth="1"/>
    <col min="3347" max="3347" width="58.28515625" style="75" customWidth="1"/>
    <col min="3348" max="3361" width="11.42578125" style="75"/>
    <col min="3362" max="3365" width="0" style="75" hidden="1" customWidth="1"/>
    <col min="3366" max="3584" width="11.42578125" style="75"/>
    <col min="3585" max="3585" width="5.28515625" style="75" customWidth="1"/>
    <col min="3586" max="3586" width="11.28515625" style="75" customWidth="1"/>
    <col min="3587" max="3587" width="13.5703125" style="75" customWidth="1"/>
    <col min="3588" max="3588" width="21.7109375" style="75" customWidth="1"/>
    <col min="3589" max="3589" width="23.5703125" style="75" customWidth="1"/>
    <col min="3590" max="3590" width="30.42578125" style="75" customWidth="1"/>
    <col min="3591" max="3591" width="26.28515625" style="75" customWidth="1"/>
    <col min="3592" max="3592" width="18.42578125" style="75" customWidth="1"/>
    <col min="3593" max="3593" width="21.140625" style="75" customWidth="1"/>
    <col min="3594" max="3594" width="11" style="75" bestFit="1" customWidth="1"/>
    <col min="3595" max="3596" width="14.42578125" style="75" customWidth="1"/>
    <col min="3597" max="3597" width="12" style="75" bestFit="1" customWidth="1"/>
    <col min="3598" max="3598" width="12.42578125" style="75" customWidth="1"/>
    <col min="3599" max="3600" width="15.85546875" style="75" customWidth="1"/>
    <col min="3601" max="3601" width="32.5703125" style="75" customWidth="1"/>
    <col min="3602" max="3602" width="19.140625" style="75" customWidth="1"/>
    <col min="3603" max="3603" width="58.28515625" style="75" customWidth="1"/>
    <col min="3604" max="3617" width="11.42578125" style="75"/>
    <col min="3618" max="3621" width="0" style="75" hidden="1" customWidth="1"/>
    <col min="3622" max="3840" width="11.42578125" style="75"/>
    <col min="3841" max="3841" width="5.28515625" style="75" customWidth="1"/>
    <col min="3842" max="3842" width="11.28515625" style="75" customWidth="1"/>
    <col min="3843" max="3843" width="13.5703125" style="75" customWidth="1"/>
    <col min="3844" max="3844" width="21.7109375" style="75" customWidth="1"/>
    <col min="3845" max="3845" width="23.5703125" style="75" customWidth="1"/>
    <col min="3846" max="3846" width="30.42578125" style="75" customWidth="1"/>
    <col min="3847" max="3847" width="26.28515625" style="75" customWidth="1"/>
    <col min="3848" max="3848" width="18.42578125" style="75" customWidth="1"/>
    <col min="3849" max="3849" width="21.140625" style="75" customWidth="1"/>
    <col min="3850" max="3850" width="11" style="75" bestFit="1" customWidth="1"/>
    <col min="3851" max="3852" width="14.42578125" style="75" customWidth="1"/>
    <col min="3853" max="3853" width="12" style="75" bestFit="1" customWidth="1"/>
    <col min="3854" max="3854" width="12.42578125" style="75" customWidth="1"/>
    <col min="3855" max="3856" width="15.85546875" style="75" customWidth="1"/>
    <col min="3857" max="3857" width="32.5703125" style="75" customWidth="1"/>
    <col min="3858" max="3858" width="19.140625" style="75" customWidth="1"/>
    <col min="3859" max="3859" width="58.28515625" style="75" customWidth="1"/>
    <col min="3860" max="3873" width="11.42578125" style="75"/>
    <col min="3874" max="3877" width="0" style="75" hidden="1" customWidth="1"/>
    <col min="3878" max="4096" width="11.42578125" style="75"/>
    <col min="4097" max="4097" width="5.28515625" style="75" customWidth="1"/>
    <col min="4098" max="4098" width="11.28515625" style="75" customWidth="1"/>
    <col min="4099" max="4099" width="13.5703125" style="75" customWidth="1"/>
    <col min="4100" max="4100" width="21.7109375" style="75" customWidth="1"/>
    <col min="4101" max="4101" width="23.5703125" style="75" customWidth="1"/>
    <col min="4102" max="4102" width="30.42578125" style="75" customWidth="1"/>
    <col min="4103" max="4103" width="26.28515625" style="75" customWidth="1"/>
    <col min="4104" max="4104" width="18.42578125" style="75" customWidth="1"/>
    <col min="4105" max="4105" width="21.140625" style="75" customWidth="1"/>
    <col min="4106" max="4106" width="11" style="75" bestFit="1" customWidth="1"/>
    <col min="4107" max="4108" width="14.42578125" style="75" customWidth="1"/>
    <col min="4109" max="4109" width="12" style="75" bestFit="1" customWidth="1"/>
    <col min="4110" max="4110" width="12.42578125" style="75" customWidth="1"/>
    <col min="4111" max="4112" width="15.85546875" style="75" customWidth="1"/>
    <col min="4113" max="4113" width="32.5703125" style="75" customWidth="1"/>
    <col min="4114" max="4114" width="19.140625" style="75" customWidth="1"/>
    <col min="4115" max="4115" width="58.28515625" style="75" customWidth="1"/>
    <col min="4116" max="4129" width="11.42578125" style="75"/>
    <col min="4130" max="4133" width="0" style="75" hidden="1" customWidth="1"/>
    <col min="4134" max="4352" width="11.42578125" style="75"/>
    <col min="4353" max="4353" width="5.28515625" style="75" customWidth="1"/>
    <col min="4354" max="4354" width="11.28515625" style="75" customWidth="1"/>
    <col min="4355" max="4355" width="13.5703125" style="75" customWidth="1"/>
    <col min="4356" max="4356" width="21.7109375" style="75" customWidth="1"/>
    <col min="4357" max="4357" width="23.5703125" style="75" customWidth="1"/>
    <col min="4358" max="4358" width="30.42578125" style="75" customWidth="1"/>
    <col min="4359" max="4359" width="26.28515625" style="75" customWidth="1"/>
    <col min="4360" max="4360" width="18.42578125" style="75" customWidth="1"/>
    <col min="4361" max="4361" width="21.140625" style="75" customWidth="1"/>
    <col min="4362" max="4362" width="11" style="75" bestFit="1" customWidth="1"/>
    <col min="4363" max="4364" width="14.42578125" style="75" customWidth="1"/>
    <col min="4365" max="4365" width="12" style="75" bestFit="1" customWidth="1"/>
    <col min="4366" max="4366" width="12.42578125" style="75" customWidth="1"/>
    <col min="4367" max="4368" width="15.85546875" style="75" customWidth="1"/>
    <col min="4369" max="4369" width="32.5703125" style="75" customWidth="1"/>
    <col min="4370" max="4370" width="19.140625" style="75" customWidth="1"/>
    <col min="4371" max="4371" width="58.28515625" style="75" customWidth="1"/>
    <col min="4372" max="4385" width="11.42578125" style="75"/>
    <col min="4386" max="4389" width="0" style="75" hidden="1" customWidth="1"/>
    <col min="4390" max="4608" width="11.42578125" style="75"/>
    <col min="4609" max="4609" width="5.28515625" style="75" customWidth="1"/>
    <col min="4610" max="4610" width="11.28515625" style="75" customWidth="1"/>
    <col min="4611" max="4611" width="13.5703125" style="75" customWidth="1"/>
    <col min="4612" max="4612" width="21.7109375" style="75" customWidth="1"/>
    <col min="4613" max="4613" width="23.5703125" style="75" customWidth="1"/>
    <col min="4614" max="4614" width="30.42578125" style="75" customWidth="1"/>
    <col min="4615" max="4615" width="26.28515625" style="75" customWidth="1"/>
    <col min="4616" max="4616" width="18.42578125" style="75" customWidth="1"/>
    <col min="4617" max="4617" width="21.140625" style="75" customWidth="1"/>
    <col min="4618" max="4618" width="11" style="75" bestFit="1" customWidth="1"/>
    <col min="4619" max="4620" width="14.42578125" style="75" customWidth="1"/>
    <col min="4621" max="4621" width="12" style="75" bestFit="1" customWidth="1"/>
    <col min="4622" max="4622" width="12.42578125" style="75" customWidth="1"/>
    <col min="4623" max="4624" width="15.85546875" style="75" customWidth="1"/>
    <col min="4625" max="4625" width="32.5703125" style="75" customWidth="1"/>
    <col min="4626" max="4626" width="19.140625" style="75" customWidth="1"/>
    <col min="4627" max="4627" width="58.28515625" style="75" customWidth="1"/>
    <col min="4628" max="4641" width="11.42578125" style="75"/>
    <col min="4642" max="4645" width="0" style="75" hidden="1" customWidth="1"/>
    <col min="4646" max="4864" width="11.42578125" style="75"/>
    <col min="4865" max="4865" width="5.28515625" style="75" customWidth="1"/>
    <col min="4866" max="4866" width="11.28515625" style="75" customWidth="1"/>
    <col min="4867" max="4867" width="13.5703125" style="75" customWidth="1"/>
    <col min="4868" max="4868" width="21.7109375" style="75" customWidth="1"/>
    <col min="4869" max="4869" width="23.5703125" style="75" customWidth="1"/>
    <col min="4870" max="4870" width="30.42578125" style="75" customWidth="1"/>
    <col min="4871" max="4871" width="26.28515625" style="75" customWidth="1"/>
    <col min="4872" max="4872" width="18.42578125" style="75" customWidth="1"/>
    <col min="4873" max="4873" width="21.140625" style="75" customWidth="1"/>
    <col min="4874" max="4874" width="11" style="75" bestFit="1" customWidth="1"/>
    <col min="4875" max="4876" width="14.42578125" style="75" customWidth="1"/>
    <col min="4877" max="4877" width="12" style="75" bestFit="1" customWidth="1"/>
    <col min="4878" max="4878" width="12.42578125" style="75" customWidth="1"/>
    <col min="4879" max="4880" width="15.85546875" style="75" customWidth="1"/>
    <col min="4881" max="4881" width="32.5703125" style="75" customWidth="1"/>
    <col min="4882" max="4882" width="19.140625" style="75" customWidth="1"/>
    <col min="4883" max="4883" width="58.28515625" style="75" customWidth="1"/>
    <col min="4884" max="4897" width="11.42578125" style="75"/>
    <col min="4898" max="4901" width="0" style="75" hidden="1" customWidth="1"/>
    <col min="4902" max="5120" width="11.42578125" style="75"/>
    <col min="5121" max="5121" width="5.28515625" style="75" customWidth="1"/>
    <col min="5122" max="5122" width="11.28515625" style="75" customWidth="1"/>
    <col min="5123" max="5123" width="13.5703125" style="75" customWidth="1"/>
    <col min="5124" max="5124" width="21.7109375" style="75" customWidth="1"/>
    <col min="5125" max="5125" width="23.5703125" style="75" customWidth="1"/>
    <col min="5126" max="5126" width="30.42578125" style="75" customWidth="1"/>
    <col min="5127" max="5127" width="26.28515625" style="75" customWidth="1"/>
    <col min="5128" max="5128" width="18.42578125" style="75" customWidth="1"/>
    <col min="5129" max="5129" width="21.140625" style="75" customWidth="1"/>
    <col min="5130" max="5130" width="11" style="75" bestFit="1" customWidth="1"/>
    <col min="5131" max="5132" width="14.42578125" style="75" customWidth="1"/>
    <col min="5133" max="5133" width="12" style="75" bestFit="1" customWidth="1"/>
    <col min="5134" max="5134" width="12.42578125" style="75" customWidth="1"/>
    <col min="5135" max="5136" width="15.85546875" style="75" customWidth="1"/>
    <col min="5137" max="5137" width="32.5703125" style="75" customWidth="1"/>
    <col min="5138" max="5138" width="19.140625" style="75" customWidth="1"/>
    <col min="5139" max="5139" width="58.28515625" style="75" customWidth="1"/>
    <col min="5140" max="5153" width="11.42578125" style="75"/>
    <col min="5154" max="5157" width="0" style="75" hidden="1" customWidth="1"/>
    <col min="5158" max="5376" width="11.42578125" style="75"/>
    <col min="5377" max="5377" width="5.28515625" style="75" customWidth="1"/>
    <col min="5378" max="5378" width="11.28515625" style="75" customWidth="1"/>
    <col min="5379" max="5379" width="13.5703125" style="75" customWidth="1"/>
    <col min="5380" max="5380" width="21.7109375" style="75" customWidth="1"/>
    <col min="5381" max="5381" width="23.5703125" style="75" customWidth="1"/>
    <col min="5382" max="5382" width="30.42578125" style="75" customWidth="1"/>
    <col min="5383" max="5383" width="26.28515625" style="75" customWidth="1"/>
    <col min="5384" max="5384" width="18.42578125" style="75" customWidth="1"/>
    <col min="5385" max="5385" width="21.140625" style="75" customWidth="1"/>
    <col min="5386" max="5386" width="11" style="75" bestFit="1" customWidth="1"/>
    <col min="5387" max="5388" width="14.42578125" style="75" customWidth="1"/>
    <col min="5389" max="5389" width="12" style="75" bestFit="1" customWidth="1"/>
    <col min="5390" max="5390" width="12.42578125" style="75" customWidth="1"/>
    <col min="5391" max="5392" width="15.85546875" style="75" customWidth="1"/>
    <col min="5393" max="5393" width="32.5703125" style="75" customWidth="1"/>
    <col min="5394" max="5394" width="19.140625" style="75" customWidth="1"/>
    <col min="5395" max="5395" width="58.28515625" style="75" customWidth="1"/>
    <col min="5396" max="5409" width="11.42578125" style="75"/>
    <col min="5410" max="5413" width="0" style="75" hidden="1" customWidth="1"/>
    <col min="5414" max="5632" width="11.42578125" style="75"/>
    <col min="5633" max="5633" width="5.28515625" style="75" customWidth="1"/>
    <col min="5634" max="5634" width="11.28515625" style="75" customWidth="1"/>
    <col min="5635" max="5635" width="13.5703125" style="75" customWidth="1"/>
    <col min="5636" max="5636" width="21.7109375" style="75" customWidth="1"/>
    <col min="5637" max="5637" width="23.5703125" style="75" customWidth="1"/>
    <col min="5638" max="5638" width="30.42578125" style="75" customWidth="1"/>
    <col min="5639" max="5639" width="26.28515625" style="75" customWidth="1"/>
    <col min="5640" max="5640" width="18.42578125" style="75" customWidth="1"/>
    <col min="5641" max="5641" width="21.140625" style="75" customWidth="1"/>
    <col min="5642" max="5642" width="11" style="75" bestFit="1" customWidth="1"/>
    <col min="5643" max="5644" width="14.42578125" style="75" customWidth="1"/>
    <col min="5645" max="5645" width="12" style="75" bestFit="1" customWidth="1"/>
    <col min="5646" max="5646" width="12.42578125" style="75" customWidth="1"/>
    <col min="5647" max="5648" width="15.85546875" style="75" customWidth="1"/>
    <col min="5649" max="5649" width="32.5703125" style="75" customWidth="1"/>
    <col min="5650" max="5650" width="19.140625" style="75" customWidth="1"/>
    <col min="5651" max="5651" width="58.28515625" style="75" customWidth="1"/>
    <col min="5652" max="5665" width="11.42578125" style="75"/>
    <col min="5666" max="5669" width="0" style="75" hidden="1" customWidth="1"/>
    <col min="5670" max="5888" width="11.42578125" style="75"/>
    <col min="5889" max="5889" width="5.28515625" style="75" customWidth="1"/>
    <col min="5890" max="5890" width="11.28515625" style="75" customWidth="1"/>
    <col min="5891" max="5891" width="13.5703125" style="75" customWidth="1"/>
    <col min="5892" max="5892" width="21.7109375" style="75" customWidth="1"/>
    <col min="5893" max="5893" width="23.5703125" style="75" customWidth="1"/>
    <col min="5894" max="5894" width="30.42578125" style="75" customWidth="1"/>
    <col min="5895" max="5895" width="26.28515625" style="75" customWidth="1"/>
    <col min="5896" max="5896" width="18.42578125" style="75" customWidth="1"/>
    <col min="5897" max="5897" width="21.140625" style="75" customWidth="1"/>
    <col min="5898" max="5898" width="11" style="75" bestFit="1" customWidth="1"/>
    <col min="5899" max="5900" width="14.42578125" style="75" customWidth="1"/>
    <col min="5901" max="5901" width="12" style="75" bestFit="1" customWidth="1"/>
    <col min="5902" max="5902" width="12.42578125" style="75" customWidth="1"/>
    <col min="5903" max="5904" width="15.85546875" style="75" customWidth="1"/>
    <col min="5905" max="5905" width="32.5703125" style="75" customWidth="1"/>
    <col min="5906" max="5906" width="19.140625" style="75" customWidth="1"/>
    <col min="5907" max="5907" width="58.28515625" style="75" customWidth="1"/>
    <col min="5908" max="5921" width="11.42578125" style="75"/>
    <col min="5922" max="5925" width="0" style="75" hidden="1" customWidth="1"/>
    <col min="5926" max="6144" width="11.42578125" style="75"/>
    <col min="6145" max="6145" width="5.28515625" style="75" customWidth="1"/>
    <col min="6146" max="6146" width="11.28515625" style="75" customWidth="1"/>
    <col min="6147" max="6147" width="13.5703125" style="75" customWidth="1"/>
    <col min="6148" max="6148" width="21.7109375" style="75" customWidth="1"/>
    <col min="6149" max="6149" width="23.5703125" style="75" customWidth="1"/>
    <col min="6150" max="6150" width="30.42578125" style="75" customWidth="1"/>
    <col min="6151" max="6151" width="26.28515625" style="75" customWidth="1"/>
    <col min="6152" max="6152" width="18.42578125" style="75" customWidth="1"/>
    <col min="6153" max="6153" width="21.140625" style="75" customWidth="1"/>
    <col min="6154" max="6154" width="11" style="75" bestFit="1" customWidth="1"/>
    <col min="6155" max="6156" width="14.42578125" style="75" customWidth="1"/>
    <col min="6157" max="6157" width="12" style="75" bestFit="1" customWidth="1"/>
    <col min="6158" max="6158" width="12.42578125" style="75" customWidth="1"/>
    <col min="6159" max="6160" width="15.85546875" style="75" customWidth="1"/>
    <col min="6161" max="6161" width="32.5703125" style="75" customWidth="1"/>
    <col min="6162" max="6162" width="19.140625" style="75" customWidth="1"/>
    <col min="6163" max="6163" width="58.28515625" style="75" customWidth="1"/>
    <col min="6164" max="6177" width="11.42578125" style="75"/>
    <col min="6178" max="6181" width="0" style="75" hidden="1" customWidth="1"/>
    <col min="6182" max="6400" width="11.42578125" style="75"/>
    <col min="6401" max="6401" width="5.28515625" style="75" customWidth="1"/>
    <col min="6402" max="6402" width="11.28515625" style="75" customWidth="1"/>
    <col min="6403" max="6403" width="13.5703125" style="75" customWidth="1"/>
    <col min="6404" max="6404" width="21.7109375" style="75" customWidth="1"/>
    <col min="6405" max="6405" width="23.5703125" style="75" customWidth="1"/>
    <col min="6406" max="6406" width="30.42578125" style="75" customWidth="1"/>
    <col min="6407" max="6407" width="26.28515625" style="75" customWidth="1"/>
    <col min="6408" max="6408" width="18.42578125" style="75" customWidth="1"/>
    <col min="6409" max="6409" width="21.140625" style="75" customWidth="1"/>
    <col min="6410" max="6410" width="11" style="75" bestFit="1" customWidth="1"/>
    <col min="6411" max="6412" width="14.42578125" style="75" customWidth="1"/>
    <col min="6413" max="6413" width="12" style="75" bestFit="1" customWidth="1"/>
    <col min="6414" max="6414" width="12.42578125" style="75" customWidth="1"/>
    <col min="6415" max="6416" width="15.85546875" style="75" customWidth="1"/>
    <col min="6417" max="6417" width="32.5703125" style="75" customWidth="1"/>
    <col min="6418" max="6418" width="19.140625" style="75" customWidth="1"/>
    <col min="6419" max="6419" width="58.28515625" style="75" customWidth="1"/>
    <col min="6420" max="6433" width="11.42578125" style="75"/>
    <col min="6434" max="6437" width="0" style="75" hidden="1" customWidth="1"/>
    <col min="6438" max="6656" width="11.42578125" style="75"/>
    <col min="6657" max="6657" width="5.28515625" style="75" customWidth="1"/>
    <col min="6658" max="6658" width="11.28515625" style="75" customWidth="1"/>
    <col min="6659" max="6659" width="13.5703125" style="75" customWidth="1"/>
    <col min="6660" max="6660" width="21.7109375" style="75" customWidth="1"/>
    <col min="6661" max="6661" width="23.5703125" style="75" customWidth="1"/>
    <col min="6662" max="6662" width="30.42578125" style="75" customWidth="1"/>
    <col min="6663" max="6663" width="26.28515625" style="75" customWidth="1"/>
    <col min="6664" max="6664" width="18.42578125" style="75" customWidth="1"/>
    <col min="6665" max="6665" width="21.140625" style="75" customWidth="1"/>
    <col min="6666" max="6666" width="11" style="75" bestFit="1" customWidth="1"/>
    <col min="6667" max="6668" width="14.42578125" style="75" customWidth="1"/>
    <col min="6669" max="6669" width="12" style="75" bestFit="1" customWidth="1"/>
    <col min="6670" max="6670" width="12.42578125" style="75" customWidth="1"/>
    <col min="6671" max="6672" width="15.85546875" style="75" customWidth="1"/>
    <col min="6673" max="6673" width="32.5703125" style="75" customWidth="1"/>
    <col min="6674" max="6674" width="19.140625" style="75" customWidth="1"/>
    <col min="6675" max="6675" width="58.28515625" style="75" customWidth="1"/>
    <col min="6676" max="6689" width="11.42578125" style="75"/>
    <col min="6690" max="6693" width="0" style="75" hidden="1" customWidth="1"/>
    <col min="6694" max="6912" width="11.42578125" style="75"/>
    <col min="6913" max="6913" width="5.28515625" style="75" customWidth="1"/>
    <col min="6914" max="6914" width="11.28515625" style="75" customWidth="1"/>
    <col min="6915" max="6915" width="13.5703125" style="75" customWidth="1"/>
    <col min="6916" max="6916" width="21.7109375" style="75" customWidth="1"/>
    <col min="6917" max="6917" width="23.5703125" style="75" customWidth="1"/>
    <col min="6918" max="6918" width="30.42578125" style="75" customWidth="1"/>
    <col min="6919" max="6919" width="26.28515625" style="75" customWidth="1"/>
    <col min="6920" max="6920" width="18.42578125" style="75" customWidth="1"/>
    <col min="6921" max="6921" width="21.140625" style="75" customWidth="1"/>
    <col min="6922" max="6922" width="11" style="75" bestFit="1" customWidth="1"/>
    <col min="6923" max="6924" width="14.42578125" style="75" customWidth="1"/>
    <col min="6925" max="6925" width="12" style="75" bestFit="1" customWidth="1"/>
    <col min="6926" max="6926" width="12.42578125" style="75" customWidth="1"/>
    <col min="6927" max="6928" width="15.85546875" style="75" customWidth="1"/>
    <col min="6929" max="6929" width="32.5703125" style="75" customWidth="1"/>
    <col min="6930" max="6930" width="19.140625" style="75" customWidth="1"/>
    <col min="6931" max="6931" width="58.28515625" style="75" customWidth="1"/>
    <col min="6932" max="6945" width="11.42578125" style="75"/>
    <col min="6946" max="6949" width="0" style="75" hidden="1" customWidth="1"/>
    <col min="6950" max="7168" width="11.42578125" style="75"/>
    <col min="7169" max="7169" width="5.28515625" style="75" customWidth="1"/>
    <col min="7170" max="7170" width="11.28515625" style="75" customWidth="1"/>
    <col min="7171" max="7171" width="13.5703125" style="75" customWidth="1"/>
    <col min="7172" max="7172" width="21.7109375" style="75" customWidth="1"/>
    <col min="7173" max="7173" width="23.5703125" style="75" customWidth="1"/>
    <col min="7174" max="7174" width="30.42578125" style="75" customWidth="1"/>
    <col min="7175" max="7175" width="26.28515625" style="75" customWidth="1"/>
    <col min="7176" max="7176" width="18.42578125" style="75" customWidth="1"/>
    <col min="7177" max="7177" width="21.140625" style="75" customWidth="1"/>
    <col min="7178" max="7178" width="11" style="75" bestFit="1" customWidth="1"/>
    <col min="7179" max="7180" width="14.42578125" style="75" customWidth="1"/>
    <col min="7181" max="7181" width="12" style="75" bestFit="1" customWidth="1"/>
    <col min="7182" max="7182" width="12.42578125" style="75" customWidth="1"/>
    <col min="7183" max="7184" width="15.85546875" style="75" customWidth="1"/>
    <col min="7185" max="7185" width="32.5703125" style="75" customWidth="1"/>
    <col min="7186" max="7186" width="19.140625" style="75" customWidth="1"/>
    <col min="7187" max="7187" width="58.28515625" style="75" customWidth="1"/>
    <col min="7188" max="7201" width="11.42578125" style="75"/>
    <col min="7202" max="7205" width="0" style="75" hidden="1" customWidth="1"/>
    <col min="7206" max="7424" width="11.42578125" style="75"/>
    <col min="7425" max="7425" width="5.28515625" style="75" customWidth="1"/>
    <col min="7426" max="7426" width="11.28515625" style="75" customWidth="1"/>
    <col min="7427" max="7427" width="13.5703125" style="75" customWidth="1"/>
    <col min="7428" max="7428" width="21.7109375" style="75" customWidth="1"/>
    <col min="7429" max="7429" width="23.5703125" style="75" customWidth="1"/>
    <col min="7430" max="7430" width="30.42578125" style="75" customWidth="1"/>
    <col min="7431" max="7431" width="26.28515625" style="75" customWidth="1"/>
    <col min="7432" max="7432" width="18.42578125" style="75" customWidth="1"/>
    <col min="7433" max="7433" width="21.140625" style="75" customWidth="1"/>
    <col min="7434" max="7434" width="11" style="75" bestFit="1" customWidth="1"/>
    <col min="7435" max="7436" width="14.42578125" style="75" customWidth="1"/>
    <col min="7437" max="7437" width="12" style="75" bestFit="1" customWidth="1"/>
    <col min="7438" max="7438" width="12.42578125" style="75" customWidth="1"/>
    <col min="7439" max="7440" width="15.85546875" style="75" customWidth="1"/>
    <col min="7441" max="7441" width="32.5703125" style="75" customWidth="1"/>
    <col min="7442" max="7442" width="19.140625" style="75" customWidth="1"/>
    <col min="7443" max="7443" width="58.28515625" style="75" customWidth="1"/>
    <col min="7444" max="7457" width="11.42578125" style="75"/>
    <col min="7458" max="7461" width="0" style="75" hidden="1" customWidth="1"/>
    <col min="7462" max="7680" width="11.42578125" style="75"/>
    <col min="7681" max="7681" width="5.28515625" style="75" customWidth="1"/>
    <col min="7682" max="7682" width="11.28515625" style="75" customWidth="1"/>
    <col min="7683" max="7683" width="13.5703125" style="75" customWidth="1"/>
    <col min="7684" max="7684" width="21.7109375" style="75" customWidth="1"/>
    <col min="7685" max="7685" width="23.5703125" style="75" customWidth="1"/>
    <col min="7686" max="7686" width="30.42578125" style="75" customWidth="1"/>
    <col min="7687" max="7687" width="26.28515625" style="75" customWidth="1"/>
    <col min="7688" max="7688" width="18.42578125" style="75" customWidth="1"/>
    <col min="7689" max="7689" width="21.140625" style="75" customWidth="1"/>
    <col min="7690" max="7690" width="11" style="75" bestFit="1" customWidth="1"/>
    <col min="7691" max="7692" width="14.42578125" style="75" customWidth="1"/>
    <col min="7693" max="7693" width="12" style="75" bestFit="1" customWidth="1"/>
    <col min="7694" max="7694" width="12.42578125" style="75" customWidth="1"/>
    <col min="7695" max="7696" width="15.85546875" style="75" customWidth="1"/>
    <col min="7697" max="7697" width="32.5703125" style="75" customWidth="1"/>
    <col min="7698" max="7698" width="19.140625" style="75" customWidth="1"/>
    <col min="7699" max="7699" width="58.28515625" style="75" customWidth="1"/>
    <col min="7700" max="7713" width="11.42578125" style="75"/>
    <col min="7714" max="7717" width="0" style="75" hidden="1" customWidth="1"/>
    <col min="7718" max="7936" width="11.42578125" style="75"/>
    <col min="7937" max="7937" width="5.28515625" style="75" customWidth="1"/>
    <col min="7938" max="7938" width="11.28515625" style="75" customWidth="1"/>
    <col min="7939" max="7939" width="13.5703125" style="75" customWidth="1"/>
    <col min="7940" max="7940" width="21.7109375" style="75" customWidth="1"/>
    <col min="7941" max="7941" width="23.5703125" style="75" customWidth="1"/>
    <col min="7942" max="7942" width="30.42578125" style="75" customWidth="1"/>
    <col min="7943" max="7943" width="26.28515625" style="75" customWidth="1"/>
    <col min="7944" max="7944" width="18.42578125" style="75" customWidth="1"/>
    <col min="7945" max="7945" width="21.140625" style="75" customWidth="1"/>
    <col min="7946" max="7946" width="11" style="75" bestFit="1" customWidth="1"/>
    <col min="7947" max="7948" width="14.42578125" style="75" customWidth="1"/>
    <col min="7949" max="7949" width="12" style="75" bestFit="1" customWidth="1"/>
    <col min="7950" max="7950" width="12.42578125" style="75" customWidth="1"/>
    <col min="7951" max="7952" width="15.85546875" style="75" customWidth="1"/>
    <col min="7953" max="7953" width="32.5703125" style="75" customWidth="1"/>
    <col min="7954" max="7954" width="19.140625" style="75" customWidth="1"/>
    <col min="7955" max="7955" width="58.28515625" style="75" customWidth="1"/>
    <col min="7956" max="7969" width="11.42578125" style="75"/>
    <col min="7970" max="7973" width="0" style="75" hidden="1" customWidth="1"/>
    <col min="7974" max="8192" width="11.42578125" style="75"/>
    <col min="8193" max="8193" width="5.28515625" style="75" customWidth="1"/>
    <col min="8194" max="8194" width="11.28515625" style="75" customWidth="1"/>
    <col min="8195" max="8195" width="13.5703125" style="75" customWidth="1"/>
    <col min="8196" max="8196" width="21.7109375" style="75" customWidth="1"/>
    <col min="8197" max="8197" width="23.5703125" style="75" customWidth="1"/>
    <col min="8198" max="8198" width="30.42578125" style="75" customWidth="1"/>
    <col min="8199" max="8199" width="26.28515625" style="75" customWidth="1"/>
    <col min="8200" max="8200" width="18.42578125" style="75" customWidth="1"/>
    <col min="8201" max="8201" width="21.140625" style="75" customWidth="1"/>
    <col min="8202" max="8202" width="11" style="75" bestFit="1" customWidth="1"/>
    <col min="8203" max="8204" width="14.42578125" style="75" customWidth="1"/>
    <col min="8205" max="8205" width="12" style="75" bestFit="1" customWidth="1"/>
    <col min="8206" max="8206" width="12.42578125" style="75" customWidth="1"/>
    <col min="8207" max="8208" width="15.85546875" style="75" customWidth="1"/>
    <col min="8209" max="8209" width="32.5703125" style="75" customWidth="1"/>
    <col min="8210" max="8210" width="19.140625" style="75" customWidth="1"/>
    <col min="8211" max="8211" width="58.28515625" style="75" customWidth="1"/>
    <col min="8212" max="8225" width="11.42578125" style="75"/>
    <col min="8226" max="8229" width="0" style="75" hidden="1" customWidth="1"/>
    <col min="8230" max="8448" width="11.42578125" style="75"/>
    <col min="8449" max="8449" width="5.28515625" style="75" customWidth="1"/>
    <col min="8450" max="8450" width="11.28515625" style="75" customWidth="1"/>
    <col min="8451" max="8451" width="13.5703125" style="75" customWidth="1"/>
    <col min="8452" max="8452" width="21.7109375" style="75" customWidth="1"/>
    <col min="8453" max="8453" width="23.5703125" style="75" customWidth="1"/>
    <col min="8454" max="8454" width="30.42578125" style="75" customWidth="1"/>
    <col min="8455" max="8455" width="26.28515625" style="75" customWidth="1"/>
    <col min="8456" max="8456" width="18.42578125" style="75" customWidth="1"/>
    <col min="8457" max="8457" width="21.140625" style="75" customWidth="1"/>
    <col min="8458" max="8458" width="11" style="75" bestFit="1" customWidth="1"/>
    <col min="8459" max="8460" width="14.42578125" style="75" customWidth="1"/>
    <col min="8461" max="8461" width="12" style="75" bestFit="1" customWidth="1"/>
    <col min="8462" max="8462" width="12.42578125" style="75" customWidth="1"/>
    <col min="8463" max="8464" width="15.85546875" style="75" customWidth="1"/>
    <col min="8465" max="8465" width="32.5703125" style="75" customWidth="1"/>
    <col min="8466" max="8466" width="19.140625" style="75" customWidth="1"/>
    <col min="8467" max="8467" width="58.28515625" style="75" customWidth="1"/>
    <col min="8468" max="8481" width="11.42578125" style="75"/>
    <col min="8482" max="8485" width="0" style="75" hidden="1" customWidth="1"/>
    <col min="8486" max="8704" width="11.42578125" style="75"/>
    <col min="8705" max="8705" width="5.28515625" style="75" customWidth="1"/>
    <col min="8706" max="8706" width="11.28515625" style="75" customWidth="1"/>
    <col min="8707" max="8707" width="13.5703125" style="75" customWidth="1"/>
    <col min="8708" max="8708" width="21.7109375" style="75" customWidth="1"/>
    <col min="8709" max="8709" width="23.5703125" style="75" customWidth="1"/>
    <col min="8710" max="8710" width="30.42578125" style="75" customWidth="1"/>
    <col min="8711" max="8711" width="26.28515625" style="75" customWidth="1"/>
    <col min="8712" max="8712" width="18.42578125" style="75" customWidth="1"/>
    <col min="8713" max="8713" width="21.140625" style="75" customWidth="1"/>
    <col min="8714" max="8714" width="11" style="75" bestFit="1" customWidth="1"/>
    <col min="8715" max="8716" width="14.42578125" style="75" customWidth="1"/>
    <col min="8717" max="8717" width="12" style="75" bestFit="1" customWidth="1"/>
    <col min="8718" max="8718" width="12.42578125" style="75" customWidth="1"/>
    <col min="8719" max="8720" width="15.85546875" style="75" customWidth="1"/>
    <col min="8721" max="8721" width="32.5703125" style="75" customWidth="1"/>
    <col min="8722" max="8722" width="19.140625" style="75" customWidth="1"/>
    <col min="8723" max="8723" width="58.28515625" style="75" customWidth="1"/>
    <col min="8724" max="8737" width="11.42578125" style="75"/>
    <col min="8738" max="8741" width="0" style="75" hidden="1" customWidth="1"/>
    <col min="8742" max="8960" width="11.42578125" style="75"/>
    <col min="8961" max="8961" width="5.28515625" style="75" customWidth="1"/>
    <col min="8962" max="8962" width="11.28515625" style="75" customWidth="1"/>
    <col min="8963" max="8963" width="13.5703125" style="75" customWidth="1"/>
    <col min="8964" max="8964" width="21.7109375" style="75" customWidth="1"/>
    <col min="8965" max="8965" width="23.5703125" style="75" customWidth="1"/>
    <col min="8966" max="8966" width="30.42578125" style="75" customWidth="1"/>
    <col min="8967" max="8967" width="26.28515625" style="75" customWidth="1"/>
    <col min="8968" max="8968" width="18.42578125" style="75" customWidth="1"/>
    <col min="8969" max="8969" width="21.140625" style="75" customWidth="1"/>
    <col min="8970" max="8970" width="11" style="75" bestFit="1" customWidth="1"/>
    <col min="8971" max="8972" width="14.42578125" style="75" customWidth="1"/>
    <col min="8973" max="8973" width="12" style="75" bestFit="1" customWidth="1"/>
    <col min="8974" max="8974" width="12.42578125" style="75" customWidth="1"/>
    <col min="8975" max="8976" width="15.85546875" style="75" customWidth="1"/>
    <col min="8977" max="8977" width="32.5703125" style="75" customWidth="1"/>
    <col min="8978" max="8978" width="19.140625" style="75" customWidth="1"/>
    <col min="8979" max="8979" width="58.28515625" style="75" customWidth="1"/>
    <col min="8980" max="8993" width="11.42578125" style="75"/>
    <col min="8994" max="8997" width="0" style="75" hidden="1" customWidth="1"/>
    <col min="8998" max="9216" width="11.42578125" style="75"/>
    <col min="9217" max="9217" width="5.28515625" style="75" customWidth="1"/>
    <col min="9218" max="9218" width="11.28515625" style="75" customWidth="1"/>
    <col min="9219" max="9219" width="13.5703125" style="75" customWidth="1"/>
    <col min="9220" max="9220" width="21.7109375" style="75" customWidth="1"/>
    <col min="9221" max="9221" width="23.5703125" style="75" customWidth="1"/>
    <col min="9222" max="9222" width="30.42578125" style="75" customWidth="1"/>
    <col min="9223" max="9223" width="26.28515625" style="75" customWidth="1"/>
    <col min="9224" max="9224" width="18.42578125" style="75" customWidth="1"/>
    <col min="9225" max="9225" width="21.140625" style="75" customWidth="1"/>
    <col min="9226" max="9226" width="11" style="75" bestFit="1" customWidth="1"/>
    <col min="9227" max="9228" width="14.42578125" style="75" customWidth="1"/>
    <col min="9229" max="9229" width="12" style="75" bestFit="1" customWidth="1"/>
    <col min="9230" max="9230" width="12.42578125" style="75" customWidth="1"/>
    <col min="9231" max="9232" width="15.85546875" style="75" customWidth="1"/>
    <col min="9233" max="9233" width="32.5703125" style="75" customWidth="1"/>
    <col min="9234" max="9234" width="19.140625" style="75" customWidth="1"/>
    <col min="9235" max="9235" width="58.28515625" style="75" customWidth="1"/>
    <col min="9236" max="9249" width="11.42578125" style="75"/>
    <col min="9250" max="9253" width="0" style="75" hidden="1" customWidth="1"/>
    <col min="9254" max="9472" width="11.42578125" style="75"/>
    <col min="9473" max="9473" width="5.28515625" style="75" customWidth="1"/>
    <col min="9474" max="9474" width="11.28515625" style="75" customWidth="1"/>
    <col min="9475" max="9475" width="13.5703125" style="75" customWidth="1"/>
    <col min="9476" max="9476" width="21.7109375" style="75" customWidth="1"/>
    <col min="9477" max="9477" width="23.5703125" style="75" customWidth="1"/>
    <col min="9478" max="9478" width="30.42578125" style="75" customWidth="1"/>
    <col min="9479" max="9479" width="26.28515625" style="75" customWidth="1"/>
    <col min="9480" max="9480" width="18.42578125" style="75" customWidth="1"/>
    <col min="9481" max="9481" width="21.140625" style="75" customWidth="1"/>
    <col min="9482" max="9482" width="11" style="75" bestFit="1" customWidth="1"/>
    <col min="9483" max="9484" width="14.42578125" style="75" customWidth="1"/>
    <col min="9485" max="9485" width="12" style="75" bestFit="1" customWidth="1"/>
    <col min="9486" max="9486" width="12.42578125" style="75" customWidth="1"/>
    <col min="9487" max="9488" width="15.85546875" style="75" customWidth="1"/>
    <col min="9489" max="9489" width="32.5703125" style="75" customWidth="1"/>
    <col min="9490" max="9490" width="19.140625" style="75" customWidth="1"/>
    <col min="9491" max="9491" width="58.28515625" style="75" customWidth="1"/>
    <col min="9492" max="9505" width="11.42578125" style="75"/>
    <col min="9506" max="9509" width="0" style="75" hidden="1" customWidth="1"/>
    <col min="9510" max="9728" width="11.42578125" style="75"/>
    <col min="9729" max="9729" width="5.28515625" style="75" customWidth="1"/>
    <col min="9730" max="9730" width="11.28515625" style="75" customWidth="1"/>
    <col min="9731" max="9731" width="13.5703125" style="75" customWidth="1"/>
    <col min="9732" max="9732" width="21.7109375" style="75" customWidth="1"/>
    <col min="9733" max="9733" width="23.5703125" style="75" customWidth="1"/>
    <col min="9734" max="9734" width="30.42578125" style="75" customWidth="1"/>
    <col min="9735" max="9735" width="26.28515625" style="75" customWidth="1"/>
    <col min="9736" max="9736" width="18.42578125" style="75" customWidth="1"/>
    <col min="9737" max="9737" width="21.140625" style="75" customWidth="1"/>
    <col min="9738" max="9738" width="11" style="75" bestFit="1" customWidth="1"/>
    <col min="9739" max="9740" width="14.42578125" style="75" customWidth="1"/>
    <col min="9741" max="9741" width="12" style="75" bestFit="1" customWidth="1"/>
    <col min="9742" max="9742" width="12.42578125" style="75" customWidth="1"/>
    <col min="9743" max="9744" width="15.85546875" style="75" customWidth="1"/>
    <col min="9745" max="9745" width="32.5703125" style="75" customWidth="1"/>
    <col min="9746" max="9746" width="19.140625" style="75" customWidth="1"/>
    <col min="9747" max="9747" width="58.28515625" style="75" customWidth="1"/>
    <col min="9748" max="9761" width="11.42578125" style="75"/>
    <col min="9762" max="9765" width="0" style="75" hidden="1" customWidth="1"/>
    <col min="9766" max="9984" width="11.42578125" style="75"/>
    <col min="9985" max="9985" width="5.28515625" style="75" customWidth="1"/>
    <col min="9986" max="9986" width="11.28515625" style="75" customWidth="1"/>
    <col min="9987" max="9987" width="13.5703125" style="75" customWidth="1"/>
    <col min="9988" max="9988" width="21.7109375" style="75" customWidth="1"/>
    <col min="9989" max="9989" width="23.5703125" style="75" customWidth="1"/>
    <col min="9990" max="9990" width="30.42578125" style="75" customWidth="1"/>
    <col min="9991" max="9991" width="26.28515625" style="75" customWidth="1"/>
    <col min="9992" max="9992" width="18.42578125" style="75" customWidth="1"/>
    <col min="9993" max="9993" width="21.140625" style="75" customWidth="1"/>
    <col min="9994" max="9994" width="11" style="75" bestFit="1" customWidth="1"/>
    <col min="9995" max="9996" width="14.42578125" style="75" customWidth="1"/>
    <col min="9997" max="9997" width="12" style="75" bestFit="1" customWidth="1"/>
    <col min="9998" max="9998" width="12.42578125" style="75" customWidth="1"/>
    <col min="9999" max="10000" width="15.85546875" style="75" customWidth="1"/>
    <col min="10001" max="10001" width="32.5703125" style="75" customWidth="1"/>
    <col min="10002" max="10002" width="19.140625" style="75" customWidth="1"/>
    <col min="10003" max="10003" width="58.28515625" style="75" customWidth="1"/>
    <col min="10004" max="10017" width="11.42578125" style="75"/>
    <col min="10018" max="10021" width="0" style="75" hidden="1" customWidth="1"/>
    <col min="10022" max="10240" width="11.42578125" style="75"/>
    <col min="10241" max="10241" width="5.28515625" style="75" customWidth="1"/>
    <col min="10242" max="10242" width="11.28515625" style="75" customWidth="1"/>
    <col min="10243" max="10243" width="13.5703125" style="75" customWidth="1"/>
    <col min="10244" max="10244" width="21.7109375" style="75" customWidth="1"/>
    <col min="10245" max="10245" width="23.5703125" style="75" customWidth="1"/>
    <col min="10246" max="10246" width="30.42578125" style="75" customWidth="1"/>
    <col min="10247" max="10247" width="26.28515625" style="75" customWidth="1"/>
    <col min="10248" max="10248" width="18.42578125" style="75" customWidth="1"/>
    <col min="10249" max="10249" width="21.140625" style="75" customWidth="1"/>
    <col min="10250" max="10250" width="11" style="75" bestFit="1" customWidth="1"/>
    <col min="10251" max="10252" width="14.42578125" style="75" customWidth="1"/>
    <col min="10253" max="10253" width="12" style="75" bestFit="1" customWidth="1"/>
    <col min="10254" max="10254" width="12.42578125" style="75" customWidth="1"/>
    <col min="10255" max="10256" width="15.85546875" style="75" customWidth="1"/>
    <col min="10257" max="10257" width="32.5703125" style="75" customWidth="1"/>
    <col min="10258" max="10258" width="19.140625" style="75" customWidth="1"/>
    <col min="10259" max="10259" width="58.28515625" style="75" customWidth="1"/>
    <col min="10260" max="10273" width="11.42578125" style="75"/>
    <col min="10274" max="10277" width="0" style="75" hidden="1" customWidth="1"/>
    <col min="10278" max="10496" width="11.42578125" style="75"/>
    <col min="10497" max="10497" width="5.28515625" style="75" customWidth="1"/>
    <col min="10498" max="10498" width="11.28515625" style="75" customWidth="1"/>
    <col min="10499" max="10499" width="13.5703125" style="75" customWidth="1"/>
    <col min="10500" max="10500" width="21.7109375" style="75" customWidth="1"/>
    <col min="10501" max="10501" width="23.5703125" style="75" customWidth="1"/>
    <col min="10502" max="10502" width="30.42578125" style="75" customWidth="1"/>
    <col min="10503" max="10503" width="26.28515625" style="75" customWidth="1"/>
    <col min="10504" max="10504" width="18.42578125" style="75" customWidth="1"/>
    <col min="10505" max="10505" width="21.140625" style="75" customWidth="1"/>
    <col min="10506" max="10506" width="11" style="75" bestFit="1" customWidth="1"/>
    <col min="10507" max="10508" width="14.42578125" style="75" customWidth="1"/>
    <col min="10509" max="10509" width="12" style="75" bestFit="1" customWidth="1"/>
    <col min="10510" max="10510" width="12.42578125" style="75" customWidth="1"/>
    <col min="10511" max="10512" width="15.85546875" style="75" customWidth="1"/>
    <col min="10513" max="10513" width="32.5703125" style="75" customWidth="1"/>
    <col min="10514" max="10514" width="19.140625" style="75" customWidth="1"/>
    <col min="10515" max="10515" width="58.28515625" style="75" customWidth="1"/>
    <col min="10516" max="10529" width="11.42578125" style="75"/>
    <col min="10530" max="10533" width="0" style="75" hidden="1" customWidth="1"/>
    <col min="10534" max="10752" width="11.42578125" style="75"/>
    <col min="10753" max="10753" width="5.28515625" style="75" customWidth="1"/>
    <col min="10754" max="10754" width="11.28515625" style="75" customWidth="1"/>
    <col min="10755" max="10755" width="13.5703125" style="75" customWidth="1"/>
    <col min="10756" max="10756" width="21.7109375" style="75" customWidth="1"/>
    <col min="10757" max="10757" width="23.5703125" style="75" customWidth="1"/>
    <col min="10758" max="10758" width="30.42578125" style="75" customWidth="1"/>
    <col min="10759" max="10759" width="26.28515625" style="75" customWidth="1"/>
    <col min="10760" max="10760" width="18.42578125" style="75" customWidth="1"/>
    <col min="10761" max="10761" width="21.140625" style="75" customWidth="1"/>
    <col min="10762" max="10762" width="11" style="75" bestFit="1" customWidth="1"/>
    <col min="10763" max="10764" width="14.42578125" style="75" customWidth="1"/>
    <col min="10765" max="10765" width="12" style="75" bestFit="1" customWidth="1"/>
    <col min="10766" max="10766" width="12.42578125" style="75" customWidth="1"/>
    <col min="10767" max="10768" width="15.85546875" style="75" customWidth="1"/>
    <col min="10769" max="10769" width="32.5703125" style="75" customWidth="1"/>
    <col min="10770" max="10770" width="19.140625" style="75" customWidth="1"/>
    <col min="10771" max="10771" width="58.28515625" style="75" customWidth="1"/>
    <col min="10772" max="10785" width="11.42578125" style="75"/>
    <col min="10786" max="10789" width="0" style="75" hidden="1" customWidth="1"/>
    <col min="10790" max="11008" width="11.42578125" style="75"/>
    <col min="11009" max="11009" width="5.28515625" style="75" customWidth="1"/>
    <col min="11010" max="11010" width="11.28515625" style="75" customWidth="1"/>
    <col min="11011" max="11011" width="13.5703125" style="75" customWidth="1"/>
    <col min="11012" max="11012" width="21.7109375" style="75" customWidth="1"/>
    <col min="11013" max="11013" width="23.5703125" style="75" customWidth="1"/>
    <col min="11014" max="11014" width="30.42578125" style="75" customWidth="1"/>
    <col min="11015" max="11015" width="26.28515625" style="75" customWidth="1"/>
    <col min="11016" max="11016" width="18.42578125" style="75" customWidth="1"/>
    <col min="11017" max="11017" width="21.140625" style="75" customWidth="1"/>
    <col min="11018" max="11018" width="11" style="75" bestFit="1" customWidth="1"/>
    <col min="11019" max="11020" width="14.42578125" style="75" customWidth="1"/>
    <col min="11021" max="11021" width="12" style="75" bestFit="1" customWidth="1"/>
    <col min="11022" max="11022" width="12.42578125" style="75" customWidth="1"/>
    <col min="11023" max="11024" width="15.85546875" style="75" customWidth="1"/>
    <col min="11025" max="11025" width="32.5703125" style="75" customWidth="1"/>
    <col min="11026" max="11026" width="19.140625" style="75" customWidth="1"/>
    <col min="11027" max="11027" width="58.28515625" style="75" customWidth="1"/>
    <col min="11028" max="11041" width="11.42578125" style="75"/>
    <col min="11042" max="11045" width="0" style="75" hidden="1" customWidth="1"/>
    <col min="11046" max="11264" width="11.42578125" style="75"/>
    <col min="11265" max="11265" width="5.28515625" style="75" customWidth="1"/>
    <col min="11266" max="11266" width="11.28515625" style="75" customWidth="1"/>
    <col min="11267" max="11267" width="13.5703125" style="75" customWidth="1"/>
    <col min="11268" max="11268" width="21.7109375" style="75" customWidth="1"/>
    <col min="11269" max="11269" width="23.5703125" style="75" customWidth="1"/>
    <col min="11270" max="11270" width="30.42578125" style="75" customWidth="1"/>
    <col min="11271" max="11271" width="26.28515625" style="75" customWidth="1"/>
    <col min="11272" max="11272" width="18.42578125" style="75" customWidth="1"/>
    <col min="11273" max="11273" width="21.140625" style="75" customWidth="1"/>
    <col min="11274" max="11274" width="11" style="75" bestFit="1" customWidth="1"/>
    <col min="11275" max="11276" width="14.42578125" style="75" customWidth="1"/>
    <col min="11277" max="11277" width="12" style="75" bestFit="1" customWidth="1"/>
    <col min="11278" max="11278" width="12.42578125" style="75" customWidth="1"/>
    <col min="11279" max="11280" width="15.85546875" style="75" customWidth="1"/>
    <col min="11281" max="11281" width="32.5703125" style="75" customWidth="1"/>
    <col min="11282" max="11282" width="19.140625" style="75" customWidth="1"/>
    <col min="11283" max="11283" width="58.28515625" style="75" customWidth="1"/>
    <col min="11284" max="11297" width="11.42578125" style="75"/>
    <col min="11298" max="11301" width="0" style="75" hidden="1" customWidth="1"/>
    <col min="11302" max="11520" width="11.42578125" style="75"/>
    <col min="11521" max="11521" width="5.28515625" style="75" customWidth="1"/>
    <col min="11522" max="11522" width="11.28515625" style="75" customWidth="1"/>
    <col min="11523" max="11523" width="13.5703125" style="75" customWidth="1"/>
    <col min="11524" max="11524" width="21.7109375" style="75" customWidth="1"/>
    <col min="11525" max="11525" width="23.5703125" style="75" customWidth="1"/>
    <col min="11526" max="11526" width="30.42578125" style="75" customWidth="1"/>
    <col min="11527" max="11527" width="26.28515625" style="75" customWidth="1"/>
    <col min="11528" max="11528" width="18.42578125" style="75" customWidth="1"/>
    <col min="11529" max="11529" width="21.140625" style="75" customWidth="1"/>
    <col min="11530" max="11530" width="11" style="75" bestFit="1" customWidth="1"/>
    <col min="11531" max="11532" width="14.42578125" style="75" customWidth="1"/>
    <col min="11533" max="11533" width="12" style="75" bestFit="1" customWidth="1"/>
    <col min="11534" max="11534" width="12.42578125" style="75" customWidth="1"/>
    <col min="11535" max="11536" width="15.85546875" style="75" customWidth="1"/>
    <col min="11537" max="11537" width="32.5703125" style="75" customWidth="1"/>
    <col min="11538" max="11538" width="19.140625" style="75" customWidth="1"/>
    <col min="11539" max="11539" width="58.28515625" style="75" customWidth="1"/>
    <col min="11540" max="11553" width="11.42578125" style="75"/>
    <col min="11554" max="11557" width="0" style="75" hidden="1" customWidth="1"/>
    <col min="11558" max="11776" width="11.42578125" style="75"/>
    <col min="11777" max="11777" width="5.28515625" style="75" customWidth="1"/>
    <col min="11778" max="11778" width="11.28515625" style="75" customWidth="1"/>
    <col min="11779" max="11779" width="13.5703125" style="75" customWidth="1"/>
    <col min="11780" max="11780" width="21.7109375" style="75" customWidth="1"/>
    <col min="11781" max="11781" width="23.5703125" style="75" customWidth="1"/>
    <col min="11782" max="11782" width="30.42578125" style="75" customWidth="1"/>
    <col min="11783" max="11783" width="26.28515625" style="75" customWidth="1"/>
    <col min="11784" max="11784" width="18.42578125" style="75" customWidth="1"/>
    <col min="11785" max="11785" width="21.140625" style="75" customWidth="1"/>
    <col min="11786" max="11786" width="11" style="75" bestFit="1" customWidth="1"/>
    <col min="11787" max="11788" width="14.42578125" style="75" customWidth="1"/>
    <col min="11789" max="11789" width="12" style="75" bestFit="1" customWidth="1"/>
    <col min="11790" max="11790" width="12.42578125" style="75" customWidth="1"/>
    <col min="11791" max="11792" width="15.85546875" style="75" customWidth="1"/>
    <col min="11793" max="11793" width="32.5703125" style="75" customWidth="1"/>
    <col min="11794" max="11794" width="19.140625" style="75" customWidth="1"/>
    <col min="11795" max="11795" width="58.28515625" style="75" customWidth="1"/>
    <col min="11796" max="11809" width="11.42578125" style="75"/>
    <col min="11810" max="11813" width="0" style="75" hidden="1" customWidth="1"/>
    <col min="11814" max="12032" width="11.42578125" style="75"/>
    <col min="12033" max="12033" width="5.28515625" style="75" customWidth="1"/>
    <col min="12034" max="12034" width="11.28515625" style="75" customWidth="1"/>
    <col min="12035" max="12035" width="13.5703125" style="75" customWidth="1"/>
    <col min="12036" max="12036" width="21.7109375" style="75" customWidth="1"/>
    <col min="12037" max="12037" width="23.5703125" style="75" customWidth="1"/>
    <col min="12038" max="12038" width="30.42578125" style="75" customWidth="1"/>
    <col min="12039" max="12039" width="26.28515625" style="75" customWidth="1"/>
    <col min="12040" max="12040" width="18.42578125" style="75" customWidth="1"/>
    <col min="12041" max="12041" width="21.140625" style="75" customWidth="1"/>
    <col min="12042" max="12042" width="11" style="75" bestFit="1" customWidth="1"/>
    <col min="12043" max="12044" width="14.42578125" style="75" customWidth="1"/>
    <col min="12045" max="12045" width="12" style="75" bestFit="1" customWidth="1"/>
    <col min="12046" max="12046" width="12.42578125" style="75" customWidth="1"/>
    <col min="12047" max="12048" width="15.85546875" style="75" customWidth="1"/>
    <col min="12049" max="12049" width="32.5703125" style="75" customWidth="1"/>
    <col min="12050" max="12050" width="19.140625" style="75" customWidth="1"/>
    <col min="12051" max="12051" width="58.28515625" style="75" customWidth="1"/>
    <col min="12052" max="12065" width="11.42578125" style="75"/>
    <col min="12066" max="12069" width="0" style="75" hidden="1" customWidth="1"/>
    <col min="12070" max="12288" width="11.42578125" style="75"/>
    <col min="12289" max="12289" width="5.28515625" style="75" customWidth="1"/>
    <col min="12290" max="12290" width="11.28515625" style="75" customWidth="1"/>
    <col min="12291" max="12291" width="13.5703125" style="75" customWidth="1"/>
    <col min="12292" max="12292" width="21.7109375" style="75" customWidth="1"/>
    <col min="12293" max="12293" width="23.5703125" style="75" customWidth="1"/>
    <col min="12294" max="12294" width="30.42578125" style="75" customWidth="1"/>
    <col min="12295" max="12295" width="26.28515625" style="75" customWidth="1"/>
    <col min="12296" max="12296" width="18.42578125" style="75" customWidth="1"/>
    <col min="12297" max="12297" width="21.140625" style="75" customWidth="1"/>
    <col min="12298" max="12298" width="11" style="75" bestFit="1" customWidth="1"/>
    <col min="12299" max="12300" width="14.42578125" style="75" customWidth="1"/>
    <col min="12301" max="12301" width="12" style="75" bestFit="1" customWidth="1"/>
    <col min="12302" max="12302" width="12.42578125" style="75" customWidth="1"/>
    <col min="12303" max="12304" width="15.85546875" style="75" customWidth="1"/>
    <col min="12305" max="12305" width="32.5703125" style="75" customWidth="1"/>
    <col min="12306" max="12306" width="19.140625" style="75" customWidth="1"/>
    <col min="12307" max="12307" width="58.28515625" style="75" customWidth="1"/>
    <col min="12308" max="12321" width="11.42578125" style="75"/>
    <col min="12322" max="12325" width="0" style="75" hidden="1" customWidth="1"/>
    <col min="12326" max="12544" width="11.42578125" style="75"/>
    <col min="12545" max="12545" width="5.28515625" style="75" customWidth="1"/>
    <col min="12546" max="12546" width="11.28515625" style="75" customWidth="1"/>
    <col min="12547" max="12547" width="13.5703125" style="75" customWidth="1"/>
    <col min="12548" max="12548" width="21.7109375" style="75" customWidth="1"/>
    <col min="12549" max="12549" width="23.5703125" style="75" customWidth="1"/>
    <col min="12550" max="12550" width="30.42578125" style="75" customWidth="1"/>
    <col min="12551" max="12551" width="26.28515625" style="75" customWidth="1"/>
    <col min="12552" max="12552" width="18.42578125" style="75" customWidth="1"/>
    <col min="12553" max="12553" width="21.140625" style="75" customWidth="1"/>
    <col min="12554" max="12554" width="11" style="75" bestFit="1" customWidth="1"/>
    <col min="12555" max="12556" width="14.42578125" style="75" customWidth="1"/>
    <col min="12557" max="12557" width="12" style="75" bestFit="1" customWidth="1"/>
    <col min="12558" max="12558" width="12.42578125" style="75" customWidth="1"/>
    <col min="12559" max="12560" width="15.85546875" style="75" customWidth="1"/>
    <col min="12561" max="12561" width="32.5703125" style="75" customWidth="1"/>
    <col min="12562" max="12562" width="19.140625" style="75" customWidth="1"/>
    <col min="12563" max="12563" width="58.28515625" style="75" customWidth="1"/>
    <col min="12564" max="12577" width="11.42578125" style="75"/>
    <col min="12578" max="12581" width="0" style="75" hidden="1" customWidth="1"/>
    <col min="12582" max="12800" width="11.42578125" style="75"/>
    <col min="12801" max="12801" width="5.28515625" style="75" customWidth="1"/>
    <col min="12802" max="12802" width="11.28515625" style="75" customWidth="1"/>
    <col min="12803" max="12803" width="13.5703125" style="75" customWidth="1"/>
    <col min="12804" max="12804" width="21.7109375" style="75" customWidth="1"/>
    <col min="12805" max="12805" width="23.5703125" style="75" customWidth="1"/>
    <col min="12806" max="12806" width="30.42578125" style="75" customWidth="1"/>
    <col min="12807" max="12807" width="26.28515625" style="75" customWidth="1"/>
    <col min="12808" max="12808" width="18.42578125" style="75" customWidth="1"/>
    <col min="12809" max="12809" width="21.140625" style="75" customWidth="1"/>
    <col min="12810" max="12810" width="11" style="75" bestFit="1" customWidth="1"/>
    <col min="12811" max="12812" width="14.42578125" style="75" customWidth="1"/>
    <col min="12813" max="12813" width="12" style="75" bestFit="1" customWidth="1"/>
    <col min="12814" max="12814" width="12.42578125" style="75" customWidth="1"/>
    <col min="12815" max="12816" width="15.85546875" style="75" customWidth="1"/>
    <col min="12817" max="12817" width="32.5703125" style="75" customWidth="1"/>
    <col min="12818" max="12818" width="19.140625" style="75" customWidth="1"/>
    <col min="12819" max="12819" width="58.28515625" style="75" customWidth="1"/>
    <col min="12820" max="12833" width="11.42578125" style="75"/>
    <col min="12834" max="12837" width="0" style="75" hidden="1" customWidth="1"/>
    <col min="12838" max="13056" width="11.42578125" style="75"/>
    <col min="13057" max="13057" width="5.28515625" style="75" customWidth="1"/>
    <col min="13058" max="13058" width="11.28515625" style="75" customWidth="1"/>
    <col min="13059" max="13059" width="13.5703125" style="75" customWidth="1"/>
    <col min="13060" max="13060" width="21.7109375" style="75" customWidth="1"/>
    <col min="13061" max="13061" width="23.5703125" style="75" customWidth="1"/>
    <col min="13062" max="13062" width="30.42578125" style="75" customWidth="1"/>
    <col min="13063" max="13063" width="26.28515625" style="75" customWidth="1"/>
    <col min="13064" max="13064" width="18.42578125" style="75" customWidth="1"/>
    <col min="13065" max="13065" width="21.140625" style="75" customWidth="1"/>
    <col min="13066" max="13066" width="11" style="75" bestFit="1" customWidth="1"/>
    <col min="13067" max="13068" width="14.42578125" style="75" customWidth="1"/>
    <col min="13069" max="13069" width="12" style="75" bestFit="1" customWidth="1"/>
    <col min="13070" max="13070" width="12.42578125" style="75" customWidth="1"/>
    <col min="13071" max="13072" width="15.85546875" style="75" customWidth="1"/>
    <col min="13073" max="13073" width="32.5703125" style="75" customWidth="1"/>
    <col min="13074" max="13074" width="19.140625" style="75" customWidth="1"/>
    <col min="13075" max="13075" width="58.28515625" style="75" customWidth="1"/>
    <col min="13076" max="13089" width="11.42578125" style="75"/>
    <col min="13090" max="13093" width="0" style="75" hidden="1" customWidth="1"/>
    <col min="13094" max="13312" width="11.42578125" style="75"/>
    <col min="13313" max="13313" width="5.28515625" style="75" customWidth="1"/>
    <col min="13314" max="13314" width="11.28515625" style="75" customWidth="1"/>
    <col min="13315" max="13315" width="13.5703125" style="75" customWidth="1"/>
    <col min="13316" max="13316" width="21.7109375" style="75" customWidth="1"/>
    <col min="13317" max="13317" width="23.5703125" style="75" customWidth="1"/>
    <col min="13318" max="13318" width="30.42578125" style="75" customWidth="1"/>
    <col min="13319" max="13319" width="26.28515625" style="75" customWidth="1"/>
    <col min="13320" max="13320" width="18.42578125" style="75" customWidth="1"/>
    <col min="13321" max="13321" width="21.140625" style="75" customWidth="1"/>
    <col min="13322" max="13322" width="11" style="75" bestFit="1" customWidth="1"/>
    <col min="13323" max="13324" width="14.42578125" style="75" customWidth="1"/>
    <col min="13325" max="13325" width="12" style="75" bestFit="1" customWidth="1"/>
    <col min="13326" max="13326" width="12.42578125" style="75" customWidth="1"/>
    <col min="13327" max="13328" width="15.85546875" style="75" customWidth="1"/>
    <col min="13329" max="13329" width="32.5703125" style="75" customWidth="1"/>
    <col min="13330" max="13330" width="19.140625" style="75" customWidth="1"/>
    <col min="13331" max="13331" width="58.28515625" style="75" customWidth="1"/>
    <col min="13332" max="13345" width="11.42578125" style="75"/>
    <col min="13346" max="13349" width="0" style="75" hidden="1" customWidth="1"/>
    <col min="13350" max="13568" width="11.42578125" style="75"/>
    <col min="13569" max="13569" width="5.28515625" style="75" customWidth="1"/>
    <col min="13570" max="13570" width="11.28515625" style="75" customWidth="1"/>
    <col min="13571" max="13571" width="13.5703125" style="75" customWidth="1"/>
    <col min="13572" max="13572" width="21.7109375" style="75" customWidth="1"/>
    <col min="13573" max="13573" width="23.5703125" style="75" customWidth="1"/>
    <col min="13574" max="13574" width="30.42578125" style="75" customWidth="1"/>
    <col min="13575" max="13575" width="26.28515625" style="75" customWidth="1"/>
    <col min="13576" max="13576" width="18.42578125" style="75" customWidth="1"/>
    <col min="13577" max="13577" width="21.140625" style="75" customWidth="1"/>
    <col min="13578" max="13578" width="11" style="75" bestFit="1" customWidth="1"/>
    <col min="13579" max="13580" width="14.42578125" style="75" customWidth="1"/>
    <col min="13581" max="13581" width="12" style="75" bestFit="1" customWidth="1"/>
    <col min="13582" max="13582" width="12.42578125" style="75" customWidth="1"/>
    <col min="13583" max="13584" width="15.85546875" style="75" customWidth="1"/>
    <col min="13585" max="13585" width="32.5703125" style="75" customWidth="1"/>
    <col min="13586" max="13586" width="19.140625" style="75" customWidth="1"/>
    <col min="13587" max="13587" width="58.28515625" style="75" customWidth="1"/>
    <col min="13588" max="13601" width="11.42578125" style="75"/>
    <col min="13602" max="13605" width="0" style="75" hidden="1" customWidth="1"/>
    <col min="13606" max="13824" width="11.42578125" style="75"/>
    <col min="13825" max="13825" width="5.28515625" style="75" customWidth="1"/>
    <col min="13826" max="13826" width="11.28515625" style="75" customWidth="1"/>
    <col min="13827" max="13827" width="13.5703125" style="75" customWidth="1"/>
    <col min="13828" max="13828" width="21.7109375" style="75" customWidth="1"/>
    <col min="13829" max="13829" width="23.5703125" style="75" customWidth="1"/>
    <col min="13830" max="13830" width="30.42578125" style="75" customWidth="1"/>
    <col min="13831" max="13831" width="26.28515625" style="75" customWidth="1"/>
    <col min="13832" max="13832" width="18.42578125" style="75" customWidth="1"/>
    <col min="13833" max="13833" width="21.140625" style="75" customWidth="1"/>
    <col min="13834" max="13834" width="11" style="75" bestFit="1" customWidth="1"/>
    <col min="13835" max="13836" width="14.42578125" style="75" customWidth="1"/>
    <col min="13837" max="13837" width="12" style="75" bestFit="1" customWidth="1"/>
    <col min="13838" max="13838" width="12.42578125" style="75" customWidth="1"/>
    <col min="13839" max="13840" width="15.85546875" style="75" customWidth="1"/>
    <col min="13841" max="13841" width="32.5703125" style="75" customWidth="1"/>
    <col min="13842" max="13842" width="19.140625" style="75" customWidth="1"/>
    <col min="13843" max="13843" width="58.28515625" style="75" customWidth="1"/>
    <col min="13844" max="13857" width="11.42578125" style="75"/>
    <col min="13858" max="13861" width="0" style="75" hidden="1" customWidth="1"/>
    <col min="13862" max="14080" width="11.42578125" style="75"/>
    <col min="14081" max="14081" width="5.28515625" style="75" customWidth="1"/>
    <col min="14082" max="14082" width="11.28515625" style="75" customWidth="1"/>
    <col min="14083" max="14083" width="13.5703125" style="75" customWidth="1"/>
    <col min="14084" max="14084" width="21.7109375" style="75" customWidth="1"/>
    <col min="14085" max="14085" width="23.5703125" style="75" customWidth="1"/>
    <col min="14086" max="14086" width="30.42578125" style="75" customWidth="1"/>
    <col min="14087" max="14087" width="26.28515625" style="75" customWidth="1"/>
    <col min="14088" max="14088" width="18.42578125" style="75" customWidth="1"/>
    <col min="14089" max="14089" width="21.140625" style="75" customWidth="1"/>
    <col min="14090" max="14090" width="11" style="75" bestFit="1" customWidth="1"/>
    <col min="14091" max="14092" width="14.42578125" style="75" customWidth="1"/>
    <col min="14093" max="14093" width="12" style="75" bestFit="1" customWidth="1"/>
    <col min="14094" max="14094" width="12.42578125" style="75" customWidth="1"/>
    <col min="14095" max="14096" width="15.85546875" style="75" customWidth="1"/>
    <col min="14097" max="14097" width="32.5703125" style="75" customWidth="1"/>
    <col min="14098" max="14098" width="19.140625" style="75" customWidth="1"/>
    <col min="14099" max="14099" width="58.28515625" style="75" customWidth="1"/>
    <col min="14100" max="14113" width="11.42578125" style="75"/>
    <col min="14114" max="14117" width="0" style="75" hidden="1" customWidth="1"/>
    <col min="14118" max="14336" width="11.42578125" style="75"/>
    <col min="14337" max="14337" width="5.28515625" style="75" customWidth="1"/>
    <col min="14338" max="14338" width="11.28515625" style="75" customWidth="1"/>
    <col min="14339" max="14339" width="13.5703125" style="75" customWidth="1"/>
    <col min="14340" max="14340" width="21.7109375" style="75" customWidth="1"/>
    <col min="14341" max="14341" width="23.5703125" style="75" customWidth="1"/>
    <col min="14342" max="14342" width="30.42578125" style="75" customWidth="1"/>
    <col min="14343" max="14343" width="26.28515625" style="75" customWidth="1"/>
    <col min="14344" max="14344" width="18.42578125" style="75" customWidth="1"/>
    <col min="14345" max="14345" width="21.140625" style="75" customWidth="1"/>
    <col min="14346" max="14346" width="11" style="75" bestFit="1" customWidth="1"/>
    <col min="14347" max="14348" width="14.42578125" style="75" customWidth="1"/>
    <col min="14349" max="14349" width="12" style="75" bestFit="1" customWidth="1"/>
    <col min="14350" max="14350" width="12.42578125" style="75" customWidth="1"/>
    <col min="14351" max="14352" width="15.85546875" style="75" customWidth="1"/>
    <col min="14353" max="14353" width="32.5703125" style="75" customWidth="1"/>
    <col min="14354" max="14354" width="19.140625" style="75" customWidth="1"/>
    <col min="14355" max="14355" width="58.28515625" style="75" customWidth="1"/>
    <col min="14356" max="14369" width="11.42578125" style="75"/>
    <col min="14370" max="14373" width="0" style="75" hidden="1" customWidth="1"/>
    <col min="14374" max="14592" width="11.42578125" style="75"/>
    <col min="14593" max="14593" width="5.28515625" style="75" customWidth="1"/>
    <col min="14594" max="14594" width="11.28515625" style="75" customWidth="1"/>
    <col min="14595" max="14595" width="13.5703125" style="75" customWidth="1"/>
    <col min="14596" max="14596" width="21.7109375" style="75" customWidth="1"/>
    <col min="14597" max="14597" width="23.5703125" style="75" customWidth="1"/>
    <col min="14598" max="14598" width="30.42578125" style="75" customWidth="1"/>
    <col min="14599" max="14599" width="26.28515625" style="75" customWidth="1"/>
    <col min="14600" max="14600" width="18.42578125" style="75" customWidth="1"/>
    <col min="14601" max="14601" width="21.140625" style="75" customWidth="1"/>
    <col min="14602" max="14602" width="11" style="75" bestFit="1" customWidth="1"/>
    <col min="14603" max="14604" width="14.42578125" style="75" customWidth="1"/>
    <col min="14605" max="14605" width="12" style="75" bestFit="1" customWidth="1"/>
    <col min="14606" max="14606" width="12.42578125" style="75" customWidth="1"/>
    <col min="14607" max="14608" width="15.85546875" style="75" customWidth="1"/>
    <col min="14609" max="14609" width="32.5703125" style="75" customWidth="1"/>
    <col min="14610" max="14610" width="19.140625" style="75" customWidth="1"/>
    <col min="14611" max="14611" width="58.28515625" style="75" customWidth="1"/>
    <col min="14612" max="14625" width="11.42578125" style="75"/>
    <col min="14626" max="14629" width="0" style="75" hidden="1" customWidth="1"/>
    <col min="14630" max="14848" width="11.42578125" style="75"/>
    <col min="14849" max="14849" width="5.28515625" style="75" customWidth="1"/>
    <col min="14850" max="14850" width="11.28515625" style="75" customWidth="1"/>
    <col min="14851" max="14851" width="13.5703125" style="75" customWidth="1"/>
    <col min="14852" max="14852" width="21.7109375" style="75" customWidth="1"/>
    <col min="14853" max="14853" width="23.5703125" style="75" customWidth="1"/>
    <col min="14854" max="14854" width="30.42578125" style="75" customWidth="1"/>
    <col min="14855" max="14855" width="26.28515625" style="75" customWidth="1"/>
    <col min="14856" max="14856" width="18.42578125" style="75" customWidth="1"/>
    <col min="14857" max="14857" width="21.140625" style="75" customWidth="1"/>
    <col min="14858" max="14858" width="11" style="75" bestFit="1" customWidth="1"/>
    <col min="14859" max="14860" width="14.42578125" style="75" customWidth="1"/>
    <col min="14861" max="14861" width="12" style="75" bestFit="1" customWidth="1"/>
    <col min="14862" max="14862" width="12.42578125" style="75" customWidth="1"/>
    <col min="14863" max="14864" width="15.85546875" style="75" customWidth="1"/>
    <col min="14865" max="14865" width="32.5703125" style="75" customWidth="1"/>
    <col min="14866" max="14866" width="19.140625" style="75" customWidth="1"/>
    <col min="14867" max="14867" width="58.28515625" style="75" customWidth="1"/>
    <col min="14868" max="14881" width="11.42578125" style="75"/>
    <col min="14882" max="14885" width="0" style="75" hidden="1" customWidth="1"/>
    <col min="14886" max="15104" width="11.42578125" style="75"/>
    <col min="15105" max="15105" width="5.28515625" style="75" customWidth="1"/>
    <col min="15106" max="15106" width="11.28515625" style="75" customWidth="1"/>
    <col min="15107" max="15107" width="13.5703125" style="75" customWidth="1"/>
    <col min="15108" max="15108" width="21.7109375" style="75" customWidth="1"/>
    <col min="15109" max="15109" width="23.5703125" style="75" customWidth="1"/>
    <col min="15110" max="15110" width="30.42578125" style="75" customWidth="1"/>
    <col min="15111" max="15111" width="26.28515625" style="75" customWidth="1"/>
    <col min="15112" max="15112" width="18.42578125" style="75" customWidth="1"/>
    <col min="15113" max="15113" width="21.140625" style="75" customWidth="1"/>
    <col min="15114" max="15114" width="11" style="75" bestFit="1" customWidth="1"/>
    <col min="15115" max="15116" width="14.42578125" style="75" customWidth="1"/>
    <col min="15117" max="15117" width="12" style="75" bestFit="1" customWidth="1"/>
    <col min="15118" max="15118" width="12.42578125" style="75" customWidth="1"/>
    <col min="15119" max="15120" width="15.85546875" style="75" customWidth="1"/>
    <col min="15121" max="15121" width="32.5703125" style="75" customWidth="1"/>
    <col min="15122" max="15122" width="19.140625" style="75" customWidth="1"/>
    <col min="15123" max="15123" width="58.28515625" style="75" customWidth="1"/>
    <col min="15124" max="15137" width="11.42578125" style="75"/>
    <col min="15138" max="15141" width="0" style="75" hidden="1" customWidth="1"/>
    <col min="15142" max="15360" width="11.42578125" style="75"/>
    <col min="15361" max="15361" width="5.28515625" style="75" customWidth="1"/>
    <col min="15362" max="15362" width="11.28515625" style="75" customWidth="1"/>
    <col min="15363" max="15363" width="13.5703125" style="75" customWidth="1"/>
    <col min="15364" max="15364" width="21.7109375" style="75" customWidth="1"/>
    <col min="15365" max="15365" width="23.5703125" style="75" customWidth="1"/>
    <col min="15366" max="15366" width="30.42578125" style="75" customWidth="1"/>
    <col min="15367" max="15367" width="26.28515625" style="75" customWidth="1"/>
    <col min="15368" max="15368" width="18.42578125" style="75" customWidth="1"/>
    <col min="15369" max="15369" width="21.140625" style="75" customWidth="1"/>
    <col min="15370" max="15370" width="11" style="75" bestFit="1" customWidth="1"/>
    <col min="15371" max="15372" width="14.42578125" style="75" customWidth="1"/>
    <col min="15373" max="15373" width="12" style="75" bestFit="1" customWidth="1"/>
    <col min="15374" max="15374" width="12.42578125" style="75" customWidth="1"/>
    <col min="15375" max="15376" width="15.85546875" style="75" customWidth="1"/>
    <col min="15377" max="15377" width="32.5703125" style="75" customWidth="1"/>
    <col min="15378" max="15378" width="19.140625" style="75" customWidth="1"/>
    <col min="15379" max="15379" width="58.28515625" style="75" customWidth="1"/>
    <col min="15380" max="15393" width="11.42578125" style="75"/>
    <col min="15394" max="15397" width="0" style="75" hidden="1" customWidth="1"/>
    <col min="15398" max="15616" width="11.42578125" style="75"/>
    <col min="15617" max="15617" width="5.28515625" style="75" customWidth="1"/>
    <col min="15618" max="15618" width="11.28515625" style="75" customWidth="1"/>
    <col min="15619" max="15619" width="13.5703125" style="75" customWidth="1"/>
    <col min="15620" max="15620" width="21.7109375" style="75" customWidth="1"/>
    <col min="15621" max="15621" width="23.5703125" style="75" customWidth="1"/>
    <col min="15622" max="15622" width="30.42578125" style="75" customWidth="1"/>
    <col min="15623" max="15623" width="26.28515625" style="75" customWidth="1"/>
    <col min="15624" max="15624" width="18.42578125" style="75" customWidth="1"/>
    <col min="15625" max="15625" width="21.140625" style="75" customWidth="1"/>
    <col min="15626" max="15626" width="11" style="75" bestFit="1" customWidth="1"/>
    <col min="15627" max="15628" width="14.42578125" style="75" customWidth="1"/>
    <col min="15629" max="15629" width="12" style="75" bestFit="1" customWidth="1"/>
    <col min="15630" max="15630" width="12.42578125" style="75" customWidth="1"/>
    <col min="15631" max="15632" width="15.85546875" style="75" customWidth="1"/>
    <col min="15633" max="15633" width="32.5703125" style="75" customWidth="1"/>
    <col min="15634" max="15634" width="19.140625" style="75" customWidth="1"/>
    <col min="15635" max="15635" width="58.28515625" style="75" customWidth="1"/>
    <col min="15636" max="15649" width="11.42578125" style="75"/>
    <col min="15650" max="15653" width="0" style="75" hidden="1" customWidth="1"/>
    <col min="15654" max="15872" width="11.42578125" style="75"/>
    <col min="15873" max="15873" width="5.28515625" style="75" customWidth="1"/>
    <col min="15874" max="15874" width="11.28515625" style="75" customWidth="1"/>
    <col min="15875" max="15875" width="13.5703125" style="75" customWidth="1"/>
    <col min="15876" max="15876" width="21.7109375" style="75" customWidth="1"/>
    <col min="15877" max="15877" width="23.5703125" style="75" customWidth="1"/>
    <col min="15878" max="15878" width="30.42578125" style="75" customWidth="1"/>
    <col min="15879" max="15879" width="26.28515625" style="75" customWidth="1"/>
    <col min="15880" max="15880" width="18.42578125" style="75" customWidth="1"/>
    <col min="15881" max="15881" width="21.140625" style="75" customWidth="1"/>
    <col min="15882" max="15882" width="11" style="75" bestFit="1" customWidth="1"/>
    <col min="15883" max="15884" width="14.42578125" style="75" customWidth="1"/>
    <col min="15885" max="15885" width="12" style="75" bestFit="1" customWidth="1"/>
    <col min="15886" max="15886" width="12.42578125" style="75" customWidth="1"/>
    <col min="15887" max="15888" width="15.85546875" style="75" customWidth="1"/>
    <col min="15889" max="15889" width="32.5703125" style="75" customWidth="1"/>
    <col min="15890" max="15890" width="19.140625" style="75" customWidth="1"/>
    <col min="15891" max="15891" width="58.28515625" style="75" customWidth="1"/>
    <col min="15892" max="15905" width="11.42578125" style="75"/>
    <col min="15906" max="15909" width="0" style="75" hidden="1" customWidth="1"/>
    <col min="15910" max="16128" width="11.42578125" style="75"/>
    <col min="16129" max="16129" width="5.28515625" style="75" customWidth="1"/>
    <col min="16130" max="16130" width="11.28515625" style="75" customWidth="1"/>
    <col min="16131" max="16131" width="13.5703125" style="75" customWidth="1"/>
    <col min="16132" max="16132" width="21.7109375" style="75" customWidth="1"/>
    <col min="16133" max="16133" width="23.5703125" style="75" customWidth="1"/>
    <col min="16134" max="16134" width="30.42578125" style="75" customWidth="1"/>
    <col min="16135" max="16135" width="26.28515625" style="75" customWidth="1"/>
    <col min="16136" max="16136" width="18.42578125" style="75" customWidth="1"/>
    <col min="16137" max="16137" width="21.140625" style="75" customWidth="1"/>
    <col min="16138" max="16138" width="11" style="75" bestFit="1" customWidth="1"/>
    <col min="16139" max="16140" width="14.42578125" style="75" customWidth="1"/>
    <col min="16141" max="16141" width="12" style="75" bestFit="1" customWidth="1"/>
    <col min="16142" max="16142" width="12.42578125" style="75" customWidth="1"/>
    <col min="16143" max="16144" width="15.85546875" style="75" customWidth="1"/>
    <col min="16145" max="16145" width="32.5703125" style="75" customWidth="1"/>
    <col min="16146" max="16146" width="19.140625" style="75" customWidth="1"/>
    <col min="16147" max="16147" width="58.28515625" style="75" customWidth="1"/>
    <col min="16148" max="16161" width="11.42578125" style="75"/>
    <col min="16162" max="16165" width="0" style="75" hidden="1" customWidth="1"/>
    <col min="16166" max="16384" width="11.42578125" style="75"/>
  </cols>
  <sheetData>
    <row r="1" spans="1:37" ht="99" customHeight="1" x14ac:dyDescent="0.4">
      <c r="A1" s="173"/>
      <c r="B1" s="173"/>
      <c r="C1" s="173" t="s">
        <v>39</v>
      </c>
      <c r="D1" s="173"/>
      <c r="E1" s="173"/>
      <c r="F1" s="173"/>
      <c r="G1" s="173"/>
      <c r="H1" s="173"/>
      <c r="I1" s="173"/>
      <c r="J1" s="173"/>
      <c r="K1" s="173"/>
      <c r="L1" s="173"/>
      <c r="M1" s="173"/>
      <c r="N1" s="173"/>
      <c r="O1" s="173"/>
      <c r="P1" s="173"/>
      <c r="Q1" s="173"/>
      <c r="R1" s="173"/>
      <c r="S1" s="78"/>
    </row>
    <row r="2" spans="1:37" ht="22.5" x14ac:dyDescent="0.2">
      <c r="A2" s="64" t="s">
        <v>0</v>
      </c>
      <c r="B2" s="64" t="s">
        <v>1</v>
      </c>
      <c r="C2" s="64" t="s">
        <v>6</v>
      </c>
      <c r="D2" s="64" t="s">
        <v>7</v>
      </c>
      <c r="E2" s="64" t="s">
        <v>2</v>
      </c>
      <c r="F2" s="64" t="s">
        <v>8</v>
      </c>
      <c r="G2" s="64" t="s">
        <v>9</v>
      </c>
      <c r="H2" s="64" t="s">
        <v>10</v>
      </c>
      <c r="I2" s="64" t="s">
        <v>11</v>
      </c>
      <c r="J2" s="64" t="s">
        <v>12</v>
      </c>
      <c r="K2" s="64" t="s">
        <v>13</v>
      </c>
      <c r="L2" s="64" t="s">
        <v>14</v>
      </c>
      <c r="M2" s="64" t="s">
        <v>3</v>
      </c>
      <c r="N2" s="64" t="s">
        <v>15</v>
      </c>
      <c r="O2" s="64" t="s">
        <v>16</v>
      </c>
      <c r="P2" s="64" t="s">
        <v>17</v>
      </c>
      <c r="Q2" s="64" t="s">
        <v>18</v>
      </c>
      <c r="R2" s="64" t="s">
        <v>19</v>
      </c>
      <c r="S2" s="64" t="s">
        <v>4</v>
      </c>
    </row>
    <row r="3" spans="1:37" ht="33.75" x14ac:dyDescent="0.2">
      <c r="A3" s="16">
        <v>1</v>
      </c>
      <c r="B3" s="22">
        <v>43090</v>
      </c>
      <c r="C3" s="39" t="s">
        <v>2493</v>
      </c>
      <c r="D3" s="13" t="s">
        <v>20</v>
      </c>
      <c r="E3" s="13" t="s">
        <v>261</v>
      </c>
      <c r="F3" s="13" t="s">
        <v>31</v>
      </c>
      <c r="G3" s="13" t="s">
        <v>764</v>
      </c>
      <c r="H3" s="13" t="s">
        <v>765</v>
      </c>
      <c r="I3" s="13" t="s">
        <v>28</v>
      </c>
      <c r="J3" s="22">
        <v>43090</v>
      </c>
      <c r="K3" s="22">
        <v>43115</v>
      </c>
      <c r="L3" s="40">
        <f>+K3-J3</f>
        <v>25</v>
      </c>
      <c r="M3" s="13" t="s">
        <v>148</v>
      </c>
      <c r="N3" s="41" t="s">
        <v>32</v>
      </c>
      <c r="O3" s="22">
        <v>43115</v>
      </c>
      <c r="P3" s="40">
        <f>+O3-J3</f>
        <v>25</v>
      </c>
      <c r="Q3" s="13" t="s">
        <v>766</v>
      </c>
      <c r="R3" s="42" t="s">
        <v>134</v>
      </c>
      <c r="S3" s="13"/>
      <c r="T3" s="182"/>
      <c r="AH3" s="75" t="s">
        <v>21</v>
      </c>
      <c r="AI3" s="75" t="s">
        <v>21</v>
      </c>
      <c r="AJ3" s="75" t="s">
        <v>21</v>
      </c>
      <c r="AK3" s="75" t="s">
        <v>21</v>
      </c>
    </row>
    <row r="4" spans="1:37" ht="45" x14ac:dyDescent="0.2">
      <c r="A4" s="16">
        <v>2</v>
      </c>
      <c r="B4" s="22">
        <v>43104</v>
      </c>
      <c r="C4" s="39" t="s">
        <v>79</v>
      </c>
      <c r="D4" s="13" t="s">
        <v>26</v>
      </c>
      <c r="E4" s="13" t="s">
        <v>767</v>
      </c>
      <c r="F4" s="13" t="s">
        <v>31</v>
      </c>
      <c r="G4" s="13" t="s">
        <v>767</v>
      </c>
      <c r="H4" s="13" t="s">
        <v>765</v>
      </c>
      <c r="I4" s="13" t="s">
        <v>28</v>
      </c>
      <c r="J4" s="22">
        <v>43104</v>
      </c>
      <c r="K4" s="22">
        <v>43125</v>
      </c>
      <c r="L4" s="40">
        <f t="shared" ref="L4:L67" si="0">+K4-J4</f>
        <v>21</v>
      </c>
      <c r="M4" s="13" t="s">
        <v>148</v>
      </c>
      <c r="N4" s="41" t="s">
        <v>32</v>
      </c>
      <c r="O4" s="22">
        <v>43115</v>
      </c>
      <c r="P4" s="40">
        <f t="shared" ref="P4:P67" si="1">+O4-J4</f>
        <v>11</v>
      </c>
      <c r="Q4" s="13" t="s">
        <v>768</v>
      </c>
      <c r="R4" s="42" t="s">
        <v>134</v>
      </c>
      <c r="S4" s="13"/>
      <c r="T4" s="182"/>
      <c r="AH4" s="75" t="s">
        <v>38</v>
      </c>
      <c r="AI4" s="75" t="s">
        <v>40</v>
      </c>
      <c r="AJ4" s="75" t="s">
        <v>20</v>
      </c>
      <c r="AK4" s="75" t="s">
        <v>31</v>
      </c>
    </row>
    <row r="5" spans="1:37" ht="45" x14ac:dyDescent="0.2">
      <c r="A5" s="16">
        <v>3</v>
      </c>
      <c r="B5" s="22">
        <v>43104</v>
      </c>
      <c r="C5" s="39" t="s">
        <v>79</v>
      </c>
      <c r="D5" s="13" t="s">
        <v>26</v>
      </c>
      <c r="E5" s="13" t="s">
        <v>769</v>
      </c>
      <c r="F5" s="13" t="s">
        <v>31</v>
      </c>
      <c r="G5" s="13" t="s">
        <v>769</v>
      </c>
      <c r="H5" s="13" t="s">
        <v>765</v>
      </c>
      <c r="I5" s="13" t="s">
        <v>28</v>
      </c>
      <c r="J5" s="22">
        <v>43104</v>
      </c>
      <c r="K5" s="22">
        <v>43125</v>
      </c>
      <c r="L5" s="40">
        <f t="shared" si="0"/>
        <v>21</v>
      </c>
      <c r="M5" s="13" t="s">
        <v>148</v>
      </c>
      <c r="N5" s="41" t="s">
        <v>32</v>
      </c>
      <c r="O5" s="22">
        <v>43110</v>
      </c>
      <c r="P5" s="40">
        <f t="shared" si="1"/>
        <v>6</v>
      </c>
      <c r="Q5" s="13" t="s">
        <v>770</v>
      </c>
      <c r="R5" s="42" t="s">
        <v>161</v>
      </c>
      <c r="S5" s="13"/>
      <c r="T5" s="182"/>
      <c r="AH5" s="75" t="s">
        <v>29</v>
      </c>
      <c r="AI5" s="75" t="s">
        <v>41</v>
      </c>
      <c r="AJ5" s="75" t="s">
        <v>42</v>
      </c>
      <c r="AK5" s="75" t="s">
        <v>43</v>
      </c>
    </row>
    <row r="6" spans="1:37" ht="45" x14ac:dyDescent="0.2">
      <c r="A6" s="16">
        <v>4</v>
      </c>
      <c r="B6" s="22">
        <v>43104</v>
      </c>
      <c r="C6" s="39" t="s">
        <v>79</v>
      </c>
      <c r="D6" s="13" t="s">
        <v>26</v>
      </c>
      <c r="E6" s="13" t="s">
        <v>771</v>
      </c>
      <c r="F6" s="13" t="s">
        <v>31</v>
      </c>
      <c r="G6" s="13" t="s">
        <v>771</v>
      </c>
      <c r="H6" s="13" t="s">
        <v>765</v>
      </c>
      <c r="I6" s="13" t="s">
        <v>28</v>
      </c>
      <c r="J6" s="22">
        <v>43104</v>
      </c>
      <c r="K6" s="22">
        <v>43125</v>
      </c>
      <c r="L6" s="40">
        <f t="shared" si="0"/>
        <v>21</v>
      </c>
      <c r="M6" s="13" t="s">
        <v>148</v>
      </c>
      <c r="N6" s="41" t="s">
        <v>32</v>
      </c>
      <c r="O6" s="22">
        <v>43110</v>
      </c>
      <c r="P6" s="40">
        <f t="shared" si="1"/>
        <v>6</v>
      </c>
      <c r="Q6" s="13" t="s">
        <v>772</v>
      </c>
      <c r="R6" s="42" t="s">
        <v>161</v>
      </c>
      <c r="S6" s="13"/>
      <c r="T6" s="182"/>
      <c r="AH6" s="75" t="s">
        <v>32</v>
      </c>
      <c r="AI6" s="75" t="s">
        <v>44</v>
      </c>
      <c r="AJ6" s="75" t="s">
        <v>35</v>
      </c>
      <c r="AK6" s="75" t="s">
        <v>27</v>
      </c>
    </row>
    <row r="7" spans="1:37" ht="45" x14ac:dyDescent="0.2">
      <c r="A7" s="16">
        <v>5</v>
      </c>
      <c r="B7" s="22">
        <v>43105</v>
      </c>
      <c r="C7" s="39" t="s">
        <v>79</v>
      </c>
      <c r="D7" s="13" t="s">
        <v>20</v>
      </c>
      <c r="E7" s="13" t="s">
        <v>773</v>
      </c>
      <c r="F7" s="13" t="s">
        <v>31</v>
      </c>
      <c r="G7" s="13" t="s">
        <v>773</v>
      </c>
      <c r="H7" s="13" t="s">
        <v>765</v>
      </c>
      <c r="I7" s="13" t="s">
        <v>28</v>
      </c>
      <c r="J7" s="22">
        <v>43105</v>
      </c>
      <c r="K7" s="22">
        <v>43125</v>
      </c>
      <c r="L7" s="40">
        <f t="shared" si="0"/>
        <v>20</v>
      </c>
      <c r="M7" s="13" t="s">
        <v>148</v>
      </c>
      <c r="N7" s="41" t="s">
        <v>32</v>
      </c>
      <c r="O7" s="22">
        <v>43115</v>
      </c>
      <c r="P7" s="40">
        <f t="shared" si="1"/>
        <v>10</v>
      </c>
      <c r="Q7" s="13" t="s">
        <v>774</v>
      </c>
      <c r="R7" s="42" t="s">
        <v>134</v>
      </c>
      <c r="S7" s="13"/>
      <c r="T7" s="182"/>
      <c r="AI7" s="75" t="s">
        <v>28</v>
      </c>
      <c r="AJ7" s="75" t="s">
        <v>26</v>
      </c>
      <c r="AK7" s="75" t="s">
        <v>45</v>
      </c>
    </row>
    <row r="8" spans="1:37" ht="45" x14ac:dyDescent="0.2">
      <c r="A8" s="16">
        <v>6</v>
      </c>
      <c r="B8" s="22">
        <v>43110</v>
      </c>
      <c r="C8" s="39" t="s">
        <v>79</v>
      </c>
      <c r="D8" s="13" t="s">
        <v>50</v>
      </c>
      <c r="E8" s="13" t="s">
        <v>775</v>
      </c>
      <c r="F8" s="13" t="s">
        <v>31</v>
      </c>
      <c r="G8" s="13" t="s">
        <v>775</v>
      </c>
      <c r="H8" s="13" t="s">
        <v>765</v>
      </c>
      <c r="I8" s="13" t="s">
        <v>28</v>
      </c>
      <c r="J8" s="22">
        <v>43110</v>
      </c>
      <c r="K8" s="22">
        <v>43125</v>
      </c>
      <c r="L8" s="40">
        <f t="shared" si="0"/>
        <v>15</v>
      </c>
      <c r="M8" s="13" t="s">
        <v>148</v>
      </c>
      <c r="N8" s="41" t="s">
        <v>32</v>
      </c>
      <c r="O8" s="22">
        <v>43122</v>
      </c>
      <c r="P8" s="40">
        <f t="shared" si="1"/>
        <v>12</v>
      </c>
      <c r="Q8" s="13" t="s">
        <v>776</v>
      </c>
      <c r="R8" s="42" t="s">
        <v>134</v>
      </c>
      <c r="S8" s="13"/>
      <c r="T8" s="182"/>
      <c r="AI8" s="75" t="s">
        <v>37</v>
      </c>
      <c r="AJ8" s="75" t="s">
        <v>22</v>
      </c>
      <c r="AK8" s="75" t="s">
        <v>46</v>
      </c>
    </row>
    <row r="9" spans="1:37" ht="45" x14ac:dyDescent="0.2">
      <c r="A9" s="16">
        <v>7</v>
      </c>
      <c r="B9" s="22">
        <v>43111</v>
      </c>
      <c r="C9" s="39" t="s">
        <v>79</v>
      </c>
      <c r="D9" s="13" t="s">
        <v>50</v>
      </c>
      <c r="E9" s="13" t="s">
        <v>777</v>
      </c>
      <c r="F9" s="13" t="s">
        <v>31</v>
      </c>
      <c r="G9" s="13" t="s">
        <v>777</v>
      </c>
      <c r="H9" s="13" t="s">
        <v>765</v>
      </c>
      <c r="I9" s="13" t="s">
        <v>28</v>
      </c>
      <c r="J9" s="22">
        <v>43111</v>
      </c>
      <c r="K9" s="22">
        <v>43126</v>
      </c>
      <c r="L9" s="40">
        <f t="shared" si="0"/>
        <v>15</v>
      </c>
      <c r="M9" s="13" t="s">
        <v>148</v>
      </c>
      <c r="N9" s="41" t="s">
        <v>32</v>
      </c>
      <c r="O9" s="22">
        <v>43122</v>
      </c>
      <c r="P9" s="40">
        <f t="shared" si="1"/>
        <v>11</v>
      </c>
      <c r="Q9" s="13" t="s">
        <v>778</v>
      </c>
      <c r="R9" s="42" t="s">
        <v>134</v>
      </c>
      <c r="S9" s="13"/>
      <c r="T9" s="182"/>
      <c r="AI9" s="75" t="s">
        <v>66</v>
      </c>
      <c r="AJ9" s="75" t="s">
        <v>68</v>
      </c>
      <c r="AK9" s="75" t="s">
        <v>67</v>
      </c>
    </row>
    <row r="10" spans="1:37" ht="33.75" x14ac:dyDescent="0.2">
      <c r="A10" s="16">
        <v>8</v>
      </c>
      <c r="B10" s="22">
        <v>43116</v>
      </c>
      <c r="C10" s="39" t="s">
        <v>79</v>
      </c>
      <c r="D10" s="13" t="s">
        <v>50</v>
      </c>
      <c r="E10" s="13" t="s">
        <v>779</v>
      </c>
      <c r="F10" s="13" t="s">
        <v>31</v>
      </c>
      <c r="G10" s="13" t="s">
        <v>779</v>
      </c>
      <c r="H10" s="13" t="s">
        <v>765</v>
      </c>
      <c r="I10" s="13" t="s">
        <v>28</v>
      </c>
      <c r="J10" s="22">
        <v>43116</v>
      </c>
      <c r="K10" s="22">
        <v>43131</v>
      </c>
      <c r="L10" s="40">
        <f t="shared" si="0"/>
        <v>15</v>
      </c>
      <c r="M10" s="13" t="s">
        <v>148</v>
      </c>
      <c r="N10" s="41" t="s">
        <v>32</v>
      </c>
      <c r="O10" s="22">
        <v>43122</v>
      </c>
      <c r="P10" s="40">
        <f t="shared" si="1"/>
        <v>6</v>
      </c>
      <c r="Q10" s="13" t="s">
        <v>780</v>
      </c>
      <c r="R10" s="42" t="s">
        <v>134</v>
      </c>
      <c r="S10" s="13"/>
      <c r="T10" s="182"/>
      <c r="AI10" s="75" t="s">
        <v>47</v>
      </c>
      <c r="AJ10" s="75" t="s">
        <v>25</v>
      </c>
      <c r="AK10" s="75" t="s">
        <v>48</v>
      </c>
    </row>
    <row r="11" spans="1:37" ht="33.75" x14ac:dyDescent="0.2">
      <c r="A11" s="16">
        <v>9</v>
      </c>
      <c r="B11" s="22">
        <v>43116</v>
      </c>
      <c r="C11" s="39" t="s">
        <v>79</v>
      </c>
      <c r="D11" s="13" t="s">
        <v>50</v>
      </c>
      <c r="E11" s="13" t="s">
        <v>781</v>
      </c>
      <c r="F11" s="13" t="s">
        <v>31</v>
      </c>
      <c r="G11" s="13" t="s">
        <v>781</v>
      </c>
      <c r="H11" s="13" t="s">
        <v>765</v>
      </c>
      <c r="I11" s="13" t="s">
        <v>28</v>
      </c>
      <c r="J11" s="22">
        <v>43116</v>
      </c>
      <c r="K11" s="22">
        <v>43131</v>
      </c>
      <c r="L11" s="40">
        <f t="shared" si="0"/>
        <v>15</v>
      </c>
      <c r="M11" s="13" t="s">
        <v>148</v>
      </c>
      <c r="N11" s="41" t="s">
        <v>32</v>
      </c>
      <c r="O11" s="22">
        <v>43122</v>
      </c>
      <c r="P11" s="40">
        <f t="shared" si="1"/>
        <v>6</v>
      </c>
      <c r="Q11" s="13" t="s">
        <v>782</v>
      </c>
      <c r="R11" s="42" t="s">
        <v>134</v>
      </c>
      <c r="S11" s="13"/>
      <c r="T11" s="182"/>
      <c r="AI11" s="75" t="s">
        <v>69</v>
      </c>
      <c r="AJ11" s="75" t="s">
        <v>24</v>
      </c>
      <c r="AK11" s="75" t="s">
        <v>70</v>
      </c>
    </row>
    <row r="12" spans="1:37" ht="141" customHeight="1" x14ac:dyDescent="0.2">
      <c r="A12" s="16">
        <v>10</v>
      </c>
      <c r="B12" s="22">
        <v>43116</v>
      </c>
      <c r="C12" s="39" t="s">
        <v>79</v>
      </c>
      <c r="D12" s="13" t="s">
        <v>50</v>
      </c>
      <c r="E12" s="13" t="s">
        <v>783</v>
      </c>
      <c r="F12" s="13" t="s">
        <v>31</v>
      </c>
      <c r="G12" s="13" t="s">
        <v>783</v>
      </c>
      <c r="H12" s="13" t="s">
        <v>765</v>
      </c>
      <c r="I12" s="13" t="s">
        <v>28</v>
      </c>
      <c r="J12" s="22">
        <v>43116</v>
      </c>
      <c r="K12" s="22">
        <v>43131</v>
      </c>
      <c r="L12" s="40">
        <f t="shared" si="0"/>
        <v>15</v>
      </c>
      <c r="M12" s="13" t="s">
        <v>148</v>
      </c>
      <c r="N12" s="41" t="s">
        <v>32</v>
      </c>
      <c r="O12" s="22">
        <v>43122</v>
      </c>
      <c r="P12" s="40">
        <f t="shared" si="1"/>
        <v>6</v>
      </c>
      <c r="Q12" s="13" t="s">
        <v>784</v>
      </c>
      <c r="R12" s="42" t="s">
        <v>134</v>
      </c>
      <c r="S12" s="13"/>
      <c r="T12" s="182"/>
      <c r="AI12" s="75" t="s">
        <v>49</v>
      </c>
      <c r="AJ12" s="75" t="s">
        <v>50</v>
      </c>
      <c r="AK12" s="75" t="s">
        <v>51</v>
      </c>
    </row>
    <row r="13" spans="1:37" ht="33.75" x14ac:dyDescent="0.2">
      <c r="A13" s="16">
        <v>11</v>
      </c>
      <c r="B13" s="22">
        <v>43116</v>
      </c>
      <c r="C13" s="39" t="s">
        <v>79</v>
      </c>
      <c r="D13" s="13" t="s">
        <v>20</v>
      </c>
      <c r="E13" s="13" t="s">
        <v>785</v>
      </c>
      <c r="F13" s="13" t="s">
        <v>31</v>
      </c>
      <c r="G13" s="13" t="s">
        <v>785</v>
      </c>
      <c r="H13" s="13" t="s">
        <v>765</v>
      </c>
      <c r="I13" s="13" t="s">
        <v>28</v>
      </c>
      <c r="J13" s="22">
        <v>43116</v>
      </c>
      <c r="K13" s="22">
        <v>43131</v>
      </c>
      <c r="L13" s="40">
        <f t="shared" si="0"/>
        <v>15</v>
      </c>
      <c r="M13" s="13" t="s">
        <v>148</v>
      </c>
      <c r="N13" s="41" t="s">
        <v>32</v>
      </c>
      <c r="O13" s="22">
        <v>43123</v>
      </c>
      <c r="P13" s="40">
        <f t="shared" si="1"/>
        <v>7</v>
      </c>
      <c r="Q13" s="24" t="s">
        <v>786</v>
      </c>
      <c r="R13" s="49" t="s">
        <v>787</v>
      </c>
      <c r="S13" s="13"/>
      <c r="T13" s="182"/>
      <c r="AI13" s="75" t="s">
        <v>52</v>
      </c>
      <c r="AJ13" s="75" t="s">
        <v>53</v>
      </c>
      <c r="AK13" s="75" t="s">
        <v>54</v>
      </c>
    </row>
    <row r="14" spans="1:37" ht="45" x14ac:dyDescent="0.2">
      <c r="A14" s="16">
        <v>12</v>
      </c>
      <c r="B14" s="22">
        <v>43117</v>
      </c>
      <c r="C14" s="39" t="s">
        <v>79</v>
      </c>
      <c r="D14" s="13" t="s">
        <v>30</v>
      </c>
      <c r="E14" s="13" t="s">
        <v>788</v>
      </c>
      <c r="F14" s="13" t="s">
        <v>31</v>
      </c>
      <c r="G14" s="13" t="s">
        <v>788</v>
      </c>
      <c r="H14" s="13" t="s">
        <v>765</v>
      </c>
      <c r="I14" s="13" t="s">
        <v>28</v>
      </c>
      <c r="J14" s="22">
        <v>43117</v>
      </c>
      <c r="K14" s="22">
        <v>43131</v>
      </c>
      <c r="L14" s="40">
        <f t="shared" si="0"/>
        <v>14</v>
      </c>
      <c r="M14" s="13" t="s">
        <v>148</v>
      </c>
      <c r="N14" s="41" t="s">
        <v>32</v>
      </c>
      <c r="O14" s="22">
        <v>43122</v>
      </c>
      <c r="P14" s="40">
        <f t="shared" si="1"/>
        <v>5</v>
      </c>
      <c r="Q14" s="13" t="s">
        <v>789</v>
      </c>
      <c r="R14" s="42" t="s">
        <v>134</v>
      </c>
      <c r="S14" s="13"/>
      <c r="T14" s="182"/>
      <c r="AJ14" s="75" t="s">
        <v>56</v>
      </c>
      <c r="AK14" s="75" t="s">
        <v>57</v>
      </c>
    </row>
    <row r="15" spans="1:37" ht="75" customHeight="1" x14ac:dyDescent="0.2">
      <c r="A15" s="16">
        <v>13</v>
      </c>
      <c r="B15" s="22">
        <v>43117</v>
      </c>
      <c r="C15" s="39" t="s">
        <v>79</v>
      </c>
      <c r="D15" s="13" t="s">
        <v>30</v>
      </c>
      <c r="E15" s="13" t="s">
        <v>790</v>
      </c>
      <c r="F15" s="13" t="s">
        <v>27</v>
      </c>
      <c r="G15" s="13" t="s">
        <v>790</v>
      </c>
      <c r="H15" s="13" t="s">
        <v>765</v>
      </c>
      <c r="I15" s="13" t="s">
        <v>28</v>
      </c>
      <c r="J15" s="22">
        <v>43117</v>
      </c>
      <c r="K15" s="22">
        <v>43131</v>
      </c>
      <c r="L15" s="40">
        <f t="shared" si="0"/>
        <v>14</v>
      </c>
      <c r="M15" s="13" t="s">
        <v>148</v>
      </c>
      <c r="N15" s="41" t="s">
        <v>32</v>
      </c>
      <c r="O15" s="22">
        <v>43131</v>
      </c>
      <c r="P15" s="40">
        <f t="shared" si="1"/>
        <v>14</v>
      </c>
      <c r="Q15" s="13" t="s">
        <v>791</v>
      </c>
      <c r="R15" s="42" t="s">
        <v>792</v>
      </c>
      <c r="S15" s="13"/>
      <c r="T15" s="182"/>
    </row>
    <row r="16" spans="1:37" ht="33.75" x14ac:dyDescent="0.2">
      <c r="A16" s="16">
        <v>14</v>
      </c>
      <c r="B16" s="22">
        <v>43117</v>
      </c>
      <c r="C16" s="39" t="s">
        <v>79</v>
      </c>
      <c r="D16" s="13" t="s">
        <v>20</v>
      </c>
      <c r="E16" s="13" t="s">
        <v>793</v>
      </c>
      <c r="F16" s="13" t="s">
        <v>31</v>
      </c>
      <c r="G16" s="13" t="s">
        <v>793</v>
      </c>
      <c r="H16" s="13" t="s">
        <v>765</v>
      </c>
      <c r="I16" s="13" t="s">
        <v>28</v>
      </c>
      <c r="J16" s="22">
        <v>43117</v>
      </c>
      <c r="K16" s="22">
        <v>43136</v>
      </c>
      <c r="L16" s="40">
        <f t="shared" si="0"/>
        <v>19</v>
      </c>
      <c r="M16" s="13" t="s">
        <v>148</v>
      </c>
      <c r="N16" s="41" t="s">
        <v>32</v>
      </c>
      <c r="O16" s="22">
        <v>43123</v>
      </c>
      <c r="P16" s="40">
        <f t="shared" si="1"/>
        <v>6</v>
      </c>
      <c r="Q16" s="13" t="s">
        <v>786</v>
      </c>
      <c r="R16" s="42" t="s">
        <v>787</v>
      </c>
      <c r="S16" s="13"/>
      <c r="T16" s="182"/>
      <c r="AJ16" s="75" t="s">
        <v>58</v>
      </c>
      <c r="AK16" s="75" t="s">
        <v>59</v>
      </c>
    </row>
    <row r="17" spans="1:37" ht="101.25" x14ac:dyDescent="0.2">
      <c r="A17" s="16">
        <v>15</v>
      </c>
      <c r="B17" s="25">
        <v>43119</v>
      </c>
      <c r="C17" s="23" t="s">
        <v>79</v>
      </c>
      <c r="D17" s="24" t="s">
        <v>26</v>
      </c>
      <c r="E17" s="24" t="s">
        <v>794</v>
      </c>
      <c r="F17" s="24" t="s">
        <v>27</v>
      </c>
      <c r="G17" s="24" t="s">
        <v>794</v>
      </c>
      <c r="H17" s="13" t="s">
        <v>765</v>
      </c>
      <c r="I17" s="24" t="s">
        <v>28</v>
      </c>
      <c r="J17" s="25">
        <v>43119</v>
      </c>
      <c r="K17" s="25">
        <v>43136</v>
      </c>
      <c r="L17" s="40">
        <f t="shared" si="0"/>
        <v>17</v>
      </c>
      <c r="M17" s="24" t="s">
        <v>795</v>
      </c>
      <c r="N17" s="65" t="s">
        <v>32</v>
      </c>
      <c r="O17" s="22">
        <v>43122</v>
      </c>
      <c r="P17" s="40">
        <f t="shared" si="1"/>
        <v>3</v>
      </c>
      <c r="Q17" s="24" t="s">
        <v>796</v>
      </c>
      <c r="R17" s="44" t="s">
        <v>797</v>
      </c>
      <c r="S17" s="24"/>
      <c r="T17" s="182"/>
      <c r="AJ17" s="75" t="s">
        <v>30</v>
      </c>
      <c r="AK17" s="75" t="s">
        <v>60</v>
      </c>
    </row>
    <row r="18" spans="1:37" ht="45" x14ac:dyDescent="0.2">
      <c r="A18" s="16">
        <v>16</v>
      </c>
      <c r="B18" s="25">
        <v>43119</v>
      </c>
      <c r="C18" s="23" t="s">
        <v>79</v>
      </c>
      <c r="D18" s="24" t="s">
        <v>26</v>
      </c>
      <c r="E18" s="24" t="s">
        <v>798</v>
      </c>
      <c r="F18" s="24" t="s">
        <v>51</v>
      </c>
      <c r="G18" s="24" t="s">
        <v>798</v>
      </c>
      <c r="H18" s="13" t="s">
        <v>765</v>
      </c>
      <c r="I18" s="24" t="s">
        <v>28</v>
      </c>
      <c r="J18" s="25">
        <v>43119</v>
      </c>
      <c r="K18" s="25">
        <v>43136</v>
      </c>
      <c r="L18" s="40">
        <f t="shared" si="0"/>
        <v>17</v>
      </c>
      <c r="M18" s="24" t="s">
        <v>148</v>
      </c>
      <c r="N18" s="65" t="s">
        <v>32</v>
      </c>
      <c r="O18" s="22">
        <v>43131</v>
      </c>
      <c r="P18" s="40">
        <f t="shared" si="1"/>
        <v>12</v>
      </c>
      <c r="Q18" s="24" t="s">
        <v>799</v>
      </c>
      <c r="R18" s="44" t="s">
        <v>75</v>
      </c>
      <c r="S18" s="24"/>
      <c r="T18" s="182"/>
      <c r="AJ18" s="75" t="s">
        <v>33</v>
      </c>
      <c r="AK18" s="75" t="s">
        <v>61</v>
      </c>
    </row>
    <row r="19" spans="1:37" ht="56.25" x14ac:dyDescent="0.2">
      <c r="A19" s="16">
        <v>17</v>
      </c>
      <c r="B19" s="25">
        <v>43119</v>
      </c>
      <c r="C19" s="23" t="s">
        <v>79</v>
      </c>
      <c r="D19" s="24" t="s">
        <v>26</v>
      </c>
      <c r="E19" s="24" t="s">
        <v>800</v>
      </c>
      <c r="F19" s="24" t="s">
        <v>27</v>
      </c>
      <c r="G19" s="24" t="s">
        <v>800</v>
      </c>
      <c r="H19" s="13" t="s">
        <v>765</v>
      </c>
      <c r="I19" s="24" t="s">
        <v>28</v>
      </c>
      <c r="J19" s="25">
        <v>43119</v>
      </c>
      <c r="K19" s="25">
        <v>43136</v>
      </c>
      <c r="L19" s="40">
        <f t="shared" si="0"/>
        <v>17</v>
      </c>
      <c r="M19" s="24" t="s">
        <v>795</v>
      </c>
      <c r="N19" s="65" t="s">
        <v>32</v>
      </c>
      <c r="O19" s="22">
        <v>43122</v>
      </c>
      <c r="P19" s="40">
        <f t="shared" si="1"/>
        <v>3</v>
      </c>
      <c r="Q19" s="24" t="s">
        <v>801</v>
      </c>
      <c r="R19" s="44" t="s">
        <v>195</v>
      </c>
      <c r="S19" s="24"/>
      <c r="T19" s="182"/>
      <c r="AJ19" s="75" t="s">
        <v>23</v>
      </c>
      <c r="AK19" s="75" t="s">
        <v>62</v>
      </c>
    </row>
    <row r="20" spans="1:37" ht="101.25" x14ac:dyDescent="0.2">
      <c r="A20" s="16">
        <v>18</v>
      </c>
      <c r="B20" s="22">
        <v>43119</v>
      </c>
      <c r="C20" s="39" t="s">
        <v>79</v>
      </c>
      <c r="D20" s="13" t="s">
        <v>26</v>
      </c>
      <c r="E20" s="13" t="s">
        <v>802</v>
      </c>
      <c r="F20" s="13" t="s">
        <v>27</v>
      </c>
      <c r="G20" s="13" t="s">
        <v>802</v>
      </c>
      <c r="H20" s="13" t="s">
        <v>765</v>
      </c>
      <c r="I20" s="13" t="s">
        <v>28</v>
      </c>
      <c r="J20" s="22">
        <v>43119</v>
      </c>
      <c r="K20" s="22">
        <v>43136</v>
      </c>
      <c r="L20" s="40">
        <f t="shared" si="0"/>
        <v>17</v>
      </c>
      <c r="M20" s="13" t="s">
        <v>795</v>
      </c>
      <c r="N20" s="41" t="s">
        <v>32</v>
      </c>
      <c r="O20" s="22">
        <v>43122</v>
      </c>
      <c r="P20" s="40">
        <f t="shared" si="1"/>
        <v>3</v>
      </c>
      <c r="Q20" s="13" t="s">
        <v>796</v>
      </c>
      <c r="R20" s="42" t="s">
        <v>797</v>
      </c>
      <c r="S20" s="13"/>
      <c r="T20" s="182"/>
      <c r="AJ20" s="75" t="s">
        <v>52</v>
      </c>
      <c r="AK20" s="75" t="s">
        <v>63</v>
      </c>
    </row>
    <row r="21" spans="1:37" ht="101.25" x14ac:dyDescent="0.2">
      <c r="A21" s="16">
        <v>19</v>
      </c>
      <c r="B21" s="22">
        <v>43119</v>
      </c>
      <c r="C21" s="39" t="s">
        <v>79</v>
      </c>
      <c r="D21" s="13" t="s">
        <v>26</v>
      </c>
      <c r="E21" s="13" t="s">
        <v>803</v>
      </c>
      <c r="F21" s="13" t="s">
        <v>27</v>
      </c>
      <c r="G21" s="13" t="s">
        <v>803</v>
      </c>
      <c r="H21" s="13" t="s">
        <v>765</v>
      </c>
      <c r="I21" s="13" t="s">
        <v>28</v>
      </c>
      <c r="J21" s="22">
        <v>43119</v>
      </c>
      <c r="K21" s="22">
        <v>43136</v>
      </c>
      <c r="L21" s="40">
        <f t="shared" si="0"/>
        <v>17</v>
      </c>
      <c r="M21" s="13" t="s">
        <v>795</v>
      </c>
      <c r="N21" s="41" t="s">
        <v>32</v>
      </c>
      <c r="O21" s="22">
        <v>43122</v>
      </c>
      <c r="P21" s="40">
        <f t="shared" si="1"/>
        <v>3</v>
      </c>
      <c r="Q21" s="13" t="s">
        <v>796</v>
      </c>
      <c r="R21" s="42" t="s">
        <v>797</v>
      </c>
      <c r="S21" s="13"/>
      <c r="T21" s="182"/>
      <c r="AK21" s="75" t="s">
        <v>64</v>
      </c>
    </row>
    <row r="22" spans="1:37" ht="45" x14ac:dyDescent="0.2">
      <c r="A22" s="16">
        <v>20</v>
      </c>
      <c r="B22" s="22">
        <v>43119</v>
      </c>
      <c r="C22" s="39" t="s">
        <v>79</v>
      </c>
      <c r="D22" s="13" t="s">
        <v>20</v>
      </c>
      <c r="E22" s="13" t="s">
        <v>804</v>
      </c>
      <c r="F22" s="13" t="s">
        <v>31</v>
      </c>
      <c r="G22" s="13" t="s">
        <v>804</v>
      </c>
      <c r="H22" s="13" t="s">
        <v>765</v>
      </c>
      <c r="I22" s="13" t="s">
        <v>28</v>
      </c>
      <c r="J22" s="22">
        <v>43119</v>
      </c>
      <c r="K22" s="22">
        <v>43131</v>
      </c>
      <c r="L22" s="40">
        <f t="shared" si="0"/>
        <v>12</v>
      </c>
      <c r="M22" s="13" t="s">
        <v>148</v>
      </c>
      <c r="N22" s="68" t="s">
        <v>32</v>
      </c>
      <c r="O22" s="22">
        <v>43125</v>
      </c>
      <c r="P22" s="40">
        <f t="shared" si="1"/>
        <v>6</v>
      </c>
      <c r="Q22" s="13" t="s">
        <v>805</v>
      </c>
      <c r="R22" s="42" t="s">
        <v>787</v>
      </c>
      <c r="S22" s="13"/>
      <c r="T22" s="182"/>
      <c r="AK22" s="75" t="s">
        <v>5</v>
      </c>
    </row>
    <row r="23" spans="1:37" ht="33.75" x14ac:dyDescent="0.2">
      <c r="A23" s="16">
        <v>21</v>
      </c>
      <c r="B23" s="22">
        <v>43123</v>
      </c>
      <c r="C23" s="39" t="s">
        <v>79</v>
      </c>
      <c r="D23" s="13" t="s">
        <v>20</v>
      </c>
      <c r="E23" s="13" t="s">
        <v>806</v>
      </c>
      <c r="F23" s="13" t="s">
        <v>31</v>
      </c>
      <c r="G23" s="13" t="s">
        <v>806</v>
      </c>
      <c r="H23" s="13" t="s">
        <v>765</v>
      </c>
      <c r="I23" s="13" t="s">
        <v>28</v>
      </c>
      <c r="J23" s="22">
        <v>43123</v>
      </c>
      <c r="K23" s="22">
        <v>43146</v>
      </c>
      <c r="L23" s="40">
        <f t="shared" si="0"/>
        <v>23</v>
      </c>
      <c r="M23" s="13" t="s">
        <v>148</v>
      </c>
      <c r="N23" s="69" t="s">
        <v>32</v>
      </c>
      <c r="O23" s="22">
        <v>43129</v>
      </c>
      <c r="P23" s="40">
        <f t="shared" si="1"/>
        <v>6</v>
      </c>
      <c r="Q23" s="13" t="s">
        <v>807</v>
      </c>
      <c r="R23" s="42" t="s">
        <v>797</v>
      </c>
      <c r="S23" s="13"/>
      <c r="T23" s="182"/>
      <c r="AK23" s="75" t="s">
        <v>65</v>
      </c>
    </row>
    <row r="24" spans="1:37" ht="56.25" x14ac:dyDescent="0.2">
      <c r="A24" s="16">
        <v>22</v>
      </c>
      <c r="B24" s="25">
        <v>43124</v>
      </c>
      <c r="C24" s="23" t="s">
        <v>79</v>
      </c>
      <c r="D24" s="24" t="s">
        <v>20</v>
      </c>
      <c r="E24" s="24" t="s">
        <v>1777</v>
      </c>
      <c r="F24" s="24" t="s">
        <v>27</v>
      </c>
      <c r="G24" s="24" t="s">
        <v>1777</v>
      </c>
      <c r="H24" s="13" t="s">
        <v>765</v>
      </c>
      <c r="I24" s="24" t="s">
        <v>28</v>
      </c>
      <c r="J24" s="25">
        <v>43124</v>
      </c>
      <c r="K24" s="25">
        <v>43146</v>
      </c>
      <c r="L24" s="40">
        <f t="shared" si="0"/>
        <v>22</v>
      </c>
      <c r="M24" s="24" t="s">
        <v>795</v>
      </c>
      <c r="N24" s="65" t="s">
        <v>32</v>
      </c>
      <c r="O24" s="25">
        <v>43140</v>
      </c>
      <c r="P24" s="40">
        <f t="shared" si="1"/>
        <v>16</v>
      </c>
      <c r="Q24" s="24" t="s">
        <v>1778</v>
      </c>
      <c r="R24" s="44" t="s">
        <v>161</v>
      </c>
      <c r="S24" s="24"/>
      <c r="T24" s="182"/>
      <c r="AK24" s="75" t="s">
        <v>34</v>
      </c>
    </row>
    <row r="25" spans="1:37" ht="67.5" x14ac:dyDescent="0.2">
      <c r="A25" s="16">
        <v>23</v>
      </c>
      <c r="B25" s="22">
        <v>43124</v>
      </c>
      <c r="C25" s="39" t="s">
        <v>79</v>
      </c>
      <c r="D25" s="13" t="s">
        <v>42</v>
      </c>
      <c r="E25" s="13" t="s">
        <v>808</v>
      </c>
      <c r="F25" s="13" t="s">
        <v>27</v>
      </c>
      <c r="G25" s="13" t="s">
        <v>808</v>
      </c>
      <c r="H25" s="13" t="s">
        <v>765</v>
      </c>
      <c r="I25" s="13" t="s">
        <v>28</v>
      </c>
      <c r="J25" s="22">
        <v>43124</v>
      </c>
      <c r="K25" s="22">
        <v>43146</v>
      </c>
      <c r="L25" s="40">
        <f t="shared" si="0"/>
        <v>22</v>
      </c>
      <c r="M25" s="13" t="s">
        <v>795</v>
      </c>
      <c r="N25" s="69" t="s">
        <v>32</v>
      </c>
      <c r="O25" s="22">
        <v>43140</v>
      </c>
      <c r="P25" s="40">
        <f t="shared" si="1"/>
        <v>16</v>
      </c>
      <c r="Q25" s="13" t="s">
        <v>1779</v>
      </c>
      <c r="R25" s="42" t="s">
        <v>161</v>
      </c>
      <c r="S25" s="13"/>
      <c r="T25" s="182"/>
    </row>
    <row r="26" spans="1:37" ht="45" x14ac:dyDescent="0.2">
      <c r="A26" s="16">
        <v>24</v>
      </c>
      <c r="B26" s="22">
        <v>43124</v>
      </c>
      <c r="C26" s="39" t="s">
        <v>79</v>
      </c>
      <c r="D26" s="13" t="s">
        <v>20</v>
      </c>
      <c r="E26" s="13" t="s">
        <v>809</v>
      </c>
      <c r="F26" s="13" t="s">
        <v>31</v>
      </c>
      <c r="G26" s="13" t="s">
        <v>809</v>
      </c>
      <c r="H26" s="13" t="s">
        <v>765</v>
      </c>
      <c r="I26" s="13" t="s">
        <v>28</v>
      </c>
      <c r="J26" s="22">
        <v>43124</v>
      </c>
      <c r="K26" s="22">
        <v>43146</v>
      </c>
      <c r="L26" s="40">
        <f t="shared" si="0"/>
        <v>22</v>
      </c>
      <c r="M26" s="13" t="s">
        <v>148</v>
      </c>
      <c r="N26" s="41" t="s">
        <v>32</v>
      </c>
      <c r="O26" s="22">
        <v>43145</v>
      </c>
      <c r="P26" s="40">
        <f t="shared" si="1"/>
        <v>21</v>
      </c>
      <c r="Q26" s="13" t="s">
        <v>1780</v>
      </c>
      <c r="R26" s="42" t="s">
        <v>787</v>
      </c>
      <c r="S26" s="13"/>
      <c r="T26" s="182"/>
    </row>
    <row r="27" spans="1:37" ht="56.25" customHeight="1" x14ac:dyDescent="0.2">
      <c r="A27" s="16">
        <v>25</v>
      </c>
      <c r="B27" s="22">
        <v>43132</v>
      </c>
      <c r="C27" s="39" t="s">
        <v>1238</v>
      </c>
      <c r="D27" s="13" t="s">
        <v>20</v>
      </c>
      <c r="E27" s="13" t="s">
        <v>1781</v>
      </c>
      <c r="F27" s="13" t="s">
        <v>31</v>
      </c>
      <c r="G27" s="13" t="s">
        <v>1782</v>
      </c>
      <c r="H27" s="13" t="s">
        <v>765</v>
      </c>
      <c r="I27" s="13" t="s">
        <v>28</v>
      </c>
      <c r="J27" s="22">
        <v>43132</v>
      </c>
      <c r="K27" s="22">
        <v>43151</v>
      </c>
      <c r="L27" s="40">
        <f t="shared" si="0"/>
        <v>19</v>
      </c>
      <c r="M27" s="13" t="s">
        <v>148</v>
      </c>
      <c r="N27" s="41" t="s">
        <v>32</v>
      </c>
      <c r="O27" s="22">
        <v>43147</v>
      </c>
      <c r="P27" s="40">
        <f t="shared" si="1"/>
        <v>15</v>
      </c>
      <c r="Q27" s="13" t="s">
        <v>1783</v>
      </c>
      <c r="R27" s="42" t="s">
        <v>787</v>
      </c>
      <c r="S27" s="13"/>
      <c r="T27" s="182"/>
    </row>
    <row r="28" spans="1:37" ht="58.5" customHeight="1" x14ac:dyDescent="0.2">
      <c r="A28" s="16">
        <v>26</v>
      </c>
      <c r="B28" s="22">
        <v>43136</v>
      </c>
      <c r="C28" s="39" t="s">
        <v>1238</v>
      </c>
      <c r="D28" s="13" t="s">
        <v>20</v>
      </c>
      <c r="E28" s="13" t="s">
        <v>1784</v>
      </c>
      <c r="F28" s="13" t="s">
        <v>27</v>
      </c>
      <c r="G28" s="13" t="s">
        <v>1784</v>
      </c>
      <c r="H28" s="13" t="s">
        <v>765</v>
      </c>
      <c r="I28" s="13" t="s">
        <v>28</v>
      </c>
      <c r="J28" s="22">
        <v>43136</v>
      </c>
      <c r="K28" s="22">
        <v>43159</v>
      </c>
      <c r="L28" s="40">
        <f t="shared" si="0"/>
        <v>23</v>
      </c>
      <c r="M28" s="13" t="s">
        <v>795</v>
      </c>
      <c r="N28" s="41" t="s">
        <v>32</v>
      </c>
      <c r="O28" s="22">
        <v>43140</v>
      </c>
      <c r="P28" s="40">
        <f t="shared" si="1"/>
        <v>4</v>
      </c>
      <c r="Q28" s="13" t="s">
        <v>1785</v>
      </c>
      <c r="R28" s="42" t="s">
        <v>161</v>
      </c>
      <c r="S28" s="13"/>
      <c r="T28" s="182"/>
    </row>
    <row r="29" spans="1:37" ht="37.5" customHeight="1" x14ac:dyDescent="0.2">
      <c r="A29" s="16">
        <v>27</v>
      </c>
      <c r="B29" s="22">
        <v>43139</v>
      </c>
      <c r="C29" s="39" t="s">
        <v>1238</v>
      </c>
      <c r="D29" s="13" t="s">
        <v>20</v>
      </c>
      <c r="E29" s="13" t="s">
        <v>1786</v>
      </c>
      <c r="F29" s="13" t="s">
        <v>31</v>
      </c>
      <c r="G29" s="13" t="s">
        <v>1787</v>
      </c>
      <c r="H29" s="13" t="s">
        <v>765</v>
      </c>
      <c r="I29" s="13" t="s">
        <v>28</v>
      </c>
      <c r="J29" s="22">
        <v>43139</v>
      </c>
      <c r="K29" s="22">
        <v>43159</v>
      </c>
      <c r="L29" s="40">
        <f t="shared" si="0"/>
        <v>20</v>
      </c>
      <c r="M29" s="13" t="s">
        <v>148</v>
      </c>
      <c r="N29" s="41" t="s">
        <v>32</v>
      </c>
      <c r="O29" s="22">
        <v>43143</v>
      </c>
      <c r="P29" s="40">
        <f t="shared" si="1"/>
        <v>4</v>
      </c>
      <c r="Q29" s="13" t="s">
        <v>1788</v>
      </c>
      <c r="R29" s="42" t="s">
        <v>797</v>
      </c>
      <c r="S29" s="13"/>
      <c r="T29" s="182"/>
    </row>
    <row r="30" spans="1:37" ht="58.5" customHeight="1" x14ac:dyDescent="0.2">
      <c r="A30" s="16">
        <v>28</v>
      </c>
      <c r="B30" s="22">
        <v>43140</v>
      </c>
      <c r="C30" s="39" t="s">
        <v>1238</v>
      </c>
      <c r="D30" s="13" t="s">
        <v>30</v>
      </c>
      <c r="E30" s="13" t="s">
        <v>1789</v>
      </c>
      <c r="F30" s="13" t="s">
        <v>45</v>
      </c>
      <c r="G30" s="13" t="s">
        <v>1790</v>
      </c>
      <c r="H30" s="13" t="s">
        <v>765</v>
      </c>
      <c r="I30" s="13" t="s">
        <v>28</v>
      </c>
      <c r="J30" s="22">
        <v>43140</v>
      </c>
      <c r="K30" s="22">
        <v>43159</v>
      </c>
      <c r="L30" s="40">
        <f t="shared" si="0"/>
        <v>19</v>
      </c>
      <c r="M30" s="13" t="s">
        <v>795</v>
      </c>
      <c r="N30" s="41" t="s">
        <v>32</v>
      </c>
      <c r="O30" s="22">
        <v>43145</v>
      </c>
      <c r="P30" s="40">
        <f t="shared" si="1"/>
        <v>5</v>
      </c>
      <c r="Q30" s="13" t="s">
        <v>1791</v>
      </c>
      <c r="R30" s="42" t="s">
        <v>797</v>
      </c>
      <c r="S30" s="13"/>
      <c r="T30" s="182"/>
    </row>
    <row r="31" spans="1:37" ht="58.5" customHeight="1" x14ac:dyDescent="0.2">
      <c r="A31" s="16">
        <v>29</v>
      </c>
      <c r="B31" s="22">
        <v>43140</v>
      </c>
      <c r="C31" s="39" t="s">
        <v>1238</v>
      </c>
      <c r="D31" s="13" t="s">
        <v>214</v>
      </c>
      <c r="E31" s="13" t="s">
        <v>1792</v>
      </c>
      <c r="F31" s="13" t="s">
        <v>48</v>
      </c>
      <c r="G31" s="13" t="s">
        <v>1793</v>
      </c>
      <c r="H31" s="13" t="s">
        <v>765</v>
      </c>
      <c r="I31" s="13" t="s">
        <v>28</v>
      </c>
      <c r="J31" s="22">
        <v>43140</v>
      </c>
      <c r="K31" s="22">
        <v>43159</v>
      </c>
      <c r="L31" s="40">
        <f t="shared" si="0"/>
        <v>19</v>
      </c>
      <c r="M31" s="13" t="s">
        <v>795</v>
      </c>
      <c r="N31" s="41" t="s">
        <v>32</v>
      </c>
      <c r="O31" s="22">
        <v>43147</v>
      </c>
      <c r="P31" s="40">
        <f t="shared" si="1"/>
        <v>7</v>
      </c>
      <c r="Q31" s="13" t="s">
        <v>1794</v>
      </c>
      <c r="R31" s="42" t="s">
        <v>1795</v>
      </c>
      <c r="S31" s="13"/>
      <c r="T31" s="182"/>
    </row>
    <row r="32" spans="1:37" ht="67.5" x14ac:dyDescent="0.2">
      <c r="A32" s="16">
        <v>30</v>
      </c>
      <c r="B32" s="22">
        <v>43140</v>
      </c>
      <c r="C32" s="39" t="s">
        <v>1238</v>
      </c>
      <c r="D32" s="13" t="s">
        <v>30</v>
      </c>
      <c r="E32" s="13" t="s">
        <v>1796</v>
      </c>
      <c r="F32" s="13" t="s">
        <v>67</v>
      </c>
      <c r="G32" s="13" t="s">
        <v>1796</v>
      </c>
      <c r="H32" s="13" t="s">
        <v>765</v>
      </c>
      <c r="I32" s="13" t="s">
        <v>28</v>
      </c>
      <c r="J32" s="22">
        <v>43140</v>
      </c>
      <c r="K32" s="22">
        <v>43159</v>
      </c>
      <c r="L32" s="40">
        <f t="shared" si="0"/>
        <v>19</v>
      </c>
      <c r="M32" s="13" t="s">
        <v>795</v>
      </c>
      <c r="N32" s="41" t="s">
        <v>32</v>
      </c>
      <c r="O32" s="22">
        <v>43145</v>
      </c>
      <c r="P32" s="40">
        <f t="shared" si="1"/>
        <v>5</v>
      </c>
      <c r="Q32" s="13" t="s">
        <v>1797</v>
      </c>
      <c r="R32" s="42" t="s">
        <v>797</v>
      </c>
      <c r="S32" s="13"/>
      <c r="T32" s="182"/>
    </row>
    <row r="33" spans="1:20" ht="45" x14ac:dyDescent="0.2">
      <c r="A33" s="16">
        <v>31</v>
      </c>
      <c r="B33" s="22">
        <v>43140</v>
      </c>
      <c r="C33" s="39" t="s">
        <v>1238</v>
      </c>
      <c r="D33" s="13" t="s">
        <v>30</v>
      </c>
      <c r="E33" s="13" t="s">
        <v>1798</v>
      </c>
      <c r="F33" s="13" t="s">
        <v>27</v>
      </c>
      <c r="G33" s="13" t="s">
        <v>1798</v>
      </c>
      <c r="H33" s="13" t="s">
        <v>765</v>
      </c>
      <c r="I33" s="13" t="s">
        <v>28</v>
      </c>
      <c r="J33" s="22">
        <v>43140</v>
      </c>
      <c r="K33" s="22">
        <v>43159</v>
      </c>
      <c r="L33" s="40">
        <f t="shared" si="0"/>
        <v>19</v>
      </c>
      <c r="M33" s="13" t="s">
        <v>795</v>
      </c>
      <c r="N33" s="41" t="s">
        <v>32</v>
      </c>
      <c r="O33" s="22">
        <v>43146</v>
      </c>
      <c r="P33" s="40">
        <f t="shared" si="1"/>
        <v>6</v>
      </c>
      <c r="Q33" s="13" t="s">
        <v>1799</v>
      </c>
      <c r="R33" s="14" t="s">
        <v>797</v>
      </c>
      <c r="S33" s="13"/>
      <c r="T33" s="182"/>
    </row>
    <row r="34" spans="1:20" ht="33.75" x14ac:dyDescent="0.2">
      <c r="A34" s="16">
        <v>32</v>
      </c>
      <c r="B34" s="22">
        <v>43140</v>
      </c>
      <c r="C34" s="39" t="s">
        <v>1238</v>
      </c>
      <c r="D34" s="13" t="s">
        <v>30</v>
      </c>
      <c r="E34" s="13" t="s">
        <v>1800</v>
      </c>
      <c r="F34" s="13" t="s">
        <v>27</v>
      </c>
      <c r="G34" s="13" t="s">
        <v>1800</v>
      </c>
      <c r="H34" s="13" t="s">
        <v>765</v>
      </c>
      <c r="I34" s="13" t="s">
        <v>28</v>
      </c>
      <c r="J34" s="22">
        <v>43140</v>
      </c>
      <c r="K34" s="22">
        <v>43159</v>
      </c>
      <c r="L34" s="40">
        <f t="shared" si="0"/>
        <v>19</v>
      </c>
      <c r="M34" s="13" t="s">
        <v>795</v>
      </c>
      <c r="N34" s="41" t="s">
        <v>32</v>
      </c>
      <c r="O34" s="22">
        <v>43146</v>
      </c>
      <c r="P34" s="40">
        <f t="shared" si="1"/>
        <v>6</v>
      </c>
      <c r="Q34" s="13" t="s">
        <v>1801</v>
      </c>
      <c r="R34" s="42" t="s">
        <v>797</v>
      </c>
      <c r="S34" s="13"/>
      <c r="T34" s="182"/>
    </row>
    <row r="35" spans="1:20" ht="45" x14ac:dyDescent="0.2">
      <c r="A35" s="16">
        <v>33</v>
      </c>
      <c r="B35" s="22">
        <v>43140</v>
      </c>
      <c r="C35" s="39" t="s">
        <v>1238</v>
      </c>
      <c r="D35" s="13" t="s">
        <v>30</v>
      </c>
      <c r="E35" s="13" t="s">
        <v>1802</v>
      </c>
      <c r="F35" s="13" t="s">
        <v>48</v>
      </c>
      <c r="G35" s="13" t="s">
        <v>1802</v>
      </c>
      <c r="H35" s="13" t="s">
        <v>765</v>
      </c>
      <c r="I35" s="13" t="s">
        <v>28</v>
      </c>
      <c r="J35" s="22">
        <v>43140</v>
      </c>
      <c r="K35" s="22">
        <v>43159</v>
      </c>
      <c r="L35" s="40">
        <f t="shared" si="0"/>
        <v>19</v>
      </c>
      <c r="M35" s="13" t="s">
        <v>795</v>
      </c>
      <c r="N35" s="41" t="s">
        <v>32</v>
      </c>
      <c r="O35" s="22">
        <v>43147</v>
      </c>
      <c r="P35" s="40">
        <f t="shared" si="1"/>
        <v>7</v>
      </c>
      <c r="Q35" s="13" t="s">
        <v>1794</v>
      </c>
      <c r="R35" s="42" t="s">
        <v>1795</v>
      </c>
      <c r="S35" s="13"/>
      <c r="T35" s="182"/>
    </row>
    <row r="36" spans="1:20" ht="45" x14ac:dyDescent="0.2">
      <c r="A36" s="16">
        <v>34</v>
      </c>
      <c r="B36" s="25">
        <v>43145</v>
      </c>
      <c r="C36" s="23" t="s">
        <v>1238</v>
      </c>
      <c r="D36" s="24" t="s">
        <v>20</v>
      </c>
      <c r="E36" s="24" t="s">
        <v>1803</v>
      </c>
      <c r="F36" s="13" t="s">
        <v>31</v>
      </c>
      <c r="G36" s="24" t="s">
        <v>1803</v>
      </c>
      <c r="H36" s="13" t="s">
        <v>765</v>
      </c>
      <c r="I36" s="24" t="s">
        <v>28</v>
      </c>
      <c r="J36" s="25">
        <v>43145</v>
      </c>
      <c r="K36" s="25">
        <v>43159</v>
      </c>
      <c r="L36" s="40">
        <f t="shared" si="0"/>
        <v>14</v>
      </c>
      <c r="M36" s="13" t="s">
        <v>148</v>
      </c>
      <c r="N36" s="41" t="s">
        <v>32</v>
      </c>
      <c r="O36" s="25">
        <v>43151</v>
      </c>
      <c r="P36" s="40">
        <f t="shared" si="1"/>
        <v>6</v>
      </c>
      <c r="Q36" s="24" t="s">
        <v>1804</v>
      </c>
      <c r="R36" s="44" t="s">
        <v>1795</v>
      </c>
      <c r="S36" s="24"/>
      <c r="T36" s="182"/>
    </row>
    <row r="37" spans="1:20" ht="45" x14ac:dyDescent="0.2">
      <c r="A37" s="16">
        <v>35</v>
      </c>
      <c r="B37" s="22">
        <v>43146</v>
      </c>
      <c r="C37" s="23" t="s">
        <v>1238</v>
      </c>
      <c r="D37" s="24" t="s">
        <v>20</v>
      </c>
      <c r="E37" s="24" t="s">
        <v>1805</v>
      </c>
      <c r="F37" s="13" t="s">
        <v>31</v>
      </c>
      <c r="G37" s="24" t="s">
        <v>1805</v>
      </c>
      <c r="H37" s="13" t="s">
        <v>765</v>
      </c>
      <c r="I37" s="24" t="s">
        <v>28</v>
      </c>
      <c r="J37" s="22">
        <v>43146</v>
      </c>
      <c r="K37" s="22">
        <v>43159</v>
      </c>
      <c r="L37" s="40">
        <f t="shared" si="0"/>
        <v>13</v>
      </c>
      <c r="M37" s="24" t="s">
        <v>148</v>
      </c>
      <c r="N37" s="41" t="s">
        <v>32</v>
      </c>
      <c r="O37" s="22">
        <v>43157</v>
      </c>
      <c r="P37" s="40">
        <f t="shared" si="1"/>
        <v>11</v>
      </c>
      <c r="Q37" s="24" t="s">
        <v>1806</v>
      </c>
      <c r="R37" s="15" t="s">
        <v>134</v>
      </c>
      <c r="S37" s="13"/>
      <c r="T37" s="182"/>
    </row>
    <row r="38" spans="1:20" ht="45" x14ac:dyDescent="0.2">
      <c r="A38" s="16">
        <v>36</v>
      </c>
      <c r="B38" s="22">
        <v>43147</v>
      </c>
      <c r="C38" s="23" t="s">
        <v>1238</v>
      </c>
      <c r="D38" s="24" t="s">
        <v>20</v>
      </c>
      <c r="E38" s="24" t="s">
        <v>1807</v>
      </c>
      <c r="F38" s="13" t="s">
        <v>31</v>
      </c>
      <c r="G38" s="24" t="s">
        <v>1807</v>
      </c>
      <c r="H38" s="13" t="s">
        <v>765</v>
      </c>
      <c r="I38" s="24" t="s">
        <v>28</v>
      </c>
      <c r="J38" s="22">
        <v>43147</v>
      </c>
      <c r="K38" s="22">
        <v>43159</v>
      </c>
      <c r="L38" s="40">
        <f t="shared" si="0"/>
        <v>12</v>
      </c>
      <c r="M38" s="24" t="s">
        <v>148</v>
      </c>
      <c r="N38" s="41" t="s">
        <v>32</v>
      </c>
      <c r="O38" s="22">
        <v>43152</v>
      </c>
      <c r="P38" s="40">
        <f t="shared" si="1"/>
        <v>5</v>
      </c>
      <c r="Q38" s="24" t="s">
        <v>1808</v>
      </c>
      <c r="R38" s="15" t="s">
        <v>1795</v>
      </c>
      <c r="S38" s="13"/>
      <c r="T38" s="182"/>
    </row>
    <row r="39" spans="1:20" ht="45" x14ac:dyDescent="0.2">
      <c r="A39" s="16">
        <v>37</v>
      </c>
      <c r="B39" s="22">
        <v>43147</v>
      </c>
      <c r="C39" s="23" t="s">
        <v>1238</v>
      </c>
      <c r="D39" s="24" t="s">
        <v>20</v>
      </c>
      <c r="E39" s="24" t="s">
        <v>1809</v>
      </c>
      <c r="F39" s="24" t="s">
        <v>27</v>
      </c>
      <c r="G39" s="24" t="s">
        <v>1809</v>
      </c>
      <c r="H39" s="13" t="s">
        <v>765</v>
      </c>
      <c r="I39" s="24" t="s">
        <v>28</v>
      </c>
      <c r="J39" s="22">
        <v>43147</v>
      </c>
      <c r="K39" s="22">
        <v>43159</v>
      </c>
      <c r="L39" s="40">
        <f t="shared" si="0"/>
        <v>12</v>
      </c>
      <c r="M39" s="24" t="s">
        <v>148</v>
      </c>
      <c r="N39" s="41" t="s">
        <v>32</v>
      </c>
      <c r="O39" s="22">
        <v>43154</v>
      </c>
      <c r="P39" s="40">
        <f t="shared" si="1"/>
        <v>7</v>
      </c>
      <c r="Q39" s="24" t="s">
        <v>1810</v>
      </c>
      <c r="R39" s="15" t="s">
        <v>1795</v>
      </c>
      <c r="S39" s="13"/>
      <c r="T39" s="182"/>
    </row>
    <row r="40" spans="1:20" ht="45" x14ac:dyDescent="0.2">
      <c r="A40" s="16">
        <v>38</v>
      </c>
      <c r="B40" s="22">
        <v>43147</v>
      </c>
      <c r="C40" s="23" t="s">
        <v>1238</v>
      </c>
      <c r="D40" s="24" t="s">
        <v>20</v>
      </c>
      <c r="E40" s="24" t="s">
        <v>1811</v>
      </c>
      <c r="F40" s="24" t="s">
        <v>27</v>
      </c>
      <c r="G40" s="24" t="s">
        <v>1811</v>
      </c>
      <c r="H40" s="13" t="s">
        <v>765</v>
      </c>
      <c r="I40" s="24" t="s">
        <v>28</v>
      </c>
      <c r="J40" s="22">
        <v>43147</v>
      </c>
      <c r="K40" s="22">
        <v>43175</v>
      </c>
      <c r="L40" s="40">
        <f t="shared" si="0"/>
        <v>28</v>
      </c>
      <c r="M40" s="24" t="s">
        <v>148</v>
      </c>
      <c r="N40" s="41" t="s">
        <v>32</v>
      </c>
      <c r="O40" s="22">
        <v>43154</v>
      </c>
      <c r="P40" s="40">
        <f t="shared" si="1"/>
        <v>7</v>
      </c>
      <c r="Q40" s="24" t="s">
        <v>2902</v>
      </c>
      <c r="R40" s="15" t="s">
        <v>2903</v>
      </c>
      <c r="S40" s="13"/>
      <c r="T40" s="182"/>
    </row>
    <row r="41" spans="1:20" ht="38.25" x14ac:dyDescent="0.2">
      <c r="A41" s="16">
        <v>39</v>
      </c>
      <c r="B41" s="22">
        <v>43147</v>
      </c>
      <c r="C41" s="23" t="s">
        <v>1238</v>
      </c>
      <c r="D41" s="24" t="s">
        <v>20</v>
      </c>
      <c r="E41" s="24" t="s">
        <v>1812</v>
      </c>
      <c r="F41" s="13" t="s">
        <v>31</v>
      </c>
      <c r="G41" s="24" t="s">
        <v>1812</v>
      </c>
      <c r="H41" s="13" t="s">
        <v>765</v>
      </c>
      <c r="I41" s="24" t="s">
        <v>28</v>
      </c>
      <c r="J41" s="22">
        <v>43147</v>
      </c>
      <c r="K41" s="22">
        <v>43159</v>
      </c>
      <c r="L41" s="40">
        <f t="shared" si="0"/>
        <v>12</v>
      </c>
      <c r="M41" s="24" t="s">
        <v>148</v>
      </c>
      <c r="N41" s="41" t="s">
        <v>32</v>
      </c>
      <c r="O41" s="22">
        <v>43153</v>
      </c>
      <c r="P41" s="40">
        <f t="shared" si="1"/>
        <v>6</v>
      </c>
      <c r="Q41" s="24" t="s">
        <v>1813</v>
      </c>
      <c r="R41" s="15" t="s">
        <v>1795</v>
      </c>
      <c r="S41" s="13"/>
      <c r="T41" s="182"/>
    </row>
    <row r="42" spans="1:20" ht="56.25" x14ac:dyDescent="0.2">
      <c r="A42" s="16">
        <v>40</v>
      </c>
      <c r="B42" s="22">
        <v>43151</v>
      </c>
      <c r="C42" s="39" t="s">
        <v>1238</v>
      </c>
      <c r="D42" s="13" t="s">
        <v>20</v>
      </c>
      <c r="E42" s="13" t="s">
        <v>1814</v>
      </c>
      <c r="F42" s="13" t="s">
        <v>31</v>
      </c>
      <c r="G42" s="13" t="s">
        <v>1814</v>
      </c>
      <c r="H42" s="13" t="s">
        <v>765</v>
      </c>
      <c r="I42" s="13" t="s">
        <v>28</v>
      </c>
      <c r="J42" s="22">
        <v>43151</v>
      </c>
      <c r="K42" s="22">
        <v>43171</v>
      </c>
      <c r="L42" s="40">
        <f t="shared" si="0"/>
        <v>20</v>
      </c>
      <c r="M42" s="13" t="s">
        <v>148</v>
      </c>
      <c r="N42" s="41" t="s">
        <v>32</v>
      </c>
      <c r="O42" s="22">
        <v>43166</v>
      </c>
      <c r="P42" s="40">
        <f t="shared" si="1"/>
        <v>15</v>
      </c>
      <c r="Q42" s="13" t="s">
        <v>2904</v>
      </c>
      <c r="R42" s="42" t="s">
        <v>1795</v>
      </c>
      <c r="S42" s="13"/>
      <c r="T42" s="182"/>
    </row>
    <row r="43" spans="1:20" ht="56.25" x14ac:dyDescent="0.2">
      <c r="A43" s="16">
        <v>41</v>
      </c>
      <c r="B43" s="22">
        <v>43151</v>
      </c>
      <c r="C43" s="39" t="s">
        <v>1238</v>
      </c>
      <c r="D43" s="13" t="s">
        <v>20</v>
      </c>
      <c r="E43" s="13" t="s">
        <v>1815</v>
      </c>
      <c r="F43" s="13" t="s">
        <v>31</v>
      </c>
      <c r="G43" s="13" t="s">
        <v>1816</v>
      </c>
      <c r="H43" s="13" t="s">
        <v>765</v>
      </c>
      <c r="I43" s="13" t="s">
        <v>28</v>
      </c>
      <c r="J43" s="22">
        <v>43151</v>
      </c>
      <c r="K43" s="22">
        <v>43171</v>
      </c>
      <c r="L43" s="40">
        <f t="shared" si="0"/>
        <v>20</v>
      </c>
      <c r="M43" s="13" t="s">
        <v>148</v>
      </c>
      <c r="N43" s="41" t="s">
        <v>32</v>
      </c>
      <c r="O43" s="22">
        <v>43166</v>
      </c>
      <c r="P43" s="40">
        <f t="shared" si="1"/>
        <v>15</v>
      </c>
      <c r="Q43" s="13" t="s">
        <v>2904</v>
      </c>
      <c r="R43" s="42" t="s">
        <v>1795</v>
      </c>
      <c r="S43" s="13"/>
      <c r="T43" s="182"/>
    </row>
    <row r="44" spans="1:20" ht="33.75" x14ac:dyDescent="0.2">
      <c r="A44" s="16">
        <v>42</v>
      </c>
      <c r="B44" s="22">
        <v>43151</v>
      </c>
      <c r="C44" s="39" t="s">
        <v>1238</v>
      </c>
      <c r="D44" s="13" t="s">
        <v>35</v>
      </c>
      <c r="E44" s="13" t="s">
        <v>1817</v>
      </c>
      <c r="F44" s="13" t="s">
        <v>70</v>
      </c>
      <c r="G44" s="13" t="s">
        <v>1817</v>
      </c>
      <c r="H44" s="13" t="s">
        <v>765</v>
      </c>
      <c r="I44" s="13" t="s">
        <v>28</v>
      </c>
      <c r="J44" s="22">
        <v>43151</v>
      </c>
      <c r="K44" s="22">
        <v>43174</v>
      </c>
      <c r="L44" s="40">
        <f t="shared" si="0"/>
        <v>23</v>
      </c>
      <c r="M44" s="13" t="s">
        <v>148</v>
      </c>
      <c r="N44" s="41" t="s">
        <v>32</v>
      </c>
      <c r="O44" s="22">
        <v>43157</v>
      </c>
      <c r="P44" s="40">
        <f t="shared" si="1"/>
        <v>6</v>
      </c>
      <c r="Q44" s="13" t="s">
        <v>1818</v>
      </c>
      <c r="R44" s="42" t="s">
        <v>75</v>
      </c>
      <c r="S44" s="13"/>
      <c r="T44" s="182"/>
    </row>
    <row r="45" spans="1:20" ht="45" x14ac:dyDescent="0.2">
      <c r="A45" s="16">
        <v>43</v>
      </c>
      <c r="B45" s="22">
        <v>43151</v>
      </c>
      <c r="C45" s="39" t="s">
        <v>1238</v>
      </c>
      <c r="D45" s="13" t="s">
        <v>35</v>
      </c>
      <c r="E45" s="13" t="s">
        <v>1819</v>
      </c>
      <c r="F45" s="13" t="s">
        <v>27</v>
      </c>
      <c r="G45" s="13" t="s">
        <v>1819</v>
      </c>
      <c r="H45" s="13" t="s">
        <v>765</v>
      </c>
      <c r="I45" s="13" t="s">
        <v>28</v>
      </c>
      <c r="J45" s="22">
        <v>43151</v>
      </c>
      <c r="K45" s="22">
        <v>43174</v>
      </c>
      <c r="L45" s="40">
        <f t="shared" si="0"/>
        <v>23</v>
      </c>
      <c r="M45" s="13" t="s">
        <v>795</v>
      </c>
      <c r="N45" s="41" t="s">
        <v>32</v>
      </c>
      <c r="O45" s="22">
        <v>43171</v>
      </c>
      <c r="P45" s="40">
        <f t="shared" si="1"/>
        <v>20</v>
      </c>
      <c r="Q45" s="13" t="s">
        <v>2905</v>
      </c>
      <c r="R45" s="42" t="s">
        <v>2903</v>
      </c>
      <c r="S45" s="13"/>
      <c r="T45" s="182"/>
    </row>
    <row r="46" spans="1:20" ht="78.75" x14ac:dyDescent="0.2">
      <c r="A46" s="16">
        <v>44</v>
      </c>
      <c r="B46" s="22">
        <v>43152</v>
      </c>
      <c r="C46" s="39" t="s">
        <v>1238</v>
      </c>
      <c r="D46" s="13" t="s">
        <v>30</v>
      </c>
      <c r="E46" s="13" t="s">
        <v>1820</v>
      </c>
      <c r="F46" s="13" t="s">
        <v>27</v>
      </c>
      <c r="G46" s="13" t="s">
        <v>1820</v>
      </c>
      <c r="H46" s="13" t="s">
        <v>765</v>
      </c>
      <c r="I46" s="13" t="s">
        <v>28</v>
      </c>
      <c r="J46" s="22">
        <v>43152</v>
      </c>
      <c r="K46" s="22">
        <v>43174</v>
      </c>
      <c r="L46" s="40">
        <f t="shared" si="0"/>
        <v>22</v>
      </c>
      <c r="M46" s="13" t="s">
        <v>795</v>
      </c>
      <c r="N46" s="41" t="s">
        <v>32</v>
      </c>
      <c r="O46" s="22">
        <v>43152</v>
      </c>
      <c r="P46" s="40">
        <f t="shared" si="1"/>
        <v>0</v>
      </c>
      <c r="Q46" s="13" t="s">
        <v>1821</v>
      </c>
      <c r="R46" s="42" t="s">
        <v>1822</v>
      </c>
      <c r="S46" s="13"/>
      <c r="T46" s="182"/>
    </row>
    <row r="47" spans="1:20" ht="67.5" x14ac:dyDescent="0.2">
      <c r="A47" s="16">
        <v>45</v>
      </c>
      <c r="B47" s="22">
        <v>43152</v>
      </c>
      <c r="C47" s="39" t="s">
        <v>1238</v>
      </c>
      <c r="D47" s="13" t="s">
        <v>30</v>
      </c>
      <c r="E47" s="13" t="s">
        <v>1823</v>
      </c>
      <c r="F47" s="13" t="s">
        <v>27</v>
      </c>
      <c r="G47" s="13" t="s">
        <v>1823</v>
      </c>
      <c r="H47" s="13" t="s">
        <v>765</v>
      </c>
      <c r="I47" s="13" t="s">
        <v>28</v>
      </c>
      <c r="J47" s="22">
        <v>43152</v>
      </c>
      <c r="K47" s="22">
        <v>43174</v>
      </c>
      <c r="L47" s="40">
        <f t="shared" si="0"/>
        <v>22</v>
      </c>
      <c r="M47" s="13" t="s">
        <v>795</v>
      </c>
      <c r="N47" s="41" t="s">
        <v>32</v>
      </c>
      <c r="O47" s="22">
        <v>43152</v>
      </c>
      <c r="P47" s="40">
        <f t="shared" si="1"/>
        <v>0</v>
      </c>
      <c r="Q47" s="13" t="s">
        <v>1824</v>
      </c>
      <c r="R47" s="42" t="s">
        <v>1822</v>
      </c>
      <c r="S47" s="13"/>
      <c r="T47" s="182"/>
    </row>
    <row r="48" spans="1:20" ht="78.75" x14ac:dyDescent="0.2">
      <c r="A48" s="16">
        <v>46</v>
      </c>
      <c r="B48" s="22">
        <v>43152</v>
      </c>
      <c r="C48" s="39" t="s">
        <v>1238</v>
      </c>
      <c r="D48" s="13" t="s">
        <v>30</v>
      </c>
      <c r="E48" s="13" t="s">
        <v>1825</v>
      </c>
      <c r="F48" s="13" t="s">
        <v>31</v>
      </c>
      <c r="G48" s="13" t="s">
        <v>1825</v>
      </c>
      <c r="H48" s="13" t="s">
        <v>765</v>
      </c>
      <c r="I48" s="13" t="s">
        <v>28</v>
      </c>
      <c r="J48" s="22">
        <v>43152</v>
      </c>
      <c r="K48" s="22">
        <v>43174</v>
      </c>
      <c r="L48" s="40">
        <f t="shared" si="0"/>
        <v>22</v>
      </c>
      <c r="M48" s="13" t="s">
        <v>795</v>
      </c>
      <c r="N48" s="41" t="s">
        <v>32</v>
      </c>
      <c r="O48" s="22">
        <v>43157</v>
      </c>
      <c r="P48" s="40">
        <f t="shared" si="1"/>
        <v>5</v>
      </c>
      <c r="Q48" s="13" t="s">
        <v>1826</v>
      </c>
      <c r="R48" s="42" t="s">
        <v>75</v>
      </c>
      <c r="S48" s="13"/>
      <c r="T48" s="182"/>
    </row>
    <row r="49" spans="1:20" ht="67.5" x14ac:dyDescent="0.2">
      <c r="A49" s="16">
        <v>47</v>
      </c>
      <c r="B49" s="22">
        <v>43152</v>
      </c>
      <c r="C49" s="39" t="s">
        <v>1238</v>
      </c>
      <c r="D49" s="13" t="s">
        <v>20</v>
      </c>
      <c r="E49" s="13" t="s">
        <v>1827</v>
      </c>
      <c r="F49" s="13" t="s">
        <v>27</v>
      </c>
      <c r="G49" s="13" t="s">
        <v>1827</v>
      </c>
      <c r="H49" s="13" t="s">
        <v>765</v>
      </c>
      <c r="I49" s="13" t="s">
        <v>28</v>
      </c>
      <c r="J49" s="22">
        <v>43152</v>
      </c>
      <c r="K49" s="22">
        <v>43180</v>
      </c>
      <c r="L49" s="40">
        <f t="shared" si="0"/>
        <v>28</v>
      </c>
      <c r="M49" s="13" t="s">
        <v>148</v>
      </c>
      <c r="N49" s="41" t="s">
        <v>32</v>
      </c>
      <c r="O49" s="22">
        <v>43180</v>
      </c>
      <c r="P49" s="40">
        <f t="shared" si="1"/>
        <v>28</v>
      </c>
      <c r="Q49" s="13" t="s">
        <v>2906</v>
      </c>
      <c r="R49" s="42" t="s">
        <v>2903</v>
      </c>
      <c r="S49" s="13"/>
      <c r="T49" s="182"/>
    </row>
    <row r="50" spans="1:20" ht="33.75" x14ac:dyDescent="0.2">
      <c r="A50" s="16">
        <v>48</v>
      </c>
      <c r="B50" s="22">
        <v>43152</v>
      </c>
      <c r="C50" s="39" t="s">
        <v>1238</v>
      </c>
      <c r="D50" s="13" t="s">
        <v>20</v>
      </c>
      <c r="E50" s="13" t="s">
        <v>1828</v>
      </c>
      <c r="F50" s="13" t="s">
        <v>31</v>
      </c>
      <c r="G50" s="13" t="s">
        <v>1828</v>
      </c>
      <c r="H50" s="13" t="s">
        <v>765</v>
      </c>
      <c r="I50" s="13" t="s">
        <v>28</v>
      </c>
      <c r="J50" s="22">
        <v>43152</v>
      </c>
      <c r="K50" s="22">
        <v>43184</v>
      </c>
      <c r="L50" s="40">
        <f t="shared" si="0"/>
        <v>32</v>
      </c>
      <c r="M50" s="13" t="s">
        <v>148</v>
      </c>
      <c r="N50" s="41" t="s">
        <v>32</v>
      </c>
      <c r="O50" s="22">
        <v>43175</v>
      </c>
      <c r="P50" s="40">
        <f t="shared" si="1"/>
        <v>23</v>
      </c>
      <c r="Q50" s="13" t="s">
        <v>2907</v>
      </c>
      <c r="R50" s="42" t="s">
        <v>2908</v>
      </c>
      <c r="S50" s="13"/>
      <c r="T50" s="182"/>
    </row>
    <row r="51" spans="1:20" ht="45" x14ac:dyDescent="0.2">
      <c r="A51" s="16">
        <v>49</v>
      </c>
      <c r="B51" s="22">
        <v>43152</v>
      </c>
      <c r="C51" s="39" t="s">
        <v>1238</v>
      </c>
      <c r="D51" s="13" t="s">
        <v>30</v>
      </c>
      <c r="E51" s="13" t="s">
        <v>1829</v>
      </c>
      <c r="F51" s="13" t="s">
        <v>27</v>
      </c>
      <c r="G51" s="13" t="s">
        <v>1829</v>
      </c>
      <c r="H51" s="13" t="s">
        <v>765</v>
      </c>
      <c r="I51" s="13" t="s">
        <v>28</v>
      </c>
      <c r="J51" s="22">
        <v>43152</v>
      </c>
      <c r="K51" s="22">
        <v>43180</v>
      </c>
      <c r="L51" s="40">
        <f t="shared" si="0"/>
        <v>28</v>
      </c>
      <c r="M51" s="13" t="s">
        <v>148</v>
      </c>
      <c r="N51" s="41" t="s">
        <v>32</v>
      </c>
      <c r="O51" s="22">
        <v>43179</v>
      </c>
      <c r="P51" s="40">
        <f t="shared" si="1"/>
        <v>27</v>
      </c>
      <c r="Q51" s="13" t="s">
        <v>2909</v>
      </c>
      <c r="R51" s="42" t="s">
        <v>2903</v>
      </c>
      <c r="S51" s="13"/>
      <c r="T51" s="182"/>
    </row>
    <row r="52" spans="1:20" ht="33.75" x14ac:dyDescent="0.2">
      <c r="A52" s="16">
        <v>50</v>
      </c>
      <c r="B52" s="22">
        <v>43153</v>
      </c>
      <c r="C52" s="39" t="s">
        <v>1238</v>
      </c>
      <c r="D52" s="13" t="s">
        <v>20</v>
      </c>
      <c r="E52" s="13" t="s">
        <v>1830</v>
      </c>
      <c r="F52" s="13" t="s">
        <v>31</v>
      </c>
      <c r="G52" s="13" t="s">
        <v>1830</v>
      </c>
      <c r="H52" s="13" t="s">
        <v>765</v>
      </c>
      <c r="I52" s="13" t="s">
        <v>28</v>
      </c>
      <c r="J52" s="22">
        <v>43153</v>
      </c>
      <c r="K52" s="22">
        <v>43174</v>
      </c>
      <c r="L52" s="40">
        <f t="shared" si="0"/>
        <v>21</v>
      </c>
      <c r="M52" s="13" t="s">
        <v>148</v>
      </c>
      <c r="N52" s="41" t="s">
        <v>32</v>
      </c>
      <c r="O52" s="22">
        <v>43173</v>
      </c>
      <c r="P52" s="40">
        <f t="shared" si="1"/>
        <v>20</v>
      </c>
      <c r="Q52" s="13" t="s">
        <v>2910</v>
      </c>
      <c r="R52" s="42" t="s">
        <v>2908</v>
      </c>
      <c r="S52" s="13"/>
      <c r="T52" s="182"/>
    </row>
    <row r="53" spans="1:20" ht="67.5" x14ac:dyDescent="0.2">
      <c r="A53" s="16">
        <v>51</v>
      </c>
      <c r="B53" s="22">
        <v>43153</v>
      </c>
      <c r="C53" s="39" t="s">
        <v>1238</v>
      </c>
      <c r="D53" s="13" t="s">
        <v>20</v>
      </c>
      <c r="E53" s="13" t="s">
        <v>1831</v>
      </c>
      <c r="F53" s="13" t="s">
        <v>27</v>
      </c>
      <c r="G53" s="13" t="s">
        <v>1831</v>
      </c>
      <c r="H53" s="13" t="s">
        <v>765</v>
      </c>
      <c r="I53" s="13" t="s">
        <v>28</v>
      </c>
      <c r="J53" s="22">
        <v>43153</v>
      </c>
      <c r="K53" s="22">
        <v>43175</v>
      </c>
      <c r="L53" s="40">
        <f t="shared" si="0"/>
        <v>22</v>
      </c>
      <c r="M53" s="13" t="s">
        <v>148</v>
      </c>
      <c r="N53" s="41" t="s">
        <v>32</v>
      </c>
      <c r="O53" s="22">
        <v>43175</v>
      </c>
      <c r="P53" s="40">
        <f t="shared" si="1"/>
        <v>22</v>
      </c>
      <c r="Q53" s="13" t="s">
        <v>2911</v>
      </c>
      <c r="R53" s="42" t="s">
        <v>2903</v>
      </c>
      <c r="S53" s="13"/>
      <c r="T53" s="182"/>
    </row>
    <row r="54" spans="1:20" ht="33.75" x14ac:dyDescent="0.2">
      <c r="A54" s="16">
        <v>52</v>
      </c>
      <c r="B54" s="22">
        <v>43154</v>
      </c>
      <c r="C54" s="39" t="s">
        <v>1238</v>
      </c>
      <c r="D54" s="13" t="s">
        <v>50</v>
      </c>
      <c r="E54" s="13" t="s">
        <v>1832</v>
      </c>
      <c r="F54" s="13" t="s">
        <v>48</v>
      </c>
      <c r="G54" s="13" t="s">
        <v>1832</v>
      </c>
      <c r="H54" s="13" t="s">
        <v>765</v>
      </c>
      <c r="I54" s="13" t="s">
        <v>28</v>
      </c>
      <c r="J54" s="22">
        <v>43154</v>
      </c>
      <c r="K54" s="22">
        <v>43174</v>
      </c>
      <c r="L54" s="40">
        <f t="shared" si="0"/>
        <v>20</v>
      </c>
      <c r="M54" s="13" t="s">
        <v>148</v>
      </c>
      <c r="N54" s="41" t="s">
        <v>32</v>
      </c>
      <c r="O54" s="22">
        <v>43196</v>
      </c>
      <c r="P54" s="40">
        <f t="shared" si="1"/>
        <v>42</v>
      </c>
      <c r="Q54" s="13" t="s">
        <v>4037</v>
      </c>
      <c r="R54" s="42" t="s">
        <v>4038</v>
      </c>
      <c r="S54" s="13"/>
      <c r="T54" s="182"/>
    </row>
    <row r="55" spans="1:20" ht="90" x14ac:dyDescent="0.2">
      <c r="A55" s="16">
        <v>53</v>
      </c>
      <c r="B55" s="22">
        <v>43154</v>
      </c>
      <c r="C55" s="39" t="s">
        <v>1238</v>
      </c>
      <c r="D55" s="13" t="s">
        <v>30</v>
      </c>
      <c r="E55" s="13" t="s">
        <v>1833</v>
      </c>
      <c r="F55" s="13" t="s">
        <v>27</v>
      </c>
      <c r="G55" s="13" t="s">
        <v>1833</v>
      </c>
      <c r="H55" s="13" t="s">
        <v>765</v>
      </c>
      <c r="I55" s="13" t="s">
        <v>28</v>
      </c>
      <c r="J55" s="22">
        <v>43154</v>
      </c>
      <c r="K55" s="22">
        <v>43174</v>
      </c>
      <c r="L55" s="40">
        <f t="shared" si="0"/>
        <v>20</v>
      </c>
      <c r="M55" s="13" t="s">
        <v>148</v>
      </c>
      <c r="N55" s="41" t="s">
        <v>32</v>
      </c>
      <c r="O55" s="22">
        <v>43154</v>
      </c>
      <c r="P55" s="40">
        <f t="shared" si="1"/>
        <v>0</v>
      </c>
      <c r="Q55" s="13" t="s">
        <v>1834</v>
      </c>
      <c r="R55" s="42" t="s">
        <v>1822</v>
      </c>
      <c r="S55" s="13"/>
      <c r="T55" s="182"/>
    </row>
    <row r="56" spans="1:20" ht="45" x14ac:dyDescent="0.2">
      <c r="A56" s="16">
        <v>54</v>
      </c>
      <c r="B56" s="22">
        <v>43157</v>
      </c>
      <c r="C56" s="39" t="s">
        <v>1238</v>
      </c>
      <c r="D56" s="13" t="s">
        <v>20</v>
      </c>
      <c r="E56" s="13" t="s">
        <v>1835</v>
      </c>
      <c r="F56" s="13" t="s">
        <v>31</v>
      </c>
      <c r="G56" s="13" t="s">
        <v>1835</v>
      </c>
      <c r="H56" s="13" t="s">
        <v>765</v>
      </c>
      <c r="I56" s="13" t="s">
        <v>28</v>
      </c>
      <c r="J56" s="22">
        <v>43157</v>
      </c>
      <c r="K56" s="22">
        <v>43174</v>
      </c>
      <c r="L56" s="40">
        <f t="shared" si="0"/>
        <v>17</v>
      </c>
      <c r="M56" s="13" t="s">
        <v>148</v>
      </c>
      <c r="N56" s="41" t="s">
        <v>32</v>
      </c>
      <c r="O56" s="22">
        <v>43166</v>
      </c>
      <c r="P56" s="40">
        <f t="shared" si="1"/>
        <v>9</v>
      </c>
      <c r="Q56" s="13" t="s">
        <v>2904</v>
      </c>
      <c r="R56" s="42" t="s">
        <v>1795</v>
      </c>
      <c r="S56" s="13"/>
      <c r="T56" s="182"/>
    </row>
    <row r="57" spans="1:20" ht="33.75" x14ac:dyDescent="0.2">
      <c r="A57" s="16">
        <v>55</v>
      </c>
      <c r="B57" s="22">
        <v>43158</v>
      </c>
      <c r="C57" s="39" t="s">
        <v>1238</v>
      </c>
      <c r="D57" s="13" t="s">
        <v>20</v>
      </c>
      <c r="E57" s="13" t="s">
        <v>1836</v>
      </c>
      <c r="F57" s="13" t="s">
        <v>31</v>
      </c>
      <c r="G57" s="13" t="s">
        <v>1836</v>
      </c>
      <c r="H57" s="13" t="s">
        <v>765</v>
      </c>
      <c r="I57" s="13" t="s">
        <v>28</v>
      </c>
      <c r="J57" s="22">
        <v>43158</v>
      </c>
      <c r="K57" s="22">
        <v>43174</v>
      </c>
      <c r="L57" s="40">
        <f t="shared" si="0"/>
        <v>16</v>
      </c>
      <c r="M57" s="13" t="s">
        <v>148</v>
      </c>
      <c r="N57" s="41" t="s">
        <v>32</v>
      </c>
      <c r="O57" s="22">
        <v>43159</v>
      </c>
      <c r="P57" s="40">
        <f t="shared" si="1"/>
        <v>1</v>
      </c>
      <c r="Q57" s="13" t="s">
        <v>1837</v>
      </c>
      <c r="R57" s="42" t="s">
        <v>88</v>
      </c>
      <c r="S57" s="13"/>
      <c r="T57" s="182"/>
    </row>
    <row r="58" spans="1:20" ht="45" x14ac:dyDescent="0.2">
      <c r="A58" s="16">
        <v>56</v>
      </c>
      <c r="B58" s="22">
        <v>43158</v>
      </c>
      <c r="C58" s="39" t="s">
        <v>1238</v>
      </c>
      <c r="D58" s="13" t="s">
        <v>20</v>
      </c>
      <c r="E58" s="16" t="s">
        <v>1838</v>
      </c>
      <c r="F58" s="13" t="s">
        <v>31</v>
      </c>
      <c r="G58" s="16" t="s">
        <v>1838</v>
      </c>
      <c r="H58" s="13" t="s">
        <v>765</v>
      </c>
      <c r="I58" s="13" t="s">
        <v>28</v>
      </c>
      <c r="J58" s="22">
        <v>43158</v>
      </c>
      <c r="K58" s="22">
        <v>43174</v>
      </c>
      <c r="L58" s="40">
        <f t="shared" si="0"/>
        <v>16</v>
      </c>
      <c r="M58" s="13" t="s">
        <v>148</v>
      </c>
      <c r="N58" s="41" t="s">
        <v>32</v>
      </c>
      <c r="O58" s="22">
        <v>43159</v>
      </c>
      <c r="P58" s="40">
        <f t="shared" si="1"/>
        <v>1</v>
      </c>
      <c r="Q58" s="13" t="s">
        <v>1839</v>
      </c>
      <c r="R58" s="42" t="s">
        <v>88</v>
      </c>
      <c r="S58" s="13"/>
      <c r="T58" s="182"/>
    </row>
    <row r="59" spans="1:20" ht="45" x14ac:dyDescent="0.2">
      <c r="A59" s="16">
        <v>57</v>
      </c>
      <c r="B59" s="22">
        <v>43158</v>
      </c>
      <c r="C59" s="39" t="s">
        <v>1238</v>
      </c>
      <c r="D59" s="13" t="s">
        <v>20</v>
      </c>
      <c r="E59" s="13" t="s">
        <v>1840</v>
      </c>
      <c r="F59" s="13" t="s">
        <v>43</v>
      </c>
      <c r="G59" s="13" t="s">
        <v>1840</v>
      </c>
      <c r="H59" s="13" t="s">
        <v>765</v>
      </c>
      <c r="I59" s="13" t="s">
        <v>28</v>
      </c>
      <c r="J59" s="22">
        <v>43158</v>
      </c>
      <c r="K59" s="22">
        <v>43174</v>
      </c>
      <c r="L59" s="40">
        <f t="shared" si="0"/>
        <v>16</v>
      </c>
      <c r="M59" s="13" t="s">
        <v>148</v>
      </c>
      <c r="N59" s="41" t="s">
        <v>32</v>
      </c>
      <c r="O59" s="22">
        <v>43159</v>
      </c>
      <c r="P59" s="40">
        <f t="shared" si="1"/>
        <v>1</v>
      </c>
      <c r="Q59" s="13" t="s">
        <v>1841</v>
      </c>
      <c r="R59" s="42" t="s">
        <v>88</v>
      </c>
      <c r="S59" s="13"/>
      <c r="T59" s="182"/>
    </row>
    <row r="60" spans="1:20" ht="45" x14ac:dyDescent="0.2">
      <c r="A60" s="16">
        <v>58</v>
      </c>
      <c r="B60" s="22">
        <v>43159</v>
      </c>
      <c r="C60" s="39" t="s">
        <v>1238</v>
      </c>
      <c r="D60" s="13" t="s">
        <v>20</v>
      </c>
      <c r="E60" s="13" t="s">
        <v>1842</v>
      </c>
      <c r="F60" s="13" t="s">
        <v>31</v>
      </c>
      <c r="G60" s="13" t="s">
        <v>1842</v>
      </c>
      <c r="H60" s="13" t="s">
        <v>765</v>
      </c>
      <c r="I60" s="13" t="s">
        <v>28</v>
      </c>
      <c r="J60" s="22">
        <v>43159</v>
      </c>
      <c r="K60" s="22">
        <v>43174</v>
      </c>
      <c r="L60" s="40">
        <f t="shared" si="0"/>
        <v>15</v>
      </c>
      <c r="M60" s="13" t="s">
        <v>148</v>
      </c>
      <c r="N60" s="41" t="s">
        <v>32</v>
      </c>
      <c r="O60" s="22">
        <v>43159</v>
      </c>
      <c r="P60" s="40">
        <f t="shared" si="1"/>
        <v>0</v>
      </c>
      <c r="Q60" s="13" t="s">
        <v>1843</v>
      </c>
      <c r="R60" s="42" t="s">
        <v>88</v>
      </c>
      <c r="S60" s="13"/>
      <c r="T60" s="182"/>
    </row>
    <row r="61" spans="1:20" ht="45" x14ac:dyDescent="0.2">
      <c r="A61" s="16">
        <v>59</v>
      </c>
      <c r="B61" s="22">
        <v>43159</v>
      </c>
      <c r="C61" s="39" t="s">
        <v>1238</v>
      </c>
      <c r="D61" s="13" t="s">
        <v>20</v>
      </c>
      <c r="E61" s="13" t="s">
        <v>1844</v>
      </c>
      <c r="F61" s="13" t="s">
        <v>31</v>
      </c>
      <c r="G61" s="13" t="s">
        <v>1844</v>
      </c>
      <c r="H61" s="13" t="s">
        <v>765</v>
      </c>
      <c r="I61" s="13" t="s">
        <v>28</v>
      </c>
      <c r="J61" s="22">
        <v>43159</v>
      </c>
      <c r="K61" s="22">
        <v>43174</v>
      </c>
      <c r="L61" s="40">
        <f t="shared" si="0"/>
        <v>15</v>
      </c>
      <c r="M61" s="13" t="s">
        <v>148</v>
      </c>
      <c r="N61" s="41" t="s">
        <v>32</v>
      </c>
      <c r="O61" s="22">
        <v>43159</v>
      </c>
      <c r="P61" s="40">
        <f t="shared" si="1"/>
        <v>0</v>
      </c>
      <c r="Q61" s="13" t="s">
        <v>1845</v>
      </c>
      <c r="R61" s="42" t="s">
        <v>88</v>
      </c>
      <c r="S61" s="13"/>
      <c r="T61" s="182"/>
    </row>
    <row r="62" spans="1:20" ht="45" x14ac:dyDescent="0.2">
      <c r="A62" s="16">
        <v>60</v>
      </c>
      <c r="B62" s="22">
        <v>43161</v>
      </c>
      <c r="C62" s="39" t="s">
        <v>2352</v>
      </c>
      <c r="D62" s="13" t="s">
        <v>20</v>
      </c>
      <c r="E62" s="13" t="s">
        <v>2912</v>
      </c>
      <c r="F62" s="13" t="s">
        <v>31</v>
      </c>
      <c r="G62" s="13" t="s">
        <v>2912</v>
      </c>
      <c r="H62" s="13" t="s">
        <v>765</v>
      </c>
      <c r="I62" s="13" t="s">
        <v>28</v>
      </c>
      <c r="J62" s="22">
        <v>43161</v>
      </c>
      <c r="K62" s="22">
        <v>43184</v>
      </c>
      <c r="L62" s="40">
        <f t="shared" si="0"/>
        <v>23</v>
      </c>
      <c r="M62" s="13" t="s">
        <v>148</v>
      </c>
      <c r="N62" s="41" t="s">
        <v>32</v>
      </c>
      <c r="O62" s="22">
        <v>43179</v>
      </c>
      <c r="P62" s="40">
        <f t="shared" si="1"/>
        <v>18</v>
      </c>
      <c r="Q62" s="13" t="s">
        <v>2913</v>
      </c>
      <c r="R62" s="42" t="s">
        <v>2914</v>
      </c>
      <c r="S62" s="13"/>
      <c r="T62" s="182"/>
    </row>
    <row r="63" spans="1:20" ht="56.25" x14ac:dyDescent="0.2">
      <c r="A63" s="16">
        <v>61</v>
      </c>
      <c r="B63" s="22">
        <v>43164</v>
      </c>
      <c r="C63" s="39" t="s">
        <v>2352</v>
      </c>
      <c r="D63" s="13" t="s">
        <v>30</v>
      </c>
      <c r="E63" s="13" t="s">
        <v>2915</v>
      </c>
      <c r="F63" s="13" t="s">
        <v>31</v>
      </c>
      <c r="G63" s="13" t="s">
        <v>2915</v>
      </c>
      <c r="H63" s="13" t="s">
        <v>765</v>
      </c>
      <c r="I63" s="13" t="s">
        <v>28</v>
      </c>
      <c r="J63" s="22">
        <v>43164</v>
      </c>
      <c r="K63" s="22">
        <v>43180</v>
      </c>
      <c r="L63" s="40">
        <f t="shared" si="0"/>
        <v>16</v>
      </c>
      <c r="M63" s="13" t="s">
        <v>795</v>
      </c>
      <c r="N63" s="41" t="s">
        <v>32</v>
      </c>
      <c r="O63" s="22">
        <v>43171</v>
      </c>
      <c r="P63" s="40">
        <f t="shared" si="1"/>
        <v>7</v>
      </c>
      <c r="Q63" s="13" t="s">
        <v>2916</v>
      </c>
      <c r="R63" s="42" t="s">
        <v>1822</v>
      </c>
      <c r="S63" s="13"/>
      <c r="T63" s="182"/>
    </row>
    <row r="64" spans="1:20" ht="33.75" x14ac:dyDescent="0.2">
      <c r="A64" s="16">
        <v>62</v>
      </c>
      <c r="B64" s="22">
        <v>43165</v>
      </c>
      <c r="C64" s="39" t="s">
        <v>2352</v>
      </c>
      <c r="D64" s="13" t="s">
        <v>20</v>
      </c>
      <c r="E64" s="13" t="s">
        <v>2917</v>
      </c>
      <c r="F64" s="13" t="s">
        <v>31</v>
      </c>
      <c r="G64" s="13" t="s">
        <v>2917</v>
      </c>
      <c r="H64" s="13" t="s">
        <v>765</v>
      </c>
      <c r="I64" s="13" t="s">
        <v>28</v>
      </c>
      <c r="J64" s="22">
        <v>43164</v>
      </c>
      <c r="K64" s="22">
        <v>43187</v>
      </c>
      <c r="L64" s="40">
        <f t="shared" si="0"/>
        <v>23</v>
      </c>
      <c r="M64" s="13" t="s">
        <v>148</v>
      </c>
      <c r="N64" s="41" t="s">
        <v>32</v>
      </c>
      <c r="O64" s="22">
        <v>43187</v>
      </c>
      <c r="P64" s="40">
        <f t="shared" si="1"/>
        <v>23</v>
      </c>
      <c r="Q64" s="13" t="s">
        <v>2918</v>
      </c>
      <c r="R64" s="42" t="s">
        <v>134</v>
      </c>
      <c r="S64" s="13"/>
      <c r="T64" s="182"/>
    </row>
    <row r="65" spans="1:20" ht="45" x14ac:dyDescent="0.2">
      <c r="A65" s="16">
        <v>63</v>
      </c>
      <c r="B65" s="22">
        <v>43165</v>
      </c>
      <c r="C65" s="39" t="s">
        <v>2352</v>
      </c>
      <c r="D65" s="13" t="s">
        <v>30</v>
      </c>
      <c r="E65" s="13" t="s">
        <v>2919</v>
      </c>
      <c r="F65" s="13" t="s">
        <v>31</v>
      </c>
      <c r="G65" s="13" t="s">
        <v>2919</v>
      </c>
      <c r="H65" s="13" t="s">
        <v>765</v>
      </c>
      <c r="I65" s="13" t="s">
        <v>28</v>
      </c>
      <c r="J65" s="22">
        <v>43165</v>
      </c>
      <c r="K65" s="22">
        <v>43184</v>
      </c>
      <c r="L65" s="40">
        <f t="shared" si="0"/>
        <v>19</v>
      </c>
      <c r="M65" s="13" t="s">
        <v>795</v>
      </c>
      <c r="N65" s="41" t="s">
        <v>32</v>
      </c>
      <c r="O65" s="22">
        <v>43171</v>
      </c>
      <c r="P65" s="40">
        <f t="shared" si="1"/>
        <v>6</v>
      </c>
      <c r="Q65" s="13" t="s">
        <v>2920</v>
      </c>
      <c r="R65" s="42" t="s">
        <v>1822</v>
      </c>
      <c r="S65" s="13"/>
      <c r="T65" s="182"/>
    </row>
    <row r="66" spans="1:20" ht="67.5" x14ac:dyDescent="0.2">
      <c r="A66" s="16">
        <v>64</v>
      </c>
      <c r="B66" s="22">
        <v>43165</v>
      </c>
      <c r="C66" s="39" t="s">
        <v>2352</v>
      </c>
      <c r="D66" s="13" t="s">
        <v>30</v>
      </c>
      <c r="E66" s="13" t="s">
        <v>2921</v>
      </c>
      <c r="F66" s="13" t="s">
        <v>63</v>
      </c>
      <c r="G66" s="13" t="s">
        <v>2921</v>
      </c>
      <c r="H66" s="13" t="s">
        <v>765</v>
      </c>
      <c r="I66" s="13" t="s">
        <v>28</v>
      </c>
      <c r="J66" s="22">
        <v>43165</v>
      </c>
      <c r="K66" s="22">
        <v>43184</v>
      </c>
      <c r="L66" s="40">
        <f t="shared" si="0"/>
        <v>19</v>
      </c>
      <c r="M66" s="13" t="s">
        <v>795</v>
      </c>
      <c r="N66" s="41" t="s">
        <v>32</v>
      </c>
      <c r="O66" s="22">
        <v>43173</v>
      </c>
      <c r="P66" s="40">
        <f t="shared" si="1"/>
        <v>8</v>
      </c>
      <c r="Q66" s="13" t="s">
        <v>2922</v>
      </c>
      <c r="R66" s="42" t="s">
        <v>2923</v>
      </c>
      <c r="S66" s="13"/>
      <c r="T66" s="182"/>
    </row>
    <row r="67" spans="1:20" ht="22.5" x14ac:dyDescent="0.2">
      <c r="A67" s="16">
        <v>65</v>
      </c>
      <c r="B67" s="22">
        <v>43165</v>
      </c>
      <c r="C67" s="39" t="e">
        <v>#REF!</v>
      </c>
      <c r="D67" s="13" t="s">
        <v>30</v>
      </c>
      <c r="E67" s="13" t="s">
        <v>2924</v>
      </c>
      <c r="F67" s="13" t="s">
        <v>31</v>
      </c>
      <c r="G67" s="13" t="s">
        <v>2924</v>
      </c>
      <c r="H67" s="13" t="s">
        <v>765</v>
      </c>
      <c r="I67" s="13" t="s">
        <v>28</v>
      </c>
      <c r="J67" s="22">
        <v>43165</v>
      </c>
      <c r="K67" s="22">
        <v>43187</v>
      </c>
      <c r="L67" s="40">
        <f t="shared" si="0"/>
        <v>22</v>
      </c>
      <c r="M67" s="13" t="s">
        <v>148</v>
      </c>
      <c r="N67" s="41" t="s">
        <v>32</v>
      </c>
      <c r="O67" s="22">
        <v>43187</v>
      </c>
      <c r="P67" s="40">
        <f t="shared" si="1"/>
        <v>22</v>
      </c>
      <c r="Q67" s="13" t="s">
        <v>2925</v>
      </c>
      <c r="R67" s="42" t="s">
        <v>134</v>
      </c>
      <c r="S67" s="13"/>
      <c r="T67" s="182"/>
    </row>
    <row r="68" spans="1:20" ht="56.25" x14ac:dyDescent="0.2">
      <c r="A68" s="16">
        <v>66</v>
      </c>
      <c r="B68" s="22">
        <v>43165</v>
      </c>
      <c r="C68" s="39" t="s">
        <v>2352</v>
      </c>
      <c r="D68" s="13" t="s">
        <v>30</v>
      </c>
      <c r="E68" s="13" t="s">
        <v>2926</v>
      </c>
      <c r="F68" s="13" t="s">
        <v>27</v>
      </c>
      <c r="G68" s="13" t="s">
        <v>2926</v>
      </c>
      <c r="H68" s="13" t="s">
        <v>765</v>
      </c>
      <c r="I68" s="13" t="s">
        <v>28</v>
      </c>
      <c r="J68" s="22">
        <v>43165</v>
      </c>
      <c r="K68" s="22">
        <v>43184</v>
      </c>
      <c r="L68" s="40">
        <f t="shared" ref="L68:L131" si="2">+K68-J68</f>
        <v>19</v>
      </c>
      <c r="M68" s="13" t="s">
        <v>795</v>
      </c>
      <c r="N68" s="41" t="s">
        <v>32</v>
      </c>
      <c r="O68" s="22">
        <v>43171</v>
      </c>
      <c r="P68" s="40">
        <f t="shared" ref="P68:P131" si="3">+O68-J68</f>
        <v>6</v>
      </c>
      <c r="Q68" s="13" t="s">
        <v>2927</v>
      </c>
      <c r="R68" s="42" t="s">
        <v>1822</v>
      </c>
      <c r="S68" s="13"/>
      <c r="T68" s="182"/>
    </row>
    <row r="69" spans="1:20" ht="33.75" x14ac:dyDescent="0.2">
      <c r="A69" s="16">
        <v>67</v>
      </c>
      <c r="B69" s="22">
        <v>43167</v>
      </c>
      <c r="C69" s="39" t="e">
        <v>#REF!</v>
      </c>
      <c r="D69" s="13" t="s">
        <v>20</v>
      </c>
      <c r="E69" s="13" t="s">
        <v>2928</v>
      </c>
      <c r="F69" s="13" t="s">
        <v>31</v>
      </c>
      <c r="G69" s="13" t="s">
        <v>2928</v>
      </c>
      <c r="H69" s="13" t="s">
        <v>765</v>
      </c>
      <c r="I69" s="13" t="s">
        <v>28</v>
      </c>
      <c r="J69" s="22">
        <v>43171</v>
      </c>
      <c r="K69" s="22">
        <v>43184</v>
      </c>
      <c r="L69" s="40">
        <f t="shared" si="2"/>
        <v>13</v>
      </c>
      <c r="M69" s="13" t="s">
        <v>148</v>
      </c>
      <c r="N69" s="41" t="s">
        <v>32</v>
      </c>
      <c r="O69" s="22">
        <v>43181</v>
      </c>
      <c r="P69" s="40">
        <f t="shared" si="3"/>
        <v>10</v>
      </c>
      <c r="Q69" s="13" t="s">
        <v>2929</v>
      </c>
      <c r="R69" s="42" t="s">
        <v>2914</v>
      </c>
      <c r="S69" s="13"/>
      <c r="T69" s="182"/>
    </row>
    <row r="70" spans="1:20" ht="67.5" x14ac:dyDescent="0.2">
      <c r="A70" s="16">
        <v>68</v>
      </c>
      <c r="B70" s="22">
        <v>43168</v>
      </c>
      <c r="C70" s="39" t="s">
        <v>2352</v>
      </c>
      <c r="D70" s="13" t="s">
        <v>35</v>
      </c>
      <c r="E70" s="13" t="s">
        <v>2930</v>
      </c>
      <c r="F70" s="13" t="s">
        <v>34</v>
      </c>
      <c r="G70" s="13" t="s">
        <v>2930</v>
      </c>
      <c r="H70" s="13" t="s">
        <v>765</v>
      </c>
      <c r="I70" s="13" t="s">
        <v>28</v>
      </c>
      <c r="J70" s="22">
        <v>43171</v>
      </c>
      <c r="K70" s="22">
        <v>43184</v>
      </c>
      <c r="L70" s="40">
        <f t="shared" si="2"/>
        <v>13</v>
      </c>
      <c r="M70" s="13" t="s">
        <v>148</v>
      </c>
      <c r="N70" s="41" t="s">
        <v>32</v>
      </c>
      <c r="O70" s="22">
        <v>43171</v>
      </c>
      <c r="P70" s="40">
        <f t="shared" si="3"/>
        <v>0</v>
      </c>
      <c r="Q70" s="13" t="s">
        <v>2931</v>
      </c>
      <c r="R70" s="42" t="s">
        <v>75</v>
      </c>
      <c r="S70" s="13"/>
      <c r="T70" s="182"/>
    </row>
    <row r="71" spans="1:20" ht="45" x14ac:dyDescent="0.2">
      <c r="A71" s="16">
        <v>69</v>
      </c>
      <c r="B71" s="22">
        <v>43171</v>
      </c>
      <c r="C71" s="39" t="s">
        <v>2352</v>
      </c>
      <c r="D71" s="13" t="s">
        <v>35</v>
      </c>
      <c r="E71" s="13" t="s">
        <v>2932</v>
      </c>
      <c r="F71" s="13" t="s">
        <v>34</v>
      </c>
      <c r="G71" s="13" t="s">
        <v>2932</v>
      </c>
      <c r="H71" s="13" t="s">
        <v>765</v>
      </c>
      <c r="I71" s="13" t="s">
        <v>28</v>
      </c>
      <c r="J71" s="22">
        <v>43171</v>
      </c>
      <c r="K71" s="22">
        <v>43184</v>
      </c>
      <c r="L71" s="40">
        <f t="shared" si="2"/>
        <v>13</v>
      </c>
      <c r="M71" s="13" t="s">
        <v>148</v>
      </c>
      <c r="N71" s="41" t="s">
        <v>32</v>
      </c>
      <c r="O71" s="22">
        <v>43182</v>
      </c>
      <c r="P71" s="40">
        <f t="shared" si="3"/>
        <v>11</v>
      </c>
      <c r="Q71" s="13" t="s">
        <v>2933</v>
      </c>
      <c r="R71" s="42" t="s">
        <v>2934</v>
      </c>
      <c r="S71" s="13"/>
      <c r="T71" s="182"/>
    </row>
    <row r="72" spans="1:20" ht="56.25" x14ac:dyDescent="0.2">
      <c r="A72" s="16">
        <v>70</v>
      </c>
      <c r="B72" s="22">
        <v>43172</v>
      </c>
      <c r="C72" s="39" t="s">
        <v>2352</v>
      </c>
      <c r="D72" s="13" t="s">
        <v>20</v>
      </c>
      <c r="E72" s="13" t="s">
        <v>2935</v>
      </c>
      <c r="F72" s="13" t="s">
        <v>27</v>
      </c>
      <c r="G72" s="13" t="s">
        <v>2935</v>
      </c>
      <c r="H72" s="13" t="s">
        <v>765</v>
      </c>
      <c r="I72" s="13" t="s">
        <v>28</v>
      </c>
      <c r="J72" s="22">
        <v>43171</v>
      </c>
      <c r="K72" s="22">
        <v>43202</v>
      </c>
      <c r="L72" s="40">
        <f t="shared" si="2"/>
        <v>31</v>
      </c>
      <c r="M72" s="13" t="s">
        <v>795</v>
      </c>
      <c r="N72" s="41" t="s">
        <v>32</v>
      </c>
      <c r="O72" s="22">
        <v>43179</v>
      </c>
      <c r="P72" s="40">
        <f t="shared" si="3"/>
        <v>8</v>
      </c>
      <c r="Q72" s="13" t="s">
        <v>4039</v>
      </c>
      <c r="R72" s="42" t="s">
        <v>2903</v>
      </c>
      <c r="S72" s="13"/>
      <c r="T72" s="182"/>
    </row>
    <row r="73" spans="1:20" ht="33.75" x14ac:dyDescent="0.2">
      <c r="A73" s="16">
        <v>71</v>
      </c>
      <c r="B73" s="22">
        <v>43172</v>
      </c>
      <c r="C73" s="39" t="s">
        <v>2352</v>
      </c>
      <c r="D73" s="13" t="s">
        <v>20</v>
      </c>
      <c r="E73" s="13" t="s">
        <v>2936</v>
      </c>
      <c r="F73" s="13" t="s">
        <v>31</v>
      </c>
      <c r="G73" s="13" t="s">
        <v>2936</v>
      </c>
      <c r="H73" s="13" t="s">
        <v>765</v>
      </c>
      <c r="I73" s="13" t="s">
        <v>28</v>
      </c>
      <c r="J73" s="22">
        <v>43171</v>
      </c>
      <c r="K73" s="22">
        <v>43184</v>
      </c>
      <c r="L73" s="40">
        <f t="shared" si="2"/>
        <v>13</v>
      </c>
      <c r="M73" s="13" t="s">
        <v>148</v>
      </c>
      <c r="N73" s="41" t="s">
        <v>32</v>
      </c>
      <c r="O73" s="22">
        <v>43181</v>
      </c>
      <c r="P73" s="40">
        <f t="shared" si="3"/>
        <v>10</v>
      </c>
      <c r="Q73" s="13" t="s">
        <v>2929</v>
      </c>
      <c r="R73" s="42" t="s">
        <v>2937</v>
      </c>
      <c r="S73" s="13"/>
      <c r="T73" s="182"/>
    </row>
    <row r="74" spans="1:20" ht="22.5" x14ac:dyDescent="0.2">
      <c r="A74" s="16">
        <v>72</v>
      </c>
      <c r="B74" s="22">
        <v>43172</v>
      </c>
      <c r="C74" s="39" t="s">
        <v>2352</v>
      </c>
      <c r="D74" s="13" t="s">
        <v>20</v>
      </c>
      <c r="E74" s="13" t="s">
        <v>2938</v>
      </c>
      <c r="F74" s="13" t="s">
        <v>31</v>
      </c>
      <c r="G74" s="13" t="s">
        <v>2938</v>
      </c>
      <c r="H74" s="13" t="s">
        <v>765</v>
      </c>
      <c r="I74" s="13" t="s">
        <v>28</v>
      </c>
      <c r="J74" s="22">
        <v>43171</v>
      </c>
      <c r="K74" s="22">
        <v>43187</v>
      </c>
      <c r="L74" s="40">
        <f t="shared" si="2"/>
        <v>16</v>
      </c>
      <c r="M74" s="13" t="s">
        <v>148</v>
      </c>
      <c r="N74" s="41" t="s">
        <v>32</v>
      </c>
      <c r="O74" s="22">
        <v>43187</v>
      </c>
      <c r="P74" s="40">
        <f t="shared" si="3"/>
        <v>16</v>
      </c>
      <c r="Q74" s="13">
        <v>778652018</v>
      </c>
      <c r="R74" s="42" t="s">
        <v>134</v>
      </c>
      <c r="S74" s="13"/>
      <c r="T74" s="182"/>
    </row>
    <row r="75" spans="1:20" ht="22.5" x14ac:dyDescent="0.2">
      <c r="A75" s="16">
        <v>73</v>
      </c>
      <c r="B75" s="22">
        <v>43172</v>
      </c>
      <c r="C75" s="39" t="s">
        <v>2352</v>
      </c>
      <c r="D75" s="13" t="s">
        <v>20</v>
      </c>
      <c r="E75" s="13" t="s">
        <v>2939</v>
      </c>
      <c r="F75" s="13" t="s">
        <v>31</v>
      </c>
      <c r="G75" s="13" t="s">
        <v>2939</v>
      </c>
      <c r="H75" s="13" t="s">
        <v>765</v>
      </c>
      <c r="I75" s="13" t="s">
        <v>28</v>
      </c>
      <c r="J75" s="22">
        <v>43171</v>
      </c>
      <c r="K75" s="22">
        <v>43187</v>
      </c>
      <c r="L75" s="40">
        <f t="shared" si="2"/>
        <v>16</v>
      </c>
      <c r="M75" s="13" t="s">
        <v>148</v>
      </c>
      <c r="N75" s="41" t="s">
        <v>32</v>
      </c>
      <c r="O75" s="22">
        <v>43187</v>
      </c>
      <c r="P75" s="40">
        <f t="shared" si="3"/>
        <v>16</v>
      </c>
      <c r="Q75" s="13" t="s">
        <v>2940</v>
      </c>
      <c r="R75" s="42" t="s">
        <v>134</v>
      </c>
      <c r="S75" s="13"/>
      <c r="T75" s="182"/>
    </row>
    <row r="76" spans="1:20" ht="33.75" x14ac:dyDescent="0.2">
      <c r="A76" s="16">
        <v>74</v>
      </c>
      <c r="B76" s="22">
        <v>43173</v>
      </c>
      <c r="C76" s="39" t="s">
        <v>2352</v>
      </c>
      <c r="D76" s="13" t="s">
        <v>214</v>
      </c>
      <c r="E76" s="13" t="s">
        <v>2941</v>
      </c>
      <c r="F76" s="13" t="s">
        <v>48</v>
      </c>
      <c r="G76" s="13" t="s">
        <v>2941</v>
      </c>
      <c r="H76" s="13" t="s">
        <v>765</v>
      </c>
      <c r="I76" s="13" t="s">
        <v>28</v>
      </c>
      <c r="J76" s="22">
        <v>43171</v>
      </c>
      <c r="K76" s="22">
        <v>43202</v>
      </c>
      <c r="L76" s="40">
        <f t="shared" si="2"/>
        <v>31</v>
      </c>
      <c r="M76" s="13" t="s">
        <v>148</v>
      </c>
      <c r="N76" s="41" t="s">
        <v>32</v>
      </c>
      <c r="O76" s="22">
        <v>43216</v>
      </c>
      <c r="P76" s="40">
        <f t="shared" si="3"/>
        <v>45</v>
      </c>
      <c r="Q76" s="13" t="s">
        <v>6209</v>
      </c>
      <c r="R76" s="42" t="s">
        <v>4038</v>
      </c>
      <c r="S76" s="13"/>
      <c r="T76" s="182"/>
    </row>
    <row r="77" spans="1:20" ht="33.75" x14ac:dyDescent="0.2">
      <c r="A77" s="16">
        <v>75</v>
      </c>
      <c r="B77" s="22">
        <v>43173</v>
      </c>
      <c r="C77" s="39" t="s">
        <v>2352</v>
      </c>
      <c r="D77" s="13" t="s">
        <v>20</v>
      </c>
      <c r="E77" s="13" t="s">
        <v>2942</v>
      </c>
      <c r="F77" s="13" t="s">
        <v>27</v>
      </c>
      <c r="G77" s="13" t="s">
        <v>2942</v>
      </c>
      <c r="H77" s="13" t="s">
        <v>765</v>
      </c>
      <c r="I77" s="13" t="s">
        <v>28</v>
      </c>
      <c r="J77" s="22">
        <v>43171</v>
      </c>
      <c r="K77" s="22">
        <v>43184</v>
      </c>
      <c r="L77" s="40">
        <f t="shared" si="2"/>
        <v>13</v>
      </c>
      <c r="M77" s="13" t="s">
        <v>795</v>
      </c>
      <c r="N77" s="41" t="s">
        <v>32</v>
      </c>
      <c r="O77" s="22">
        <v>43180</v>
      </c>
      <c r="P77" s="40">
        <f t="shared" si="3"/>
        <v>9</v>
      </c>
      <c r="Q77" s="13" t="s">
        <v>2943</v>
      </c>
      <c r="R77" s="42" t="s">
        <v>2944</v>
      </c>
      <c r="S77" s="13"/>
      <c r="T77" s="182"/>
    </row>
    <row r="78" spans="1:20" ht="33.75" x14ac:dyDescent="0.2">
      <c r="A78" s="16">
        <v>76</v>
      </c>
      <c r="B78" s="22">
        <v>43173</v>
      </c>
      <c r="C78" s="39" t="s">
        <v>2352</v>
      </c>
      <c r="D78" s="13" t="s">
        <v>20</v>
      </c>
      <c r="E78" s="13" t="s">
        <v>2945</v>
      </c>
      <c r="F78" s="13" t="s">
        <v>31</v>
      </c>
      <c r="G78" s="13" t="s">
        <v>2945</v>
      </c>
      <c r="H78" s="13" t="s">
        <v>765</v>
      </c>
      <c r="I78" s="13" t="s">
        <v>28</v>
      </c>
      <c r="J78" s="22">
        <v>43171</v>
      </c>
      <c r="K78" s="22">
        <v>43208</v>
      </c>
      <c r="L78" s="40">
        <f t="shared" si="2"/>
        <v>37</v>
      </c>
      <c r="M78" s="13" t="s">
        <v>148</v>
      </c>
      <c r="N78" s="41" t="s">
        <v>32</v>
      </c>
      <c r="O78" s="22">
        <v>43208</v>
      </c>
      <c r="P78" s="40">
        <f t="shared" si="3"/>
        <v>37</v>
      </c>
      <c r="Q78" s="13" t="s">
        <v>4040</v>
      </c>
      <c r="R78" s="42" t="s">
        <v>4041</v>
      </c>
      <c r="S78" s="13"/>
      <c r="T78" s="182"/>
    </row>
    <row r="79" spans="1:20" ht="45" x14ac:dyDescent="0.2">
      <c r="A79" s="16">
        <v>77</v>
      </c>
      <c r="B79" s="22">
        <v>43173</v>
      </c>
      <c r="C79" s="39" t="s">
        <v>2352</v>
      </c>
      <c r="D79" s="13" t="s">
        <v>20</v>
      </c>
      <c r="E79" s="13" t="s">
        <v>2946</v>
      </c>
      <c r="F79" s="13" t="s">
        <v>27</v>
      </c>
      <c r="G79" s="13" t="s">
        <v>2946</v>
      </c>
      <c r="H79" s="13" t="s">
        <v>765</v>
      </c>
      <c r="I79" s="13" t="s">
        <v>28</v>
      </c>
      <c r="J79" s="22">
        <v>43171</v>
      </c>
      <c r="K79" s="22">
        <v>43184</v>
      </c>
      <c r="L79" s="40">
        <f t="shared" si="2"/>
        <v>13</v>
      </c>
      <c r="M79" s="13" t="s">
        <v>795</v>
      </c>
      <c r="N79" s="41" t="s">
        <v>32</v>
      </c>
      <c r="O79" s="22">
        <v>43180</v>
      </c>
      <c r="P79" s="40">
        <f t="shared" si="3"/>
        <v>9</v>
      </c>
      <c r="Q79" s="13" t="s">
        <v>2947</v>
      </c>
      <c r="R79" s="42" t="s">
        <v>2944</v>
      </c>
      <c r="S79" s="13"/>
      <c r="T79" s="182"/>
    </row>
    <row r="80" spans="1:20" ht="33.75" x14ac:dyDescent="0.2">
      <c r="A80" s="16">
        <v>78</v>
      </c>
      <c r="B80" s="22">
        <v>43174</v>
      </c>
      <c r="C80" s="39" t="s">
        <v>2352</v>
      </c>
      <c r="D80" s="13" t="s">
        <v>20</v>
      </c>
      <c r="E80" s="13" t="s">
        <v>2948</v>
      </c>
      <c r="F80" s="13" t="s">
        <v>31</v>
      </c>
      <c r="G80" s="13" t="s">
        <v>2948</v>
      </c>
      <c r="H80" s="13" t="s">
        <v>765</v>
      </c>
      <c r="I80" s="13" t="s">
        <v>28</v>
      </c>
      <c r="J80" s="22">
        <v>43171</v>
      </c>
      <c r="K80" s="22">
        <v>43187</v>
      </c>
      <c r="L80" s="40">
        <f t="shared" si="2"/>
        <v>16</v>
      </c>
      <c r="M80" s="13" t="s">
        <v>148</v>
      </c>
      <c r="N80" s="41" t="s">
        <v>32</v>
      </c>
      <c r="O80" s="22">
        <v>43187</v>
      </c>
      <c r="P80" s="40">
        <f t="shared" si="3"/>
        <v>16</v>
      </c>
      <c r="Q80" s="13" t="s">
        <v>2949</v>
      </c>
      <c r="R80" s="42" t="s">
        <v>134</v>
      </c>
      <c r="S80" s="13"/>
      <c r="T80" s="182"/>
    </row>
    <row r="81" spans="1:20" ht="45" x14ac:dyDescent="0.2">
      <c r="A81" s="16">
        <v>79</v>
      </c>
      <c r="B81" s="22">
        <v>43174</v>
      </c>
      <c r="C81" s="39" t="s">
        <v>2352</v>
      </c>
      <c r="D81" s="13" t="s">
        <v>35</v>
      </c>
      <c r="E81" s="13" t="s">
        <v>2950</v>
      </c>
      <c r="F81" s="13" t="s">
        <v>27</v>
      </c>
      <c r="G81" s="13" t="s">
        <v>2950</v>
      </c>
      <c r="H81" s="13" t="s">
        <v>765</v>
      </c>
      <c r="I81" s="13" t="s">
        <v>28</v>
      </c>
      <c r="J81" s="22">
        <v>43171</v>
      </c>
      <c r="K81" s="22">
        <v>43184</v>
      </c>
      <c r="L81" s="40">
        <f t="shared" si="2"/>
        <v>13</v>
      </c>
      <c r="M81" s="13" t="s">
        <v>795</v>
      </c>
      <c r="N81" s="41" t="s">
        <v>32</v>
      </c>
      <c r="O81" s="22">
        <v>43180</v>
      </c>
      <c r="P81" s="40">
        <f t="shared" si="3"/>
        <v>9</v>
      </c>
      <c r="Q81" s="13" t="s">
        <v>2951</v>
      </c>
      <c r="R81" s="42" t="s">
        <v>161</v>
      </c>
      <c r="S81" s="13"/>
      <c r="T81" s="182"/>
    </row>
    <row r="82" spans="1:20" ht="45" x14ac:dyDescent="0.2">
      <c r="A82" s="16">
        <v>80</v>
      </c>
      <c r="B82" s="22">
        <v>43175</v>
      </c>
      <c r="C82" s="39" t="s">
        <v>2352</v>
      </c>
      <c r="D82" s="13" t="s">
        <v>30</v>
      </c>
      <c r="E82" s="13" t="s">
        <v>2952</v>
      </c>
      <c r="F82" s="13" t="s">
        <v>27</v>
      </c>
      <c r="G82" s="13" t="s">
        <v>2952</v>
      </c>
      <c r="H82" s="13" t="s">
        <v>765</v>
      </c>
      <c r="I82" s="13" t="s">
        <v>28</v>
      </c>
      <c r="J82" s="22">
        <v>43171</v>
      </c>
      <c r="K82" s="22">
        <v>43184</v>
      </c>
      <c r="L82" s="40">
        <f t="shared" si="2"/>
        <v>13</v>
      </c>
      <c r="M82" s="13" t="s">
        <v>795</v>
      </c>
      <c r="N82" s="41" t="s">
        <v>32</v>
      </c>
      <c r="O82" s="22">
        <v>43179</v>
      </c>
      <c r="P82" s="40">
        <f t="shared" si="3"/>
        <v>8</v>
      </c>
      <c r="Q82" s="13" t="s">
        <v>2953</v>
      </c>
      <c r="R82" s="42" t="s">
        <v>2944</v>
      </c>
      <c r="S82" s="13"/>
      <c r="T82" s="182"/>
    </row>
    <row r="83" spans="1:20" ht="56.25" x14ac:dyDescent="0.2">
      <c r="A83" s="16">
        <v>81</v>
      </c>
      <c r="B83" s="22">
        <v>43175</v>
      </c>
      <c r="C83" s="39" t="s">
        <v>2352</v>
      </c>
      <c r="D83" s="13" t="s">
        <v>26</v>
      </c>
      <c r="E83" s="13" t="s">
        <v>2954</v>
      </c>
      <c r="F83" s="13" t="s">
        <v>31</v>
      </c>
      <c r="G83" s="13" t="s">
        <v>2955</v>
      </c>
      <c r="H83" s="13" t="s">
        <v>765</v>
      </c>
      <c r="I83" s="13" t="s">
        <v>28</v>
      </c>
      <c r="J83" s="22">
        <v>43171</v>
      </c>
      <c r="K83" s="22">
        <v>43202</v>
      </c>
      <c r="L83" s="40">
        <f t="shared" si="2"/>
        <v>31</v>
      </c>
      <c r="M83" s="13" t="s">
        <v>148</v>
      </c>
      <c r="N83" s="41" t="s">
        <v>32</v>
      </c>
      <c r="O83" s="22">
        <v>43199</v>
      </c>
      <c r="P83" s="40">
        <f t="shared" si="3"/>
        <v>28</v>
      </c>
      <c r="Q83" s="13" t="s">
        <v>4042</v>
      </c>
      <c r="R83" s="42" t="s">
        <v>74</v>
      </c>
      <c r="S83" s="13"/>
      <c r="T83" s="182"/>
    </row>
    <row r="84" spans="1:20" ht="67.5" x14ac:dyDescent="0.2">
      <c r="A84" s="16">
        <v>82</v>
      </c>
      <c r="B84" s="22">
        <v>43175</v>
      </c>
      <c r="C84" s="39" t="s">
        <v>2352</v>
      </c>
      <c r="D84" s="13" t="s">
        <v>30</v>
      </c>
      <c r="E84" s="13" t="s">
        <v>2956</v>
      </c>
      <c r="F84" s="13" t="s">
        <v>27</v>
      </c>
      <c r="G84" s="13" t="s">
        <v>2956</v>
      </c>
      <c r="H84" s="13" t="s">
        <v>765</v>
      </c>
      <c r="I84" s="13" t="s">
        <v>28</v>
      </c>
      <c r="J84" s="22">
        <v>43171</v>
      </c>
      <c r="K84" s="22">
        <v>43184</v>
      </c>
      <c r="L84" s="40">
        <f t="shared" si="2"/>
        <v>13</v>
      </c>
      <c r="M84" s="13" t="s">
        <v>795</v>
      </c>
      <c r="N84" s="41" t="s">
        <v>32</v>
      </c>
      <c r="O84" s="22">
        <v>43179</v>
      </c>
      <c r="P84" s="40">
        <f t="shared" si="3"/>
        <v>8</v>
      </c>
      <c r="Q84" s="13" t="s">
        <v>2957</v>
      </c>
      <c r="R84" s="42" t="s">
        <v>2944</v>
      </c>
      <c r="S84" s="13"/>
      <c r="T84" s="182"/>
    </row>
    <row r="85" spans="1:20" ht="33.75" x14ac:dyDescent="0.2">
      <c r="A85" s="16">
        <v>83</v>
      </c>
      <c r="B85" s="22">
        <v>43179</v>
      </c>
      <c r="C85" s="39" t="s">
        <v>2352</v>
      </c>
      <c r="D85" s="13" t="s">
        <v>20</v>
      </c>
      <c r="E85" s="13" t="s">
        <v>2958</v>
      </c>
      <c r="F85" s="13" t="s">
        <v>31</v>
      </c>
      <c r="G85" s="13" t="s">
        <v>2958</v>
      </c>
      <c r="H85" s="13" t="s">
        <v>765</v>
      </c>
      <c r="I85" s="13" t="s">
        <v>28</v>
      </c>
      <c r="J85" s="22">
        <v>43179</v>
      </c>
      <c r="K85" s="22">
        <v>43210</v>
      </c>
      <c r="L85" s="40">
        <f t="shared" si="2"/>
        <v>31</v>
      </c>
      <c r="M85" s="13" t="s">
        <v>148</v>
      </c>
      <c r="N85" s="41" t="s">
        <v>32</v>
      </c>
      <c r="O85" s="22">
        <v>43194</v>
      </c>
      <c r="P85" s="40">
        <f t="shared" si="3"/>
        <v>15</v>
      </c>
      <c r="Q85" s="13" t="s">
        <v>4043</v>
      </c>
      <c r="R85" s="42" t="s">
        <v>4044</v>
      </c>
      <c r="S85" s="13"/>
      <c r="T85" s="182"/>
    </row>
    <row r="86" spans="1:20" ht="45" x14ac:dyDescent="0.2">
      <c r="A86" s="16">
        <v>84</v>
      </c>
      <c r="B86" s="22">
        <v>43179</v>
      </c>
      <c r="C86" s="39" t="s">
        <v>2352</v>
      </c>
      <c r="D86" s="13" t="s">
        <v>20</v>
      </c>
      <c r="E86" s="13" t="s">
        <v>2959</v>
      </c>
      <c r="F86" s="13" t="s">
        <v>31</v>
      </c>
      <c r="G86" s="13" t="s">
        <v>2959</v>
      </c>
      <c r="H86" s="13" t="s">
        <v>765</v>
      </c>
      <c r="I86" s="13" t="s">
        <v>28</v>
      </c>
      <c r="J86" s="22">
        <v>43179</v>
      </c>
      <c r="K86" s="22">
        <v>43187</v>
      </c>
      <c r="L86" s="40">
        <f t="shared" si="2"/>
        <v>8</v>
      </c>
      <c r="M86" s="13" t="s">
        <v>148</v>
      </c>
      <c r="N86" s="41" t="s">
        <v>32</v>
      </c>
      <c r="O86" s="22">
        <v>43187</v>
      </c>
      <c r="P86" s="40">
        <f t="shared" si="3"/>
        <v>8</v>
      </c>
      <c r="Q86" s="13" t="s">
        <v>2960</v>
      </c>
      <c r="R86" s="42" t="s">
        <v>134</v>
      </c>
      <c r="S86" s="13"/>
      <c r="T86" s="182"/>
    </row>
    <row r="87" spans="1:20" ht="45" x14ac:dyDescent="0.2">
      <c r="A87" s="16">
        <v>85</v>
      </c>
      <c r="B87" s="22">
        <v>43179</v>
      </c>
      <c r="C87" s="39" t="s">
        <v>2352</v>
      </c>
      <c r="D87" s="13" t="s">
        <v>20</v>
      </c>
      <c r="E87" s="13" t="s">
        <v>2961</v>
      </c>
      <c r="F87" s="13" t="s">
        <v>31</v>
      </c>
      <c r="G87" s="13" t="s">
        <v>2961</v>
      </c>
      <c r="H87" s="13" t="s">
        <v>765</v>
      </c>
      <c r="I87" s="13" t="s">
        <v>28</v>
      </c>
      <c r="J87" s="22">
        <v>43179</v>
      </c>
      <c r="K87" s="22">
        <v>43210</v>
      </c>
      <c r="L87" s="40">
        <f t="shared" si="2"/>
        <v>31</v>
      </c>
      <c r="M87" s="13" t="s">
        <v>148</v>
      </c>
      <c r="N87" s="41" t="s">
        <v>32</v>
      </c>
      <c r="O87" s="22">
        <v>43196</v>
      </c>
      <c r="P87" s="40">
        <f t="shared" si="3"/>
        <v>17</v>
      </c>
      <c r="Q87" s="13" t="s">
        <v>4043</v>
      </c>
      <c r="R87" s="42" t="s">
        <v>4044</v>
      </c>
      <c r="S87" s="13"/>
      <c r="T87" s="182"/>
    </row>
    <row r="88" spans="1:20" ht="45" x14ac:dyDescent="0.2">
      <c r="A88" s="16">
        <v>86</v>
      </c>
      <c r="B88" s="22">
        <v>43180</v>
      </c>
      <c r="C88" s="39" t="s">
        <v>2352</v>
      </c>
      <c r="D88" s="13" t="s">
        <v>30</v>
      </c>
      <c r="E88" s="13" t="s">
        <v>2962</v>
      </c>
      <c r="F88" s="13" t="s">
        <v>27</v>
      </c>
      <c r="G88" s="13" t="s">
        <v>2962</v>
      </c>
      <c r="H88" s="13" t="s">
        <v>765</v>
      </c>
      <c r="I88" s="13" t="s">
        <v>28</v>
      </c>
      <c r="J88" s="22">
        <v>43180</v>
      </c>
      <c r="K88" s="22">
        <v>43210</v>
      </c>
      <c r="L88" s="40">
        <f t="shared" si="2"/>
        <v>30</v>
      </c>
      <c r="M88" s="13" t="s">
        <v>795</v>
      </c>
      <c r="N88" s="41" t="s">
        <v>32</v>
      </c>
      <c r="O88" s="22">
        <v>43185</v>
      </c>
      <c r="P88" s="40">
        <f t="shared" si="3"/>
        <v>5</v>
      </c>
      <c r="Q88" s="13" t="s">
        <v>2963</v>
      </c>
      <c r="R88" s="42" t="s">
        <v>1822</v>
      </c>
      <c r="S88" s="13"/>
      <c r="T88" s="182"/>
    </row>
    <row r="89" spans="1:20" ht="33.75" x14ac:dyDescent="0.2">
      <c r="A89" s="16">
        <v>87</v>
      </c>
      <c r="B89" s="22">
        <v>43180</v>
      </c>
      <c r="C89" s="39" t="s">
        <v>2352</v>
      </c>
      <c r="D89" s="13" t="s">
        <v>30</v>
      </c>
      <c r="E89" s="13" t="s">
        <v>2964</v>
      </c>
      <c r="F89" s="13" t="s">
        <v>27</v>
      </c>
      <c r="G89" s="13" t="s">
        <v>2964</v>
      </c>
      <c r="H89" s="13" t="s">
        <v>765</v>
      </c>
      <c r="I89" s="13" t="s">
        <v>28</v>
      </c>
      <c r="J89" s="22">
        <v>43180</v>
      </c>
      <c r="K89" s="22">
        <v>43210</v>
      </c>
      <c r="L89" s="40">
        <f t="shared" si="2"/>
        <v>30</v>
      </c>
      <c r="M89" s="13" t="s">
        <v>795</v>
      </c>
      <c r="N89" s="41" t="s">
        <v>32</v>
      </c>
      <c r="O89" s="22">
        <v>43185</v>
      </c>
      <c r="P89" s="40">
        <f t="shared" si="3"/>
        <v>5</v>
      </c>
      <c r="Q89" s="13" t="s">
        <v>2965</v>
      </c>
      <c r="R89" s="42" t="s">
        <v>1822</v>
      </c>
      <c r="S89" s="13"/>
      <c r="T89" s="182"/>
    </row>
    <row r="90" spans="1:20" ht="45" x14ac:dyDescent="0.2">
      <c r="A90" s="16">
        <v>88</v>
      </c>
      <c r="B90" s="22">
        <v>43180</v>
      </c>
      <c r="C90" s="39" t="s">
        <v>2352</v>
      </c>
      <c r="D90" s="13" t="s">
        <v>30</v>
      </c>
      <c r="E90" s="13" t="s">
        <v>2966</v>
      </c>
      <c r="F90" s="13" t="s">
        <v>27</v>
      </c>
      <c r="G90" s="13" t="s">
        <v>2966</v>
      </c>
      <c r="H90" s="13" t="s">
        <v>765</v>
      </c>
      <c r="I90" s="13" t="s">
        <v>28</v>
      </c>
      <c r="J90" s="22">
        <v>43180</v>
      </c>
      <c r="K90" s="22">
        <v>43210</v>
      </c>
      <c r="L90" s="40">
        <f t="shared" si="2"/>
        <v>30</v>
      </c>
      <c r="M90" s="13" t="s">
        <v>795</v>
      </c>
      <c r="N90" s="41" t="s">
        <v>32</v>
      </c>
      <c r="O90" s="22">
        <v>43185</v>
      </c>
      <c r="P90" s="40">
        <f t="shared" si="3"/>
        <v>5</v>
      </c>
      <c r="Q90" s="13" t="s">
        <v>2967</v>
      </c>
      <c r="R90" s="42" t="s">
        <v>2968</v>
      </c>
      <c r="S90" s="13"/>
      <c r="T90" s="182"/>
    </row>
    <row r="91" spans="1:20" ht="33.75" x14ac:dyDescent="0.2">
      <c r="A91" s="16">
        <v>89</v>
      </c>
      <c r="B91" s="22">
        <v>43180</v>
      </c>
      <c r="C91" s="39" t="s">
        <v>2352</v>
      </c>
      <c r="D91" s="13" t="s">
        <v>20</v>
      </c>
      <c r="E91" s="13" t="s">
        <v>2969</v>
      </c>
      <c r="F91" s="13" t="s">
        <v>31</v>
      </c>
      <c r="G91" s="13" t="s">
        <v>2969</v>
      </c>
      <c r="H91" s="13" t="s">
        <v>765</v>
      </c>
      <c r="I91" s="13" t="s">
        <v>28</v>
      </c>
      <c r="J91" s="22">
        <v>43180</v>
      </c>
      <c r="K91" s="22">
        <v>43187</v>
      </c>
      <c r="L91" s="40">
        <f t="shared" si="2"/>
        <v>7</v>
      </c>
      <c r="M91" s="13" t="s">
        <v>148</v>
      </c>
      <c r="N91" s="41" t="s">
        <v>32</v>
      </c>
      <c r="O91" s="22">
        <v>43187</v>
      </c>
      <c r="P91" s="40">
        <f t="shared" si="3"/>
        <v>7</v>
      </c>
      <c r="Q91" s="13" t="s">
        <v>2970</v>
      </c>
      <c r="R91" s="42" t="s">
        <v>134</v>
      </c>
      <c r="S91" s="13"/>
      <c r="T91" s="182"/>
    </row>
    <row r="92" spans="1:20" ht="33.75" x14ac:dyDescent="0.2">
      <c r="A92" s="16">
        <v>90</v>
      </c>
      <c r="B92" s="22">
        <v>43180</v>
      </c>
      <c r="C92" s="39" t="s">
        <v>2352</v>
      </c>
      <c r="D92" s="13" t="s">
        <v>20</v>
      </c>
      <c r="E92" s="13" t="s">
        <v>2971</v>
      </c>
      <c r="F92" s="13" t="s">
        <v>31</v>
      </c>
      <c r="G92" s="13" t="s">
        <v>2971</v>
      </c>
      <c r="H92" s="13" t="s">
        <v>765</v>
      </c>
      <c r="I92" s="13" t="s">
        <v>28</v>
      </c>
      <c r="J92" s="22">
        <v>43180</v>
      </c>
      <c r="K92" s="22">
        <v>43210</v>
      </c>
      <c r="L92" s="40">
        <f t="shared" si="2"/>
        <v>30</v>
      </c>
      <c r="M92" s="13" t="s">
        <v>148</v>
      </c>
      <c r="N92" s="41" t="s">
        <v>32</v>
      </c>
      <c r="O92" s="22">
        <v>43200</v>
      </c>
      <c r="P92" s="40">
        <f t="shared" si="3"/>
        <v>20</v>
      </c>
      <c r="Q92" s="13" t="s">
        <v>4043</v>
      </c>
      <c r="R92" s="42" t="s">
        <v>4044</v>
      </c>
      <c r="S92" s="13"/>
      <c r="T92" s="182"/>
    </row>
    <row r="93" spans="1:20" ht="33.75" x14ac:dyDescent="0.2">
      <c r="A93" s="16">
        <v>91</v>
      </c>
      <c r="B93" s="22">
        <v>43181</v>
      </c>
      <c r="C93" s="39" t="s">
        <v>2352</v>
      </c>
      <c r="D93" s="13" t="s">
        <v>20</v>
      </c>
      <c r="E93" s="13" t="s">
        <v>2972</v>
      </c>
      <c r="F93" s="13" t="s">
        <v>31</v>
      </c>
      <c r="G93" s="13" t="s">
        <v>2972</v>
      </c>
      <c r="H93" s="13" t="s">
        <v>765</v>
      </c>
      <c r="I93" s="13" t="s">
        <v>28</v>
      </c>
      <c r="J93" s="22">
        <v>43181</v>
      </c>
      <c r="K93" s="22">
        <v>43218</v>
      </c>
      <c r="L93" s="40">
        <f t="shared" si="2"/>
        <v>37</v>
      </c>
      <c r="M93" s="13" t="s">
        <v>148</v>
      </c>
      <c r="N93" s="41" t="s">
        <v>32</v>
      </c>
      <c r="O93" s="22">
        <v>43187</v>
      </c>
      <c r="P93" s="40">
        <f t="shared" si="3"/>
        <v>6</v>
      </c>
      <c r="Q93" s="13" t="s">
        <v>2973</v>
      </c>
      <c r="R93" s="42" t="s">
        <v>134</v>
      </c>
      <c r="S93" s="13"/>
      <c r="T93" s="182"/>
    </row>
    <row r="94" spans="1:20" ht="56.25" x14ac:dyDescent="0.2">
      <c r="A94" s="16">
        <v>92</v>
      </c>
      <c r="B94" s="22">
        <v>43181</v>
      </c>
      <c r="C94" s="39" t="s">
        <v>2352</v>
      </c>
      <c r="D94" s="13" t="s">
        <v>20</v>
      </c>
      <c r="E94" s="13" t="s">
        <v>2974</v>
      </c>
      <c r="F94" s="13" t="s">
        <v>31</v>
      </c>
      <c r="G94" s="13" t="s">
        <v>2974</v>
      </c>
      <c r="H94" s="13" t="s">
        <v>765</v>
      </c>
      <c r="I94" s="13" t="s">
        <v>28</v>
      </c>
      <c r="J94" s="22">
        <v>43181</v>
      </c>
      <c r="K94" s="22">
        <v>43210</v>
      </c>
      <c r="L94" s="40">
        <f t="shared" si="2"/>
        <v>29</v>
      </c>
      <c r="M94" s="13" t="s">
        <v>148</v>
      </c>
      <c r="N94" s="41" t="s">
        <v>32</v>
      </c>
      <c r="O94" s="22">
        <v>43185</v>
      </c>
      <c r="P94" s="40">
        <f t="shared" si="3"/>
        <v>4</v>
      </c>
      <c r="Q94" s="13" t="s">
        <v>2975</v>
      </c>
      <c r="R94" s="42" t="s">
        <v>75</v>
      </c>
      <c r="S94" s="13"/>
      <c r="T94" s="182"/>
    </row>
    <row r="95" spans="1:20" ht="33.75" x14ac:dyDescent="0.2">
      <c r="A95" s="16">
        <v>93</v>
      </c>
      <c r="B95" s="22">
        <v>43182</v>
      </c>
      <c r="C95" s="39" t="s">
        <v>2352</v>
      </c>
      <c r="D95" s="13" t="s">
        <v>20</v>
      </c>
      <c r="E95" s="13" t="s">
        <v>2976</v>
      </c>
      <c r="F95" s="13" t="s">
        <v>31</v>
      </c>
      <c r="G95" s="13" t="s">
        <v>2976</v>
      </c>
      <c r="H95" s="13" t="s">
        <v>765</v>
      </c>
      <c r="I95" s="13" t="s">
        <v>28</v>
      </c>
      <c r="J95" s="22">
        <v>43182</v>
      </c>
      <c r="K95" s="22">
        <v>43218</v>
      </c>
      <c r="L95" s="40">
        <f t="shared" si="2"/>
        <v>36</v>
      </c>
      <c r="M95" s="13" t="s">
        <v>148</v>
      </c>
      <c r="N95" s="41" t="s">
        <v>32</v>
      </c>
      <c r="O95" s="22">
        <v>43187</v>
      </c>
      <c r="P95" s="40">
        <f t="shared" si="3"/>
        <v>5</v>
      </c>
      <c r="Q95" s="13" t="s">
        <v>2977</v>
      </c>
      <c r="R95" s="42" t="s">
        <v>134</v>
      </c>
      <c r="S95" s="13"/>
      <c r="T95" s="182"/>
    </row>
    <row r="96" spans="1:20" ht="56.25" x14ac:dyDescent="0.2">
      <c r="A96" s="16">
        <v>94</v>
      </c>
      <c r="B96" s="22">
        <v>43182</v>
      </c>
      <c r="C96" s="39" t="s">
        <v>2352</v>
      </c>
      <c r="D96" s="13" t="s">
        <v>20</v>
      </c>
      <c r="E96" s="13" t="s">
        <v>2978</v>
      </c>
      <c r="F96" s="13" t="s">
        <v>27</v>
      </c>
      <c r="G96" s="13" t="s">
        <v>2978</v>
      </c>
      <c r="H96" s="13" t="s">
        <v>765</v>
      </c>
      <c r="I96" s="13" t="s">
        <v>28</v>
      </c>
      <c r="J96" s="22">
        <v>43182</v>
      </c>
      <c r="K96" s="22">
        <v>43227</v>
      </c>
      <c r="L96" s="40">
        <f t="shared" si="2"/>
        <v>45</v>
      </c>
      <c r="M96" s="13" t="s">
        <v>795</v>
      </c>
      <c r="N96" s="41" t="s">
        <v>32</v>
      </c>
      <c r="O96" s="22">
        <v>43219</v>
      </c>
      <c r="P96" s="40">
        <f t="shared" si="3"/>
        <v>37</v>
      </c>
      <c r="Q96" s="13" t="s">
        <v>4045</v>
      </c>
      <c r="R96" s="42" t="s">
        <v>2903</v>
      </c>
      <c r="S96" s="13"/>
      <c r="T96" s="182"/>
    </row>
    <row r="97" spans="1:20" ht="33.75" x14ac:dyDescent="0.2">
      <c r="A97" s="16">
        <v>95</v>
      </c>
      <c r="B97" s="22">
        <v>43182</v>
      </c>
      <c r="C97" s="39" t="s">
        <v>2352</v>
      </c>
      <c r="D97" s="13" t="s">
        <v>20</v>
      </c>
      <c r="E97" s="13" t="s">
        <v>2979</v>
      </c>
      <c r="F97" s="13" t="s">
        <v>31</v>
      </c>
      <c r="G97" s="13" t="s">
        <v>2979</v>
      </c>
      <c r="H97" s="13" t="s">
        <v>765</v>
      </c>
      <c r="I97" s="13" t="s">
        <v>28</v>
      </c>
      <c r="J97" s="22">
        <v>43182</v>
      </c>
      <c r="K97" s="22">
        <v>43187</v>
      </c>
      <c r="L97" s="40">
        <f t="shared" si="2"/>
        <v>5</v>
      </c>
      <c r="M97" s="13" t="s">
        <v>148</v>
      </c>
      <c r="N97" s="41" t="s">
        <v>32</v>
      </c>
      <c r="O97" s="22">
        <v>43187</v>
      </c>
      <c r="P97" s="40">
        <f t="shared" si="3"/>
        <v>5</v>
      </c>
      <c r="Q97" s="13" t="s">
        <v>2980</v>
      </c>
      <c r="R97" s="42" t="s">
        <v>134</v>
      </c>
      <c r="S97" s="13"/>
      <c r="T97" s="182"/>
    </row>
    <row r="98" spans="1:20" ht="45" x14ac:dyDescent="0.2">
      <c r="A98" s="16">
        <v>96</v>
      </c>
      <c r="B98" s="22">
        <v>43183</v>
      </c>
      <c r="C98" s="39" t="s">
        <v>2352</v>
      </c>
      <c r="D98" s="13" t="s">
        <v>20</v>
      </c>
      <c r="E98" s="13" t="s">
        <v>2981</v>
      </c>
      <c r="F98" s="13" t="s">
        <v>31</v>
      </c>
      <c r="G98" s="13" t="s">
        <v>2981</v>
      </c>
      <c r="H98" s="13" t="s">
        <v>765</v>
      </c>
      <c r="I98" s="13" t="s">
        <v>28</v>
      </c>
      <c r="J98" s="22">
        <v>43182</v>
      </c>
      <c r="K98" s="22">
        <v>43210</v>
      </c>
      <c r="L98" s="40">
        <f t="shared" si="2"/>
        <v>28</v>
      </c>
      <c r="M98" s="13" t="s">
        <v>148</v>
      </c>
      <c r="N98" s="41" t="s">
        <v>32</v>
      </c>
      <c r="O98" s="22">
        <v>43194</v>
      </c>
      <c r="P98" s="40">
        <f t="shared" si="3"/>
        <v>12</v>
      </c>
      <c r="Q98" s="13" t="s">
        <v>4046</v>
      </c>
      <c r="R98" s="42" t="s">
        <v>4044</v>
      </c>
      <c r="S98" s="13"/>
      <c r="T98" s="182"/>
    </row>
    <row r="99" spans="1:20" ht="33.75" x14ac:dyDescent="0.2">
      <c r="A99" s="16">
        <v>97</v>
      </c>
      <c r="B99" s="22">
        <v>43193</v>
      </c>
      <c r="C99" s="39" t="s">
        <v>3467</v>
      </c>
      <c r="D99" s="13" t="s">
        <v>20</v>
      </c>
      <c r="E99" s="13" t="s">
        <v>4047</v>
      </c>
      <c r="F99" s="13" t="s">
        <v>31</v>
      </c>
      <c r="G99" s="13" t="s">
        <v>4047</v>
      </c>
      <c r="H99" s="13" t="s">
        <v>765</v>
      </c>
      <c r="I99" s="13" t="s">
        <v>28</v>
      </c>
      <c r="J99" s="22">
        <v>43193</v>
      </c>
      <c r="K99" s="22">
        <v>43220</v>
      </c>
      <c r="L99" s="40">
        <f t="shared" si="2"/>
        <v>27</v>
      </c>
      <c r="M99" s="13" t="s">
        <v>148</v>
      </c>
      <c r="N99" s="41" t="s">
        <v>32</v>
      </c>
      <c r="O99" s="22">
        <v>43199</v>
      </c>
      <c r="P99" s="40">
        <f t="shared" si="3"/>
        <v>6</v>
      </c>
      <c r="Q99" s="13" t="s">
        <v>4048</v>
      </c>
      <c r="R99" s="42" t="s">
        <v>134</v>
      </c>
      <c r="S99" s="13"/>
      <c r="T99" s="182"/>
    </row>
    <row r="100" spans="1:20" ht="33.75" x14ac:dyDescent="0.2">
      <c r="A100" s="16">
        <v>98</v>
      </c>
      <c r="B100" s="22">
        <v>43194</v>
      </c>
      <c r="C100" s="39" t="s">
        <v>3467</v>
      </c>
      <c r="D100" s="13" t="s">
        <v>20</v>
      </c>
      <c r="E100" s="13" t="s">
        <v>4049</v>
      </c>
      <c r="F100" s="13" t="s">
        <v>31</v>
      </c>
      <c r="G100" s="13" t="s">
        <v>4049</v>
      </c>
      <c r="H100" s="13" t="s">
        <v>765</v>
      </c>
      <c r="I100" s="13" t="s">
        <v>28</v>
      </c>
      <c r="J100" s="22">
        <v>43194</v>
      </c>
      <c r="K100" s="22">
        <v>43220</v>
      </c>
      <c r="L100" s="40">
        <f t="shared" si="2"/>
        <v>26</v>
      </c>
      <c r="M100" s="13" t="s">
        <v>148</v>
      </c>
      <c r="N100" s="41" t="s">
        <v>32</v>
      </c>
      <c r="O100" s="22">
        <v>43206</v>
      </c>
      <c r="P100" s="40">
        <f t="shared" si="3"/>
        <v>12</v>
      </c>
      <c r="Q100" s="13" t="s">
        <v>4050</v>
      </c>
      <c r="R100" s="42" t="s">
        <v>134</v>
      </c>
      <c r="S100" s="13"/>
      <c r="T100" s="182"/>
    </row>
    <row r="101" spans="1:20" ht="56.25" x14ac:dyDescent="0.2">
      <c r="A101" s="16">
        <v>99</v>
      </c>
      <c r="B101" s="22">
        <v>43195</v>
      </c>
      <c r="C101" s="39" t="s">
        <v>3467</v>
      </c>
      <c r="D101" s="13" t="s">
        <v>26</v>
      </c>
      <c r="E101" s="13" t="s">
        <v>4051</v>
      </c>
      <c r="F101" s="13" t="s">
        <v>61</v>
      </c>
      <c r="G101" s="13" t="s">
        <v>4051</v>
      </c>
      <c r="H101" s="13" t="s">
        <v>765</v>
      </c>
      <c r="I101" s="13" t="s">
        <v>28</v>
      </c>
      <c r="J101" s="22">
        <v>43195</v>
      </c>
      <c r="K101" s="22">
        <v>43220</v>
      </c>
      <c r="L101" s="40">
        <f t="shared" si="2"/>
        <v>25</v>
      </c>
      <c r="M101" s="13" t="s">
        <v>148</v>
      </c>
      <c r="N101" s="41" t="s">
        <v>32</v>
      </c>
      <c r="O101" s="22">
        <v>43201</v>
      </c>
      <c r="P101" s="40">
        <f t="shared" si="3"/>
        <v>6</v>
      </c>
      <c r="Q101" s="13" t="s">
        <v>4052</v>
      </c>
      <c r="R101" s="42" t="s">
        <v>74</v>
      </c>
      <c r="S101" s="13"/>
      <c r="T101" s="182"/>
    </row>
    <row r="102" spans="1:20" ht="45" x14ac:dyDescent="0.2">
      <c r="A102" s="16">
        <v>100</v>
      </c>
      <c r="B102" s="22">
        <v>43195</v>
      </c>
      <c r="C102" s="39" t="s">
        <v>3467</v>
      </c>
      <c r="D102" s="13" t="s">
        <v>26</v>
      </c>
      <c r="E102" s="13" t="s">
        <v>4053</v>
      </c>
      <c r="F102" s="13" t="s">
        <v>27</v>
      </c>
      <c r="G102" s="13" t="s">
        <v>4053</v>
      </c>
      <c r="H102" s="13" t="s">
        <v>765</v>
      </c>
      <c r="I102" s="13" t="s">
        <v>28</v>
      </c>
      <c r="J102" s="22">
        <v>43195</v>
      </c>
      <c r="K102" s="22">
        <v>43225</v>
      </c>
      <c r="L102" s="40">
        <f t="shared" si="2"/>
        <v>30</v>
      </c>
      <c r="M102" s="13" t="s">
        <v>795</v>
      </c>
      <c r="N102" s="41" t="s">
        <v>32</v>
      </c>
      <c r="O102" s="22">
        <v>43219</v>
      </c>
      <c r="P102" s="40">
        <f t="shared" si="3"/>
        <v>24</v>
      </c>
      <c r="Q102" s="13" t="s">
        <v>4054</v>
      </c>
      <c r="R102" s="42" t="s">
        <v>2903</v>
      </c>
      <c r="S102" s="13"/>
      <c r="T102" s="182"/>
    </row>
    <row r="103" spans="1:20" ht="45" x14ac:dyDescent="0.2">
      <c r="A103" s="16">
        <v>101</v>
      </c>
      <c r="B103" s="22">
        <v>43195</v>
      </c>
      <c r="C103" s="39" t="s">
        <v>3467</v>
      </c>
      <c r="D103" s="13" t="s">
        <v>20</v>
      </c>
      <c r="E103" s="13" t="s">
        <v>4055</v>
      </c>
      <c r="F103" s="13" t="s">
        <v>31</v>
      </c>
      <c r="G103" s="13" t="s">
        <v>4055</v>
      </c>
      <c r="H103" s="13" t="s">
        <v>765</v>
      </c>
      <c r="I103" s="13" t="s">
        <v>28</v>
      </c>
      <c r="J103" s="22">
        <v>43195</v>
      </c>
      <c r="K103" s="22">
        <v>43220</v>
      </c>
      <c r="L103" s="40">
        <f t="shared" si="2"/>
        <v>25</v>
      </c>
      <c r="M103" s="13" t="s">
        <v>148</v>
      </c>
      <c r="N103" s="41" t="s">
        <v>32</v>
      </c>
      <c r="O103" s="22">
        <v>43199</v>
      </c>
      <c r="P103" s="40">
        <f t="shared" si="3"/>
        <v>4</v>
      </c>
      <c r="Q103" s="13" t="s">
        <v>4056</v>
      </c>
      <c r="R103" s="42" t="s">
        <v>134</v>
      </c>
      <c r="S103" s="13"/>
      <c r="T103" s="182"/>
    </row>
    <row r="104" spans="1:20" ht="33.75" x14ac:dyDescent="0.2">
      <c r="A104" s="16">
        <v>102</v>
      </c>
      <c r="B104" s="22">
        <v>43195</v>
      </c>
      <c r="C104" s="39" t="s">
        <v>3467</v>
      </c>
      <c r="D104" s="13" t="s">
        <v>20</v>
      </c>
      <c r="E104" s="13" t="s">
        <v>4057</v>
      </c>
      <c r="F104" s="13" t="s">
        <v>31</v>
      </c>
      <c r="G104" s="13" t="s">
        <v>4057</v>
      </c>
      <c r="H104" s="13" t="s">
        <v>765</v>
      </c>
      <c r="I104" s="13" t="s">
        <v>28</v>
      </c>
      <c r="J104" s="22">
        <v>43195</v>
      </c>
      <c r="K104" s="22">
        <v>43220</v>
      </c>
      <c r="L104" s="40">
        <f t="shared" si="2"/>
        <v>25</v>
      </c>
      <c r="M104" s="13" t="s">
        <v>148</v>
      </c>
      <c r="N104" s="41" t="s">
        <v>32</v>
      </c>
      <c r="O104" s="22">
        <v>43199</v>
      </c>
      <c r="P104" s="40">
        <f t="shared" si="3"/>
        <v>4</v>
      </c>
      <c r="Q104" s="13" t="s">
        <v>4058</v>
      </c>
      <c r="R104" s="42" t="s">
        <v>134</v>
      </c>
      <c r="S104" s="13"/>
      <c r="T104" s="182"/>
    </row>
    <row r="105" spans="1:20" ht="33.75" x14ac:dyDescent="0.2">
      <c r="A105" s="16">
        <v>103</v>
      </c>
      <c r="B105" s="22">
        <v>43196</v>
      </c>
      <c r="C105" s="39" t="s">
        <v>3467</v>
      </c>
      <c r="D105" s="13" t="s">
        <v>20</v>
      </c>
      <c r="E105" s="13" t="s">
        <v>4059</v>
      </c>
      <c r="F105" s="13" t="s">
        <v>31</v>
      </c>
      <c r="G105" s="13" t="s">
        <v>4059</v>
      </c>
      <c r="H105" s="13" t="s">
        <v>765</v>
      </c>
      <c r="I105" s="13" t="s">
        <v>28</v>
      </c>
      <c r="J105" s="22">
        <v>43196</v>
      </c>
      <c r="K105" s="22">
        <v>43220</v>
      </c>
      <c r="L105" s="40">
        <f t="shared" si="2"/>
        <v>24</v>
      </c>
      <c r="M105" s="13" t="s">
        <v>148</v>
      </c>
      <c r="N105" s="41" t="s">
        <v>32</v>
      </c>
      <c r="O105" s="22">
        <v>43199</v>
      </c>
      <c r="P105" s="40">
        <f t="shared" si="3"/>
        <v>3</v>
      </c>
      <c r="Q105" s="13" t="s">
        <v>4060</v>
      </c>
      <c r="R105" s="42" t="s">
        <v>134</v>
      </c>
      <c r="S105" s="13"/>
      <c r="T105" s="182"/>
    </row>
    <row r="106" spans="1:20" ht="56.25" x14ac:dyDescent="0.2">
      <c r="A106" s="16">
        <v>104</v>
      </c>
      <c r="B106" s="22">
        <v>43196</v>
      </c>
      <c r="C106" s="39" t="s">
        <v>3467</v>
      </c>
      <c r="D106" s="13" t="s">
        <v>20</v>
      </c>
      <c r="E106" s="13" t="s">
        <v>4061</v>
      </c>
      <c r="F106" s="13" t="s">
        <v>31</v>
      </c>
      <c r="G106" s="13" t="s">
        <v>4061</v>
      </c>
      <c r="H106" s="13" t="s">
        <v>765</v>
      </c>
      <c r="I106" s="13" t="s">
        <v>28</v>
      </c>
      <c r="J106" s="22">
        <v>43196</v>
      </c>
      <c r="K106" s="22">
        <v>43220</v>
      </c>
      <c r="L106" s="40">
        <f t="shared" si="2"/>
        <v>24</v>
      </c>
      <c r="M106" s="13" t="s">
        <v>148</v>
      </c>
      <c r="N106" s="41" t="s">
        <v>32</v>
      </c>
      <c r="O106" s="22">
        <v>43206</v>
      </c>
      <c r="P106" s="40">
        <f t="shared" si="3"/>
        <v>10</v>
      </c>
      <c r="Q106" s="13" t="s">
        <v>4062</v>
      </c>
      <c r="R106" s="42" t="s">
        <v>134</v>
      </c>
      <c r="S106" s="13"/>
      <c r="T106" s="182"/>
    </row>
    <row r="107" spans="1:20" ht="33.75" x14ac:dyDescent="0.2">
      <c r="A107" s="16">
        <v>105</v>
      </c>
      <c r="B107" s="22">
        <v>43201</v>
      </c>
      <c r="C107" s="39" t="s">
        <v>3467</v>
      </c>
      <c r="D107" s="13" t="s">
        <v>20</v>
      </c>
      <c r="E107" s="13" t="s">
        <v>4063</v>
      </c>
      <c r="F107" s="13" t="s">
        <v>31</v>
      </c>
      <c r="G107" s="13" t="s">
        <v>4064</v>
      </c>
      <c r="H107" s="13" t="s">
        <v>765</v>
      </c>
      <c r="I107" s="13" t="s">
        <v>28</v>
      </c>
      <c r="J107" s="22">
        <v>43201</v>
      </c>
      <c r="K107" s="22">
        <v>43220</v>
      </c>
      <c r="L107" s="40">
        <f t="shared" si="2"/>
        <v>19</v>
      </c>
      <c r="M107" s="13" t="s">
        <v>148</v>
      </c>
      <c r="N107" s="41" t="s">
        <v>32</v>
      </c>
      <c r="O107" s="22">
        <v>43206</v>
      </c>
      <c r="P107" s="40">
        <f t="shared" si="3"/>
        <v>5</v>
      </c>
      <c r="Q107" s="13" t="s">
        <v>4065</v>
      </c>
      <c r="R107" s="42" t="s">
        <v>134</v>
      </c>
      <c r="S107" s="13"/>
      <c r="T107" s="182"/>
    </row>
    <row r="108" spans="1:20" ht="67.5" x14ac:dyDescent="0.2">
      <c r="A108" s="16">
        <v>106</v>
      </c>
      <c r="B108" s="22">
        <v>43201</v>
      </c>
      <c r="C108" s="39" t="s">
        <v>3467</v>
      </c>
      <c r="D108" s="13" t="s">
        <v>20</v>
      </c>
      <c r="E108" s="13" t="s">
        <v>4066</v>
      </c>
      <c r="F108" s="13" t="s">
        <v>27</v>
      </c>
      <c r="G108" s="13" t="s">
        <v>4066</v>
      </c>
      <c r="H108" s="13" t="s">
        <v>765</v>
      </c>
      <c r="I108" s="13" t="s">
        <v>28</v>
      </c>
      <c r="J108" s="22">
        <v>43201</v>
      </c>
      <c r="K108" s="22">
        <v>43220</v>
      </c>
      <c r="L108" s="40">
        <f t="shared" si="2"/>
        <v>19</v>
      </c>
      <c r="M108" s="13" t="s">
        <v>148</v>
      </c>
      <c r="N108" s="41" t="s">
        <v>32</v>
      </c>
      <c r="O108" s="22">
        <v>43201</v>
      </c>
      <c r="P108" s="40">
        <f t="shared" si="3"/>
        <v>0</v>
      </c>
      <c r="Q108" s="13" t="s">
        <v>4067</v>
      </c>
      <c r="R108" s="42" t="s">
        <v>4068</v>
      </c>
      <c r="S108" s="13"/>
      <c r="T108" s="182"/>
    </row>
    <row r="109" spans="1:20" ht="45" x14ac:dyDescent="0.2">
      <c r="A109" s="16">
        <v>107</v>
      </c>
      <c r="B109" s="22">
        <v>43201</v>
      </c>
      <c r="C109" s="39" t="s">
        <v>3467</v>
      </c>
      <c r="D109" s="13" t="s">
        <v>26</v>
      </c>
      <c r="E109" s="13" t="s">
        <v>4069</v>
      </c>
      <c r="F109" s="13" t="s">
        <v>31</v>
      </c>
      <c r="G109" s="13" t="s">
        <v>4069</v>
      </c>
      <c r="H109" s="13" t="s">
        <v>765</v>
      </c>
      <c r="I109" s="13" t="s">
        <v>28</v>
      </c>
      <c r="J109" s="22">
        <v>43201</v>
      </c>
      <c r="K109" s="22">
        <v>43220</v>
      </c>
      <c r="L109" s="40">
        <f t="shared" si="2"/>
        <v>19</v>
      </c>
      <c r="M109" s="13" t="s">
        <v>148</v>
      </c>
      <c r="N109" s="41" t="s">
        <v>32</v>
      </c>
      <c r="O109" s="22">
        <v>43208</v>
      </c>
      <c r="P109" s="40">
        <f t="shared" si="3"/>
        <v>7</v>
      </c>
      <c r="Q109" s="13" t="s">
        <v>4070</v>
      </c>
      <c r="R109" s="42" t="s">
        <v>4071</v>
      </c>
      <c r="S109" s="13"/>
      <c r="T109" s="182"/>
    </row>
    <row r="110" spans="1:20" ht="45" x14ac:dyDescent="0.2">
      <c r="A110" s="16">
        <v>108</v>
      </c>
      <c r="B110" s="22">
        <v>43201</v>
      </c>
      <c r="C110" s="39" t="s">
        <v>3467</v>
      </c>
      <c r="D110" s="13" t="s">
        <v>30</v>
      </c>
      <c r="E110" s="13" t="s">
        <v>4072</v>
      </c>
      <c r="F110" s="13" t="s">
        <v>27</v>
      </c>
      <c r="G110" s="13" t="s">
        <v>4072</v>
      </c>
      <c r="H110" s="13" t="s">
        <v>765</v>
      </c>
      <c r="I110" s="13" t="s">
        <v>28</v>
      </c>
      <c r="J110" s="22">
        <v>43201</v>
      </c>
      <c r="K110" s="22">
        <v>43220</v>
      </c>
      <c r="L110" s="40">
        <f t="shared" si="2"/>
        <v>19</v>
      </c>
      <c r="M110" s="13" t="s">
        <v>795</v>
      </c>
      <c r="N110" s="41" t="s">
        <v>32</v>
      </c>
      <c r="O110" s="22">
        <v>43214</v>
      </c>
      <c r="P110" s="40">
        <f t="shared" si="3"/>
        <v>13</v>
      </c>
      <c r="Q110" s="13" t="s">
        <v>4073</v>
      </c>
      <c r="R110" s="42" t="s">
        <v>4074</v>
      </c>
      <c r="S110" s="13"/>
      <c r="T110" s="182"/>
    </row>
    <row r="111" spans="1:20" ht="45" x14ac:dyDescent="0.2">
      <c r="A111" s="16">
        <v>109</v>
      </c>
      <c r="B111" s="22">
        <v>43201</v>
      </c>
      <c r="C111" s="39" t="s">
        <v>3467</v>
      </c>
      <c r="D111" s="13" t="s">
        <v>20</v>
      </c>
      <c r="E111" s="13" t="s">
        <v>4075</v>
      </c>
      <c r="F111" s="13" t="s">
        <v>31</v>
      </c>
      <c r="G111" s="13" t="s">
        <v>4075</v>
      </c>
      <c r="H111" s="13" t="s">
        <v>765</v>
      </c>
      <c r="I111" s="13" t="s">
        <v>28</v>
      </c>
      <c r="J111" s="22">
        <v>43201</v>
      </c>
      <c r="K111" s="22">
        <v>43220</v>
      </c>
      <c r="L111" s="40">
        <f t="shared" si="2"/>
        <v>19</v>
      </c>
      <c r="M111" s="13" t="s">
        <v>148</v>
      </c>
      <c r="N111" s="41" t="s">
        <v>32</v>
      </c>
      <c r="O111" s="22">
        <v>43208</v>
      </c>
      <c r="P111" s="40">
        <f t="shared" si="3"/>
        <v>7</v>
      </c>
      <c r="Q111" s="13" t="s">
        <v>4076</v>
      </c>
      <c r="R111" s="42" t="s">
        <v>4071</v>
      </c>
      <c r="S111" s="13"/>
      <c r="T111" s="182"/>
    </row>
    <row r="112" spans="1:20" ht="45" x14ac:dyDescent="0.2">
      <c r="A112" s="16">
        <v>110</v>
      </c>
      <c r="B112" s="22">
        <v>43202</v>
      </c>
      <c r="C112" s="39" t="s">
        <v>3467</v>
      </c>
      <c r="D112" s="13" t="s">
        <v>20</v>
      </c>
      <c r="E112" s="13" t="s">
        <v>4077</v>
      </c>
      <c r="F112" s="13" t="s">
        <v>31</v>
      </c>
      <c r="G112" s="13" t="s">
        <v>4077</v>
      </c>
      <c r="H112" s="13" t="s">
        <v>765</v>
      </c>
      <c r="I112" s="13" t="s">
        <v>28</v>
      </c>
      <c r="J112" s="22">
        <v>43201</v>
      </c>
      <c r="K112" s="22">
        <v>43220</v>
      </c>
      <c r="L112" s="40">
        <f t="shared" si="2"/>
        <v>19</v>
      </c>
      <c r="M112" s="13" t="s">
        <v>148</v>
      </c>
      <c r="N112" s="41" t="s">
        <v>32</v>
      </c>
      <c r="O112" s="22">
        <v>43206</v>
      </c>
      <c r="P112" s="40">
        <f t="shared" si="3"/>
        <v>5</v>
      </c>
      <c r="Q112" s="13" t="s">
        <v>4078</v>
      </c>
      <c r="R112" s="42" t="s">
        <v>134</v>
      </c>
      <c r="S112" s="13"/>
      <c r="T112" s="182"/>
    </row>
    <row r="113" spans="1:20" ht="45" x14ac:dyDescent="0.2">
      <c r="A113" s="16">
        <v>111</v>
      </c>
      <c r="B113" s="22">
        <v>43202</v>
      </c>
      <c r="C113" s="39" t="s">
        <v>3467</v>
      </c>
      <c r="D113" s="13" t="s">
        <v>20</v>
      </c>
      <c r="E113" s="13" t="s">
        <v>4079</v>
      </c>
      <c r="F113" s="13" t="s">
        <v>31</v>
      </c>
      <c r="G113" s="13" t="s">
        <v>4080</v>
      </c>
      <c r="H113" s="13" t="s">
        <v>765</v>
      </c>
      <c r="I113" s="13" t="s">
        <v>28</v>
      </c>
      <c r="J113" s="22">
        <v>43201</v>
      </c>
      <c r="K113" s="22">
        <v>43220</v>
      </c>
      <c r="L113" s="40">
        <f t="shared" si="2"/>
        <v>19</v>
      </c>
      <c r="M113" s="13" t="s">
        <v>148</v>
      </c>
      <c r="N113" s="41" t="s">
        <v>32</v>
      </c>
      <c r="O113" s="22">
        <v>43206</v>
      </c>
      <c r="P113" s="40">
        <f t="shared" si="3"/>
        <v>5</v>
      </c>
      <c r="Q113" s="13" t="s">
        <v>4081</v>
      </c>
      <c r="R113" s="42" t="s">
        <v>134</v>
      </c>
      <c r="S113" s="13"/>
      <c r="T113" s="182"/>
    </row>
    <row r="114" spans="1:20" ht="67.5" x14ac:dyDescent="0.2">
      <c r="A114" s="16">
        <v>112</v>
      </c>
      <c r="B114" s="22">
        <v>43203</v>
      </c>
      <c r="C114" s="39" t="s">
        <v>3467</v>
      </c>
      <c r="D114" s="13" t="s">
        <v>20</v>
      </c>
      <c r="E114" s="13" t="s">
        <v>4082</v>
      </c>
      <c r="F114" s="13" t="s">
        <v>31</v>
      </c>
      <c r="G114" s="13" t="s">
        <v>4082</v>
      </c>
      <c r="H114" s="13" t="s">
        <v>765</v>
      </c>
      <c r="I114" s="13" t="s">
        <v>28</v>
      </c>
      <c r="J114" s="22">
        <v>43201</v>
      </c>
      <c r="K114" s="22">
        <v>43220</v>
      </c>
      <c r="L114" s="40">
        <f t="shared" si="2"/>
        <v>19</v>
      </c>
      <c r="M114" s="13" t="s">
        <v>148</v>
      </c>
      <c r="N114" s="41" t="s">
        <v>32</v>
      </c>
      <c r="O114" s="22">
        <v>43209</v>
      </c>
      <c r="P114" s="40">
        <f t="shared" si="3"/>
        <v>8</v>
      </c>
      <c r="Q114" s="13" t="s">
        <v>4083</v>
      </c>
      <c r="R114" s="42" t="s">
        <v>4084</v>
      </c>
      <c r="S114" s="13"/>
      <c r="T114" s="182"/>
    </row>
    <row r="115" spans="1:20" ht="67.5" x14ac:dyDescent="0.2">
      <c r="A115" s="16">
        <v>113</v>
      </c>
      <c r="B115" s="22">
        <v>43203</v>
      </c>
      <c r="C115" s="39" t="s">
        <v>3467</v>
      </c>
      <c r="D115" s="13" t="s">
        <v>20</v>
      </c>
      <c r="E115" s="13" t="s">
        <v>4085</v>
      </c>
      <c r="F115" s="13" t="s">
        <v>31</v>
      </c>
      <c r="G115" s="13" t="s">
        <v>4085</v>
      </c>
      <c r="H115" s="13" t="s">
        <v>765</v>
      </c>
      <c r="I115" s="13" t="s">
        <v>28</v>
      </c>
      <c r="J115" s="22">
        <v>43201</v>
      </c>
      <c r="K115" s="22">
        <v>43220</v>
      </c>
      <c r="L115" s="40">
        <f t="shared" si="2"/>
        <v>19</v>
      </c>
      <c r="M115" s="13" t="s">
        <v>148</v>
      </c>
      <c r="N115" s="41" t="s">
        <v>32</v>
      </c>
      <c r="O115" s="22">
        <v>43206</v>
      </c>
      <c r="P115" s="40">
        <f t="shared" si="3"/>
        <v>5</v>
      </c>
      <c r="Q115" s="13" t="s">
        <v>4086</v>
      </c>
      <c r="R115" s="42" t="s">
        <v>134</v>
      </c>
      <c r="S115" s="13"/>
      <c r="T115" s="182"/>
    </row>
    <row r="116" spans="1:20" ht="56.25" x14ac:dyDescent="0.2">
      <c r="A116" s="16">
        <v>114</v>
      </c>
      <c r="B116" s="22">
        <v>43203</v>
      </c>
      <c r="C116" s="39" t="s">
        <v>3467</v>
      </c>
      <c r="D116" s="13" t="s">
        <v>20</v>
      </c>
      <c r="E116" s="13" t="s">
        <v>4087</v>
      </c>
      <c r="F116" s="13" t="s">
        <v>31</v>
      </c>
      <c r="G116" s="13" t="s">
        <v>4087</v>
      </c>
      <c r="H116" s="13" t="s">
        <v>765</v>
      </c>
      <c r="I116" s="13" t="s">
        <v>28</v>
      </c>
      <c r="J116" s="22">
        <v>43201</v>
      </c>
      <c r="K116" s="22">
        <v>43220</v>
      </c>
      <c r="L116" s="40">
        <f t="shared" si="2"/>
        <v>19</v>
      </c>
      <c r="M116" s="13" t="s">
        <v>148</v>
      </c>
      <c r="N116" s="41" t="s">
        <v>32</v>
      </c>
      <c r="O116" s="22">
        <v>43206</v>
      </c>
      <c r="P116" s="40">
        <f t="shared" si="3"/>
        <v>5</v>
      </c>
      <c r="Q116" s="13" t="s">
        <v>4088</v>
      </c>
      <c r="R116" s="42" t="s">
        <v>134</v>
      </c>
      <c r="S116" s="13"/>
      <c r="T116" s="182"/>
    </row>
    <row r="117" spans="1:20" ht="45" x14ac:dyDescent="0.2">
      <c r="A117" s="16">
        <v>115</v>
      </c>
      <c r="B117" s="22">
        <v>43203</v>
      </c>
      <c r="C117" s="39" t="s">
        <v>3467</v>
      </c>
      <c r="D117" s="13" t="s">
        <v>20</v>
      </c>
      <c r="E117" s="13" t="s">
        <v>4089</v>
      </c>
      <c r="F117" s="13" t="s">
        <v>27</v>
      </c>
      <c r="G117" s="13" t="s">
        <v>4089</v>
      </c>
      <c r="H117" s="13" t="s">
        <v>765</v>
      </c>
      <c r="I117" s="13" t="s">
        <v>28</v>
      </c>
      <c r="J117" s="22">
        <v>43201</v>
      </c>
      <c r="K117" s="22">
        <v>43220</v>
      </c>
      <c r="L117" s="40">
        <f t="shared" si="2"/>
        <v>19</v>
      </c>
      <c r="M117" s="13" t="s">
        <v>148</v>
      </c>
      <c r="N117" s="41" t="s">
        <v>32</v>
      </c>
      <c r="O117" s="22">
        <v>43214</v>
      </c>
      <c r="P117" s="40">
        <f t="shared" si="3"/>
        <v>13</v>
      </c>
      <c r="Q117" s="13" t="s">
        <v>4090</v>
      </c>
      <c r="R117" s="42" t="s">
        <v>4084</v>
      </c>
      <c r="S117" s="13"/>
      <c r="T117" s="182"/>
    </row>
    <row r="118" spans="1:20" ht="45" x14ac:dyDescent="0.2">
      <c r="A118" s="16">
        <v>116</v>
      </c>
      <c r="B118" s="22">
        <v>43203</v>
      </c>
      <c r="C118" s="39" t="s">
        <v>3467</v>
      </c>
      <c r="D118" s="13" t="s">
        <v>20</v>
      </c>
      <c r="E118" s="13" t="s">
        <v>4091</v>
      </c>
      <c r="F118" s="13" t="s">
        <v>31</v>
      </c>
      <c r="G118" s="13" t="s">
        <v>4091</v>
      </c>
      <c r="H118" s="13" t="s">
        <v>765</v>
      </c>
      <c r="I118" s="13" t="s">
        <v>28</v>
      </c>
      <c r="J118" s="22">
        <v>43201</v>
      </c>
      <c r="K118" s="22">
        <v>43220</v>
      </c>
      <c r="L118" s="40">
        <f t="shared" si="2"/>
        <v>19</v>
      </c>
      <c r="M118" s="13" t="s">
        <v>148</v>
      </c>
      <c r="N118" s="41" t="s">
        <v>32</v>
      </c>
      <c r="O118" s="22">
        <v>43216</v>
      </c>
      <c r="P118" s="40">
        <f t="shared" si="3"/>
        <v>15</v>
      </c>
      <c r="Q118" s="13" t="s">
        <v>4092</v>
      </c>
      <c r="R118" s="42" t="s">
        <v>4071</v>
      </c>
      <c r="S118" s="13"/>
      <c r="T118" s="182"/>
    </row>
    <row r="119" spans="1:20" ht="67.5" x14ac:dyDescent="0.2">
      <c r="A119" s="16">
        <v>117</v>
      </c>
      <c r="B119" s="22">
        <v>43203</v>
      </c>
      <c r="C119" s="39" t="s">
        <v>3467</v>
      </c>
      <c r="D119" s="13" t="s">
        <v>20</v>
      </c>
      <c r="E119" s="13" t="s">
        <v>4093</v>
      </c>
      <c r="F119" s="13" t="s">
        <v>31</v>
      </c>
      <c r="G119" s="13" t="s">
        <v>4093</v>
      </c>
      <c r="H119" s="13" t="s">
        <v>765</v>
      </c>
      <c r="I119" s="13" t="s">
        <v>28</v>
      </c>
      <c r="J119" s="22">
        <v>43201</v>
      </c>
      <c r="K119" s="22">
        <v>43220</v>
      </c>
      <c r="L119" s="40">
        <f t="shared" si="2"/>
        <v>19</v>
      </c>
      <c r="M119" s="13" t="s">
        <v>148</v>
      </c>
      <c r="N119" s="41" t="s">
        <v>32</v>
      </c>
      <c r="O119" s="22">
        <v>43209</v>
      </c>
      <c r="P119" s="40">
        <f t="shared" si="3"/>
        <v>8</v>
      </c>
      <c r="Q119" s="13" t="s">
        <v>4094</v>
      </c>
      <c r="R119" s="42" t="s">
        <v>4071</v>
      </c>
      <c r="S119" s="13"/>
      <c r="T119" s="182"/>
    </row>
    <row r="120" spans="1:20" ht="33.75" x14ac:dyDescent="0.2">
      <c r="A120" s="16">
        <v>118</v>
      </c>
      <c r="B120" s="22">
        <v>43205</v>
      </c>
      <c r="C120" s="39" t="s">
        <v>3467</v>
      </c>
      <c r="D120" s="13" t="s">
        <v>20</v>
      </c>
      <c r="E120" s="13" t="s">
        <v>4095</v>
      </c>
      <c r="F120" s="13" t="s">
        <v>31</v>
      </c>
      <c r="G120" s="13" t="s">
        <v>4095</v>
      </c>
      <c r="H120" s="13" t="s">
        <v>765</v>
      </c>
      <c r="I120" s="13" t="s">
        <v>28</v>
      </c>
      <c r="J120" s="22">
        <v>43201</v>
      </c>
      <c r="K120" s="22">
        <v>43220</v>
      </c>
      <c r="L120" s="40">
        <f t="shared" si="2"/>
        <v>19</v>
      </c>
      <c r="M120" s="13" t="s">
        <v>148</v>
      </c>
      <c r="N120" s="41" t="s">
        <v>32</v>
      </c>
      <c r="O120" s="22">
        <v>43210</v>
      </c>
      <c r="P120" s="40">
        <f t="shared" si="3"/>
        <v>9</v>
      </c>
      <c r="Q120" s="13" t="s">
        <v>4096</v>
      </c>
      <c r="R120" s="42" t="s">
        <v>4071</v>
      </c>
      <c r="S120" s="13"/>
      <c r="T120" s="182"/>
    </row>
    <row r="121" spans="1:20" ht="56.25" x14ac:dyDescent="0.2">
      <c r="A121" s="16">
        <v>119</v>
      </c>
      <c r="B121" s="22">
        <v>43207</v>
      </c>
      <c r="C121" s="39" t="s">
        <v>3467</v>
      </c>
      <c r="D121" s="13" t="s">
        <v>20</v>
      </c>
      <c r="E121" s="13" t="s">
        <v>4097</v>
      </c>
      <c r="F121" s="13" t="s">
        <v>31</v>
      </c>
      <c r="G121" s="13" t="s">
        <v>4097</v>
      </c>
      <c r="H121" s="13" t="s">
        <v>765</v>
      </c>
      <c r="I121" s="13" t="s">
        <v>28</v>
      </c>
      <c r="J121" s="22">
        <v>43207</v>
      </c>
      <c r="K121" s="22">
        <v>43237</v>
      </c>
      <c r="L121" s="40">
        <f t="shared" si="2"/>
        <v>30</v>
      </c>
      <c r="M121" s="13" t="s">
        <v>148</v>
      </c>
      <c r="N121" s="41" t="s">
        <v>32</v>
      </c>
      <c r="O121" s="22">
        <v>43216</v>
      </c>
      <c r="P121" s="40">
        <f t="shared" si="3"/>
        <v>9</v>
      </c>
      <c r="Q121" s="13" t="s">
        <v>4098</v>
      </c>
      <c r="R121" s="42" t="s">
        <v>4071</v>
      </c>
      <c r="S121" s="13"/>
      <c r="T121" s="182"/>
    </row>
    <row r="122" spans="1:20" ht="45" x14ac:dyDescent="0.2">
      <c r="A122" s="16">
        <v>120</v>
      </c>
      <c r="B122" s="22">
        <v>43209</v>
      </c>
      <c r="C122" s="39" t="s">
        <v>3467</v>
      </c>
      <c r="D122" s="13" t="s">
        <v>26</v>
      </c>
      <c r="E122" s="13" t="s">
        <v>4099</v>
      </c>
      <c r="F122" s="13" t="s">
        <v>31</v>
      </c>
      <c r="G122" s="13" t="s">
        <v>4099</v>
      </c>
      <c r="H122" s="13" t="s">
        <v>765</v>
      </c>
      <c r="I122" s="13" t="s">
        <v>28</v>
      </c>
      <c r="J122" s="22">
        <v>43209</v>
      </c>
      <c r="K122" s="22">
        <v>43239</v>
      </c>
      <c r="L122" s="40">
        <f t="shared" si="2"/>
        <v>30</v>
      </c>
      <c r="M122" s="13" t="s">
        <v>148</v>
      </c>
      <c r="N122" s="41" t="s">
        <v>32</v>
      </c>
      <c r="O122" s="22">
        <v>43220</v>
      </c>
      <c r="P122" s="40">
        <f t="shared" si="3"/>
        <v>11</v>
      </c>
      <c r="Q122" s="13" t="s">
        <v>4100</v>
      </c>
      <c r="R122" s="42" t="s">
        <v>134</v>
      </c>
      <c r="S122" s="13"/>
      <c r="T122" s="182"/>
    </row>
    <row r="123" spans="1:20" ht="45" x14ac:dyDescent="0.2">
      <c r="A123" s="16">
        <v>121</v>
      </c>
      <c r="B123" s="22">
        <v>43209</v>
      </c>
      <c r="C123" s="39" t="s">
        <v>3467</v>
      </c>
      <c r="D123" s="13" t="s">
        <v>30</v>
      </c>
      <c r="E123" s="13" t="s">
        <v>4101</v>
      </c>
      <c r="F123" s="13" t="s">
        <v>31</v>
      </c>
      <c r="G123" s="13" t="s">
        <v>4101</v>
      </c>
      <c r="H123" s="13" t="s">
        <v>765</v>
      </c>
      <c r="I123" s="13" t="s">
        <v>28</v>
      </c>
      <c r="J123" s="22">
        <v>43209</v>
      </c>
      <c r="K123" s="22">
        <v>43239</v>
      </c>
      <c r="L123" s="40">
        <f t="shared" si="2"/>
        <v>30</v>
      </c>
      <c r="M123" s="13" t="s">
        <v>148</v>
      </c>
      <c r="N123" s="41" t="s">
        <v>32</v>
      </c>
      <c r="O123" s="22">
        <v>43215</v>
      </c>
      <c r="P123" s="40">
        <f t="shared" si="3"/>
        <v>6</v>
      </c>
      <c r="Q123" s="13" t="s">
        <v>4102</v>
      </c>
      <c r="R123" s="42" t="s">
        <v>74</v>
      </c>
      <c r="S123" s="13"/>
      <c r="T123" s="182"/>
    </row>
    <row r="124" spans="1:20" ht="56.25" x14ac:dyDescent="0.2">
      <c r="A124" s="16">
        <v>122</v>
      </c>
      <c r="B124" s="22">
        <v>43209</v>
      </c>
      <c r="C124" s="39" t="s">
        <v>3467</v>
      </c>
      <c r="D124" s="13" t="s">
        <v>20</v>
      </c>
      <c r="E124" s="13" t="s">
        <v>4103</v>
      </c>
      <c r="F124" s="13" t="s">
        <v>48</v>
      </c>
      <c r="G124" s="13" t="s">
        <v>4103</v>
      </c>
      <c r="H124" s="13" t="s">
        <v>765</v>
      </c>
      <c r="I124" s="13" t="s">
        <v>28</v>
      </c>
      <c r="J124" s="22">
        <v>43209</v>
      </c>
      <c r="K124" s="22">
        <v>43239</v>
      </c>
      <c r="L124" s="40">
        <f t="shared" si="2"/>
        <v>30</v>
      </c>
      <c r="M124" s="13" t="s">
        <v>148</v>
      </c>
      <c r="N124" s="41" t="s">
        <v>32</v>
      </c>
      <c r="O124" s="22">
        <v>43213</v>
      </c>
      <c r="P124" s="40">
        <f t="shared" si="3"/>
        <v>4</v>
      </c>
      <c r="Q124" s="13" t="s">
        <v>4104</v>
      </c>
      <c r="R124" s="42" t="s">
        <v>4105</v>
      </c>
      <c r="S124" s="13"/>
      <c r="T124" s="182"/>
    </row>
    <row r="125" spans="1:20" ht="67.5" x14ac:dyDescent="0.2">
      <c r="A125" s="16">
        <v>123</v>
      </c>
      <c r="B125" s="22">
        <v>43209</v>
      </c>
      <c r="C125" s="39" t="s">
        <v>3467</v>
      </c>
      <c r="D125" s="13" t="s">
        <v>30</v>
      </c>
      <c r="E125" s="13" t="s">
        <v>4106</v>
      </c>
      <c r="F125" s="13" t="s">
        <v>27</v>
      </c>
      <c r="G125" s="13" t="s">
        <v>4106</v>
      </c>
      <c r="H125" s="13" t="s">
        <v>765</v>
      </c>
      <c r="I125" s="13" t="s">
        <v>28</v>
      </c>
      <c r="J125" s="22">
        <v>43209</v>
      </c>
      <c r="K125" s="22">
        <v>43239</v>
      </c>
      <c r="L125" s="40">
        <f t="shared" si="2"/>
        <v>30</v>
      </c>
      <c r="M125" s="13" t="s">
        <v>795</v>
      </c>
      <c r="N125" s="41" t="s">
        <v>32</v>
      </c>
      <c r="O125" s="22">
        <v>43214</v>
      </c>
      <c r="P125" s="40">
        <f t="shared" si="3"/>
        <v>5</v>
      </c>
      <c r="Q125" s="13" t="s">
        <v>4107</v>
      </c>
      <c r="R125" s="42" t="s">
        <v>4074</v>
      </c>
      <c r="S125" s="13"/>
      <c r="T125" s="182"/>
    </row>
    <row r="126" spans="1:20" ht="56.25" x14ac:dyDescent="0.2">
      <c r="A126" s="16">
        <v>124</v>
      </c>
      <c r="B126" s="22">
        <v>43209</v>
      </c>
      <c r="C126" s="39" t="s">
        <v>3467</v>
      </c>
      <c r="D126" s="13" t="s">
        <v>30</v>
      </c>
      <c r="E126" s="13" t="s">
        <v>4108</v>
      </c>
      <c r="F126" s="13" t="s">
        <v>27</v>
      </c>
      <c r="G126" s="13" t="s">
        <v>4108</v>
      </c>
      <c r="H126" s="13" t="s">
        <v>765</v>
      </c>
      <c r="I126" s="13" t="s">
        <v>28</v>
      </c>
      <c r="J126" s="22">
        <v>43209</v>
      </c>
      <c r="K126" s="22">
        <v>43239</v>
      </c>
      <c r="L126" s="40">
        <f t="shared" si="2"/>
        <v>30</v>
      </c>
      <c r="M126" s="13" t="s">
        <v>795</v>
      </c>
      <c r="N126" s="41" t="s">
        <v>32</v>
      </c>
      <c r="O126" s="22">
        <v>43214</v>
      </c>
      <c r="P126" s="40">
        <f t="shared" si="3"/>
        <v>5</v>
      </c>
      <c r="Q126" s="13" t="s">
        <v>4109</v>
      </c>
      <c r="R126" s="42" t="s">
        <v>4074</v>
      </c>
      <c r="S126" s="13"/>
      <c r="T126" s="182"/>
    </row>
    <row r="127" spans="1:20" ht="67.5" x14ac:dyDescent="0.2">
      <c r="A127" s="16">
        <v>125</v>
      </c>
      <c r="B127" s="22">
        <v>43209</v>
      </c>
      <c r="C127" s="39" t="s">
        <v>3467</v>
      </c>
      <c r="D127" s="13" t="s">
        <v>30</v>
      </c>
      <c r="E127" s="13" t="s">
        <v>4110</v>
      </c>
      <c r="F127" s="13" t="s">
        <v>27</v>
      </c>
      <c r="G127" s="13" t="s">
        <v>4110</v>
      </c>
      <c r="H127" s="13" t="s">
        <v>765</v>
      </c>
      <c r="I127" s="13" t="s">
        <v>28</v>
      </c>
      <c r="J127" s="22">
        <v>43209</v>
      </c>
      <c r="K127" s="22">
        <v>43239</v>
      </c>
      <c r="L127" s="40">
        <f t="shared" si="2"/>
        <v>30</v>
      </c>
      <c r="M127" s="13" t="s">
        <v>795</v>
      </c>
      <c r="N127" s="41" t="s">
        <v>32</v>
      </c>
      <c r="O127" s="22">
        <v>43214</v>
      </c>
      <c r="P127" s="40">
        <f t="shared" si="3"/>
        <v>5</v>
      </c>
      <c r="Q127" s="13" t="s">
        <v>4111</v>
      </c>
      <c r="R127" s="42" t="s">
        <v>4074</v>
      </c>
      <c r="S127" s="13"/>
      <c r="T127" s="182"/>
    </row>
    <row r="128" spans="1:20" ht="67.5" x14ac:dyDescent="0.2">
      <c r="A128" s="16">
        <v>126</v>
      </c>
      <c r="B128" s="22">
        <v>43209</v>
      </c>
      <c r="C128" s="39" t="s">
        <v>3467</v>
      </c>
      <c r="D128" s="13" t="s">
        <v>30</v>
      </c>
      <c r="E128" s="13" t="s">
        <v>4112</v>
      </c>
      <c r="F128" s="13" t="s">
        <v>27</v>
      </c>
      <c r="G128" s="13" t="s">
        <v>4112</v>
      </c>
      <c r="H128" s="13" t="s">
        <v>765</v>
      </c>
      <c r="I128" s="13" t="s">
        <v>28</v>
      </c>
      <c r="J128" s="22">
        <v>43209</v>
      </c>
      <c r="K128" s="22">
        <v>43239</v>
      </c>
      <c r="L128" s="40">
        <f t="shared" si="2"/>
        <v>30</v>
      </c>
      <c r="M128" s="13" t="s">
        <v>795</v>
      </c>
      <c r="N128" s="41" t="s">
        <v>32</v>
      </c>
      <c r="O128" s="22">
        <v>43214</v>
      </c>
      <c r="P128" s="40">
        <f t="shared" si="3"/>
        <v>5</v>
      </c>
      <c r="Q128" s="13" t="s">
        <v>4113</v>
      </c>
      <c r="R128" s="42" t="s">
        <v>4074</v>
      </c>
      <c r="S128" s="13"/>
      <c r="T128" s="182"/>
    </row>
    <row r="129" spans="1:20" ht="67.5" x14ac:dyDescent="0.2">
      <c r="A129" s="16">
        <v>127</v>
      </c>
      <c r="B129" s="22">
        <v>43209</v>
      </c>
      <c r="C129" s="39" t="s">
        <v>3467</v>
      </c>
      <c r="D129" s="13" t="s">
        <v>30</v>
      </c>
      <c r="E129" s="13" t="s">
        <v>4114</v>
      </c>
      <c r="F129" s="13" t="s">
        <v>27</v>
      </c>
      <c r="G129" s="13" t="s">
        <v>4114</v>
      </c>
      <c r="H129" s="13" t="s">
        <v>765</v>
      </c>
      <c r="I129" s="13" t="s">
        <v>28</v>
      </c>
      <c r="J129" s="22">
        <v>43209</v>
      </c>
      <c r="K129" s="22">
        <v>43239</v>
      </c>
      <c r="L129" s="40">
        <f t="shared" si="2"/>
        <v>30</v>
      </c>
      <c r="M129" s="13" t="s">
        <v>795</v>
      </c>
      <c r="N129" s="41" t="s">
        <v>32</v>
      </c>
      <c r="O129" s="22">
        <v>43213</v>
      </c>
      <c r="P129" s="40">
        <f t="shared" si="3"/>
        <v>4</v>
      </c>
      <c r="Q129" s="13" t="s">
        <v>4115</v>
      </c>
      <c r="R129" s="42" t="s">
        <v>1822</v>
      </c>
      <c r="S129" s="13"/>
      <c r="T129" s="182"/>
    </row>
    <row r="130" spans="1:20" ht="78.75" x14ac:dyDescent="0.2">
      <c r="A130" s="16">
        <v>128</v>
      </c>
      <c r="B130" s="22">
        <v>43214</v>
      </c>
      <c r="C130" s="39" t="s">
        <v>3467</v>
      </c>
      <c r="D130" s="13" t="s">
        <v>30</v>
      </c>
      <c r="E130" s="13" t="s">
        <v>4116</v>
      </c>
      <c r="F130" s="13" t="s">
        <v>27</v>
      </c>
      <c r="G130" s="13" t="s">
        <v>4116</v>
      </c>
      <c r="H130" s="13" t="s">
        <v>765</v>
      </c>
      <c r="I130" s="13" t="s">
        <v>28</v>
      </c>
      <c r="J130" s="22">
        <v>43214</v>
      </c>
      <c r="K130" s="22">
        <v>43244</v>
      </c>
      <c r="L130" s="40">
        <f t="shared" si="2"/>
        <v>30</v>
      </c>
      <c r="M130" s="13" t="s">
        <v>795</v>
      </c>
      <c r="N130" s="41" t="s">
        <v>32</v>
      </c>
      <c r="O130" s="22">
        <v>43237</v>
      </c>
      <c r="P130" s="40">
        <f t="shared" si="3"/>
        <v>23</v>
      </c>
      <c r="Q130" s="13" t="s">
        <v>6210</v>
      </c>
      <c r="R130" s="42" t="s">
        <v>6211</v>
      </c>
      <c r="S130" s="13"/>
      <c r="T130" s="182"/>
    </row>
    <row r="131" spans="1:20" ht="56.25" x14ac:dyDescent="0.2">
      <c r="A131" s="16">
        <v>129</v>
      </c>
      <c r="B131" s="22">
        <v>43214</v>
      </c>
      <c r="C131" s="39" t="s">
        <v>3467</v>
      </c>
      <c r="D131" s="13" t="s">
        <v>20</v>
      </c>
      <c r="E131" s="13" t="s">
        <v>4117</v>
      </c>
      <c r="F131" s="13" t="s">
        <v>31</v>
      </c>
      <c r="G131" s="13" t="s">
        <v>4117</v>
      </c>
      <c r="H131" s="13" t="s">
        <v>765</v>
      </c>
      <c r="I131" s="13" t="s">
        <v>28</v>
      </c>
      <c r="J131" s="22">
        <v>43214</v>
      </c>
      <c r="K131" s="22">
        <v>43244</v>
      </c>
      <c r="L131" s="40">
        <f t="shared" si="2"/>
        <v>30</v>
      </c>
      <c r="M131" s="13" t="s">
        <v>148</v>
      </c>
      <c r="N131" s="41" t="s">
        <v>32</v>
      </c>
      <c r="O131" s="22">
        <v>43217</v>
      </c>
      <c r="P131" s="40">
        <f t="shared" si="3"/>
        <v>3</v>
      </c>
      <c r="Q131" s="13" t="s">
        <v>4118</v>
      </c>
      <c r="R131" s="42" t="s">
        <v>4119</v>
      </c>
      <c r="S131" s="13"/>
      <c r="T131" s="182"/>
    </row>
    <row r="132" spans="1:20" ht="56.25" x14ac:dyDescent="0.2">
      <c r="A132" s="16">
        <v>130</v>
      </c>
      <c r="B132" s="22">
        <v>43214</v>
      </c>
      <c r="C132" s="39" t="s">
        <v>3467</v>
      </c>
      <c r="D132" s="13" t="s">
        <v>20</v>
      </c>
      <c r="E132" s="13" t="s">
        <v>4120</v>
      </c>
      <c r="F132" s="13" t="s">
        <v>31</v>
      </c>
      <c r="G132" s="13" t="s">
        <v>4120</v>
      </c>
      <c r="H132" s="13" t="s">
        <v>765</v>
      </c>
      <c r="I132" s="13" t="s">
        <v>28</v>
      </c>
      <c r="J132" s="22">
        <v>43214</v>
      </c>
      <c r="K132" s="22">
        <v>43244</v>
      </c>
      <c r="L132" s="40">
        <f t="shared" ref="L132:L191" si="4">+K132-J132</f>
        <v>30</v>
      </c>
      <c r="M132" s="13" t="s">
        <v>148</v>
      </c>
      <c r="N132" s="41" t="s">
        <v>32</v>
      </c>
      <c r="O132" s="22">
        <v>43230</v>
      </c>
      <c r="P132" s="40">
        <f t="shared" ref="P132:P191" si="5">+O132-J132</f>
        <v>16</v>
      </c>
      <c r="Q132" s="13" t="s">
        <v>6212</v>
      </c>
      <c r="R132" s="42" t="s">
        <v>4119</v>
      </c>
      <c r="S132" s="13"/>
      <c r="T132" s="182"/>
    </row>
    <row r="133" spans="1:20" ht="45" x14ac:dyDescent="0.2">
      <c r="A133" s="16">
        <v>131</v>
      </c>
      <c r="B133" s="22">
        <v>43215</v>
      </c>
      <c r="C133" s="39" t="s">
        <v>3467</v>
      </c>
      <c r="D133" s="13" t="s">
        <v>20</v>
      </c>
      <c r="E133" s="13" t="s">
        <v>4121</v>
      </c>
      <c r="F133" s="13" t="s">
        <v>27</v>
      </c>
      <c r="G133" s="13" t="s">
        <v>4121</v>
      </c>
      <c r="H133" s="13" t="s">
        <v>765</v>
      </c>
      <c r="I133" s="13" t="s">
        <v>28</v>
      </c>
      <c r="J133" s="22">
        <v>43215</v>
      </c>
      <c r="K133" s="22">
        <v>43245</v>
      </c>
      <c r="L133" s="40">
        <f t="shared" si="4"/>
        <v>30</v>
      </c>
      <c r="M133" s="13" t="s">
        <v>795</v>
      </c>
      <c r="N133" s="41" t="s">
        <v>32</v>
      </c>
      <c r="O133" s="22">
        <v>43242</v>
      </c>
      <c r="P133" s="40">
        <f t="shared" si="5"/>
        <v>27</v>
      </c>
      <c r="Q133" s="13" t="s">
        <v>6213</v>
      </c>
      <c r="R133" s="42" t="s">
        <v>6214</v>
      </c>
      <c r="S133" s="13"/>
      <c r="T133" s="182"/>
    </row>
    <row r="134" spans="1:20" ht="90" x14ac:dyDescent="0.2">
      <c r="A134" s="16">
        <v>132</v>
      </c>
      <c r="B134" s="22">
        <v>43216</v>
      </c>
      <c r="C134" s="39" t="s">
        <v>3467</v>
      </c>
      <c r="D134" s="13" t="s">
        <v>30</v>
      </c>
      <c r="E134" s="13" t="s">
        <v>4122</v>
      </c>
      <c r="F134" s="13" t="s">
        <v>27</v>
      </c>
      <c r="G134" s="13" t="s">
        <v>4122</v>
      </c>
      <c r="H134" s="13" t="s">
        <v>765</v>
      </c>
      <c r="I134" s="13" t="s">
        <v>28</v>
      </c>
      <c r="J134" s="22">
        <v>43215</v>
      </c>
      <c r="K134" s="22">
        <v>43245</v>
      </c>
      <c r="L134" s="40">
        <f t="shared" si="4"/>
        <v>30</v>
      </c>
      <c r="M134" s="13" t="s">
        <v>795</v>
      </c>
      <c r="N134" s="41" t="s">
        <v>32</v>
      </c>
      <c r="O134" s="22">
        <v>43215</v>
      </c>
      <c r="P134" s="40">
        <f t="shared" si="5"/>
        <v>0</v>
      </c>
      <c r="Q134" s="13" t="s">
        <v>4123</v>
      </c>
      <c r="R134" s="42" t="s">
        <v>1822</v>
      </c>
      <c r="S134" s="13"/>
      <c r="T134" s="182"/>
    </row>
    <row r="135" spans="1:20" ht="56.25" x14ac:dyDescent="0.2">
      <c r="A135" s="16">
        <v>133</v>
      </c>
      <c r="B135" s="22">
        <v>43216</v>
      </c>
      <c r="C135" s="39" t="s">
        <v>3467</v>
      </c>
      <c r="D135" s="13" t="s">
        <v>30</v>
      </c>
      <c r="E135" s="13" t="s">
        <v>4124</v>
      </c>
      <c r="F135" s="13" t="s">
        <v>27</v>
      </c>
      <c r="G135" s="13" t="s">
        <v>4124</v>
      </c>
      <c r="H135" s="13" t="s">
        <v>765</v>
      </c>
      <c r="I135" s="13" t="s">
        <v>28</v>
      </c>
      <c r="J135" s="22">
        <v>43216</v>
      </c>
      <c r="K135" s="22">
        <v>43246</v>
      </c>
      <c r="L135" s="40">
        <f t="shared" si="4"/>
        <v>30</v>
      </c>
      <c r="M135" s="13" t="s">
        <v>795</v>
      </c>
      <c r="N135" s="41" t="s">
        <v>32</v>
      </c>
      <c r="O135" s="22">
        <v>43222</v>
      </c>
      <c r="P135" s="40">
        <f t="shared" si="5"/>
        <v>6</v>
      </c>
      <c r="Q135" s="13" t="s">
        <v>6215</v>
      </c>
      <c r="R135" s="42" t="s">
        <v>1822</v>
      </c>
      <c r="S135" s="13"/>
      <c r="T135" s="182"/>
    </row>
    <row r="136" spans="1:20" ht="56.25" x14ac:dyDescent="0.2">
      <c r="A136" s="16">
        <v>134</v>
      </c>
      <c r="B136" s="22">
        <v>43222</v>
      </c>
      <c r="C136" s="39" t="s">
        <v>4769</v>
      </c>
      <c r="D136" s="13" t="s">
        <v>20</v>
      </c>
      <c r="E136" s="13" t="s">
        <v>6216</v>
      </c>
      <c r="F136" s="13" t="s">
        <v>48</v>
      </c>
      <c r="G136" s="13" t="s">
        <v>6216</v>
      </c>
      <c r="H136" s="13" t="s">
        <v>765</v>
      </c>
      <c r="I136" s="13" t="s">
        <v>28</v>
      </c>
      <c r="J136" s="22">
        <v>43222</v>
      </c>
      <c r="K136" s="22">
        <v>43253</v>
      </c>
      <c r="L136" s="40">
        <f t="shared" si="4"/>
        <v>31</v>
      </c>
      <c r="M136" s="13" t="s">
        <v>795</v>
      </c>
      <c r="N136" s="41" t="s">
        <v>32</v>
      </c>
      <c r="O136" s="22">
        <v>43242</v>
      </c>
      <c r="P136" s="40">
        <f t="shared" si="5"/>
        <v>20</v>
      </c>
      <c r="Q136" s="13" t="s">
        <v>6217</v>
      </c>
      <c r="R136" s="42" t="s">
        <v>6214</v>
      </c>
      <c r="S136" s="13"/>
      <c r="T136" s="182"/>
    </row>
    <row r="137" spans="1:20" ht="33.75" x14ac:dyDescent="0.2">
      <c r="A137" s="16">
        <v>135</v>
      </c>
      <c r="B137" s="22">
        <v>43223</v>
      </c>
      <c r="C137" s="39" t="s">
        <v>4769</v>
      </c>
      <c r="D137" s="13" t="s">
        <v>20</v>
      </c>
      <c r="E137" s="13" t="s">
        <v>6218</v>
      </c>
      <c r="F137" s="13" t="s">
        <v>31</v>
      </c>
      <c r="G137" s="13" t="s">
        <v>6218</v>
      </c>
      <c r="H137" s="13" t="s">
        <v>765</v>
      </c>
      <c r="I137" s="13" t="s">
        <v>28</v>
      </c>
      <c r="J137" s="22">
        <v>43223</v>
      </c>
      <c r="K137" s="22">
        <v>43254</v>
      </c>
      <c r="L137" s="40">
        <f t="shared" si="4"/>
        <v>31</v>
      </c>
      <c r="M137" s="13" t="s">
        <v>148</v>
      </c>
      <c r="N137" s="41" t="s">
        <v>32</v>
      </c>
      <c r="O137" s="22">
        <v>43271</v>
      </c>
      <c r="P137" s="40">
        <f t="shared" si="5"/>
        <v>48</v>
      </c>
      <c r="Q137" s="13" t="s">
        <v>6219</v>
      </c>
      <c r="R137" s="42" t="s">
        <v>6220</v>
      </c>
      <c r="S137" s="13"/>
      <c r="T137" s="182"/>
    </row>
    <row r="138" spans="1:20" ht="56.25" x14ac:dyDescent="0.2">
      <c r="A138" s="16">
        <v>136</v>
      </c>
      <c r="B138" s="22">
        <v>43224</v>
      </c>
      <c r="C138" s="39" t="s">
        <v>4769</v>
      </c>
      <c r="D138" s="13" t="s">
        <v>20</v>
      </c>
      <c r="E138" s="13" t="s">
        <v>6221</v>
      </c>
      <c r="F138" s="13" t="s">
        <v>27</v>
      </c>
      <c r="G138" s="13" t="s">
        <v>6221</v>
      </c>
      <c r="H138" s="13" t="s">
        <v>765</v>
      </c>
      <c r="I138" s="13" t="s">
        <v>28</v>
      </c>
      <c r="J138" s="22">
        <v>43224</v>
      </c>
      <c r="K138" s="22">
        <v>43255</v>
      </c>
      <c r="L138" s="40">
        <f t="shared" si="4"/>
        <v>31</v>
      </c>
      <c r="M138" s="13" t="s">
        <v>795</v>
      </c>
      <c r="N138" s="41" t="s">
        <v>32</v>
      </c>
      <c r="O138" s="22">
        <v>43242</v>
      </c>
      <c r="P138" s="40">
        <f t="shared" si="5"/>
        <v>18</v>
      </c>
      <c r="Q138" s="13" t="s">
        <v>6222</v>
      </c>
      <c r="R138" s="42" t="s">
        <v>6214</v>
      </c>
      <c r="S138" s="13"/>
      <c r="T138" s="182"/>
    </row>
    <row r="139" spans="1:20" ht="45" x14ac:dyDescent="0.2">
      <c r="A139" s="16">
        <v>137</v>
      </c>
      <c r="B139" s="22">
        <v>43224</v>
      </c>
      <c r="C139" s="39" t="s">
        <v>4769</v>
      </c>
      <c r="D139" s="13" t="s">
        <v>20</v>
      </c>
      <c r="E139" s="13" t="s">
        <v>6223</v>
      </c>
      <c r="F139" s="13" t="s">
        <v>31</v>
      </c>
      <c r="G139" s="13" t="s">
        <v>6223</v>
      </c>
      <c r="H139" s="13" t="s">
        <v>765</v>
      </c>
      <c r="I139" s="13" t="s">
        <v>28</v>
      </c>
      <c r="J139" s="22">
        <v>43224</v>
      </c>
      <c r="K139" s="22">
        <v>43255</v>
      </c>
      <c r="L139" s="40">
        <f t="shared" si="4"/>
        <v>31</v>
      </c>
      <c r="M139" s="13" t="s">
        <v>148</v>
      </c>
      <c r="N139" s="41" t="s">
        <v>32</v>
      </c>
      <c r="O139" s="22">
        <v>43227</v>
      </c>
      <c r="P139" s="40">
        <f t="shared" si="5"/>
        <v>3</v>
      </c>
      <c r="Q139" s="13" t="s">
        <v>6224</v>
      </c>
      <c r="R139" s="42" t="s">
        <v>6225</v>
      </c>
      <c r="S139" s="13"/>
      <c r="T139" s="182"/>
    </row>
    <row r="140" spans="1:20" ht="33.75" x14ac:dyDescent="0.2">
      <c r="A140" s="16">
        <v>138</v>
      </c>
      <c r="B140" s="22">
        <v>43224</v>
      </c>
      <c r="C140" s="39" t="s">
        <v>4769</v>
      </c>
      <c r="D140" s="13" t="s">
        <v>20</v>
      </c>
      <c r="E140" s="13" t="s">
        <v>6226</v>
      </c>
      <c r="F140" s="13" t="s">
        <v>31</v>
      </c>
      <c r="G140" s="13" t="s">
        <v>6226</v>
      </c>
      <c r="H140" s="13" t="s">
        <v>765</v>
      </c>
      <c r="I140" s="13" t="s">
        <v>28</v>
      </c>
      <c r="J140" s="22">
        <v>43224</v>
      </c>
      <c r="K140" s="22">
        <v>43255</v>
      </c>
      <c r="L140" s="40">
        <f t="shared" si="4"/>
        <v>31</v>
      </c>
      <c r="M140" s="13" t="s">
        <v>148</v>
      </c>
      <c r="N140" s="41" t="s">
        <v>32</v>
      </c>
      <c r="O140" s="22">
        <v>43227</v>
      </c>
      <c r="P140" s="40">
        <f t="shared" si="5"/>
        <v>3</v>
      </c>
      <c r="Q140" s="13" t="s">
        <v>6227</v>
      </c>
      <c r="R140" s="42" t="s">
        <v>134</v>
      </c>
      <c r="S140" s="13"/>
      <c r="T140" s="182"/>
    </row>
    <row r="141" spans="1:20" ht="56.25" x14ac:dyDescent="0.2">
      <c r="A141" s="16">
        <v>139</v>
      </c>
      <c r="B141" s="22">
        <v>43224</v>
      </c>
      <c r="C141" s="39" t="s">
        <v>4769</v>
      </c>
      <c r="D141" s="13" t="s">
        <v>20</v>
      </c>
      <c r="E141" s="13" t="s">
        <v>6228</v>
      </c>
      <c r="F141" s="13" t="s">
        <v>31</v>
      </c>
      <c r="G141" s="13" t="s">
        <v>6228</v>
      </c>
      <c r="H141" s="13" t="s">
        <v>765</v>
      </c>
      <c r="I141" s="13" t="s">
        <v>28</v>
      </c>
      <c r="J141" s="22">
        <v>43224</v>
      </c>
      <c r="K141" s="22">
        <v>43255</v>
      </c>
      <c r="L141" s="40">
        <f t="shared" si="4"/>
        <v>31</v>
      </c>
      <c r="M141" s="13" t="s">
        <v>148</v>
      </c>
      <c r="N141" s="41" t="s">
        <v>32</v>
      </c>
      <c r="O141" s="22">
        <v>43228</v>
      </c>
      <c r="P141" s="40">
        <f t="shared" si="5"/>
        <v>4</v>
      </c>
      <c r="Q141" s="13" t="s">
        <v>6229</v>
      </c>
      <c r="R141" s="42" t="s">
        <v>4119</v>
      </c>
      <c r="S141" s="13"/>
      <c r="T141" s="182"/>
    </row>
    <row r="142" spans="1:20" ht="33.75" x14ac:dyDescent="0.2">
      <c r="A142" s="16">
        <v>140</v>
      </c>
      <c r="B142" s="22">
        <v>43225</v>
      </c>
      <c r="C142" s="39" t="s">
        <v>4769</v>
      </c>
      <c r="D142" s="13" t="s">
        <v>20</v>
      </c>
      <c r="E142" s="13" t="s">
        <v>6230</v>
      </c>
      <c r="F142" s="13" t="s">
        <v>31</v>
      </c>
      <c r="G142" s="13" t="s">
        <v>6230</v>
      </c>
      <c r="H142" s="13" t="s">
        <v>765</v>
      </c>
      <c r="I142" s="13" t="s">
        <v>28</v>
      </c>
      <c r="J142" s="22">
        <v>43225</v>
      </c>
      <c r="K142" s="22">
        <v>43256</v>
      </c>
      <c r="L142" s="40">
        <f t="shared" si="4"/>
        <v>31</v>
      </c>
      <c r="M142" s="13" t="s">
        <v>148</v>
      </c>
      <c r="N142" s="41" t="s">
        <v>32</v>
      </c>
      <c r="O142" s="22">
        <v>43227</v>
      </c>
      <c r="P142" s="40">
        <f t="shared" si="5"/>
        <v>2</v>
      </c>
      <c r="Q142" s="13" t="s">
        <v>6231</v>
      </c>
      <c r="R142" s="42" t="s">
        <v>134</v>
      </c>
      <c r="S142" s="13"/>
      <c r="T142" s="182"/>
    </row>
    <row r="143" spans="1:20" ht="33.75" x14ac:dyDescent="0.2">
      <c r="A143" s="16">
        <v>141</v>
      </c>
      <c r="B143" s="22">
        <v>43225</v>
      </c>
      <c r="C143" s="39" t="s">
        <v>4769</v>
      </c>
      <c r="D143" s="13" t="s">
        <v>20</v>
      </c>
      <c r="E143" s="13" t="s">
        <v>6232</v>
      </c>
      <c r="F143" s="13" t="s">
        <v>31</v>
      </c>
      <c r="G143" s="13" t="s">
        <v>6232</v>
      </c>
      <c r="H143" s="13" t="s">
        <v>765</v>
      </c>
      <c r="I143" s="13" t="s">
        <v>28</v>
      </c>
      <c r="J143" s="22">
        <v>43225</v>
      </c>
      <c r="K143" s="22">
        <v>43256</v>
      </c>
      <c r="L143" s="40">
        <f t="shared" si="4"/>
        <v>31</v>
      </c>
      <c r="M143" s="13" t="s">
        <v>148</v>
      </c>
      <c r="N143" s="41" t="s">
        <v>32</v>
      </c>
      <c r="O143" s="22">
        <v>43231</v>
      </c>
      <c r="P143" s="40">
        <f t="shared" si="5"/>
        <v>6</v>
      </c>
      <c r="Q143" s="13" t="s">
        <v>6233</v>
      </c>
      <c r="R143" s="42" t="s">
        <v>4119</v>
      </c>
      <c r="S143" s="13"/>
      <c r="T143" s="182"/>
    </row>
    <row r="144" spans="1:20" ht="56.25" x14ac:dyDescent="0.2">
      <c r="A144" s="16">
        <v>142</v>
      </c>
      <c r="B144" s="22">
        <v>43225</v>
      </c>
      <c r="C144" s="39" t="s">
        <v>4769</v>
      </c>
      <c r="D144" s="13" t="s">
        <v>20</v>
      </c>
      <c r="E144" s="13" t="s">
        <v>6234</v>
      </c>
      <c r="F144" s="13" t="s">
        <v>27</v>
      </c>
      <c r="G144" s="13" t="s">
        <v>6234</v>
      </c>
      <c r="H144" s="13" t="s">
        <v>765</v>
      </c>
      <c r="I144" s="13" t="s">
        <v>28</v>
      </c>
      <c r="J144" s="22">
        <v>43225</v>
      </c>
      <c r="K144" s="22">
        <v>43256</v>
      </c>
      <c r="L144" s="40">
        <f t="shared" si="4"/>
        <v>31</v>
      </c>
      <c r="M144" s="13" t="s">
        <v>795</v>
      </c>
      <c r="N144" s="41" t="s">
        <v>32</v>
      </c>
      <c r="O144" s="22">
        <v>43242</v>
      </c>
      <c r="P144" s="40">
        <f t="shared" si="5"/>
        <v>17</v>
      </c>
      <c r="Q144" s="13" t="s">
        <v>6235</v>
      </c>
      <c r="R144" s="42" t="s">
        <v>6214</v>
      </c>
      <c r="S144" s="13"/>
      <c r="T144" s="182"/>
    </row>
    <row r="145" spans="1:20" ht="45" x14ac:dyDescent="0.2">
      <c r="A145" s="16">
        <v>143</v>
      </c>
      <c r="B145" s="22">
        <v>43228</v>
      </c>
      <c r="C145" s="39" t="s">
        <v>4769</v>
      </c>
      <c r="D145" s="13" t="s">
        <v>20</v>
      </c>
      <c r="E145" s="13" t="s">
        <v>6236</v>
      </c>
      <c r="F145" s="13" t="s">
        <v>31</v>
      </c>
      <c r="G145" s="13" t="s">
        <v>6236</v>
      </c>
      <c r="H145" s="13" t="s">
        <v>765</v>
      </c>
      <c r="I145" s="13" t="s">
        <v>28</v>
      </c>
      <c r="J145" s="22">
        <v>43228</v>
      </c>
      <c r="K145" s="22">
        <v>43259</v>
      </c>
      <c r="L145" s="40">
        <f t="shared" si="4"/>
        <v>31</v>
      </c>
      <c r="M145" s="13" t="s">
        <v>148</v>
      </c>
      <c r="N145" s="41" t="s">
        <v>32</v>
      </c>
      <c r="O145" s="22">
        <v>43235</v>
      </c>
      <c r="P145" s="40">
        <f t="shared" si="5"/>
        <v>7</v>
      </c>
      <c r="Q145" s="13" t="s">
        <v>6237</v>
      </c>
      <c r="R145" s="42" t="s">
        <v>134</v>
      </c>
      <c r="S145" s="13"/>
      <c r="T145" s="182"/>
    </row>
    <row r="146" spans="1:20" ht="33.75" x14ac:dyDescent="0.2">
      <c r="A146" s="16">
        <v>144</v>
      </c>
      <c r="B146" s="22">
        <v>43228</v>
      </c>
      <c r="C146" s="39" t="s">
        <v>4769</v>
      </c>
      <c r="D146" s="13" t="s">
        <v>20</v>
      </c>
      <c r="E146" s="13" t="s">
        <v>6238</v>
      </c>
      <c r="F146" s="13" t="s">
        <v>31</v>
      </c>
      <c r="G146" s="13" t="s">
        <v>6238</v>
      </c>
      <c r="H146" s="13" t="s">
        <v>765</v>
      </c>
      <c r="I146" s="13" t="s">
        <v>28</v>
      </c>
      <c r="J146" s="22">
        <v>43228</v>
      </c>
      <c r="K146" s="22">
        <v>43259</v>
      </c>
      <c r="L146" s="40">
        <f t="shared" si="4"/>
        <v>31</v>
      </c>
      <c r="M146" s="13" t="s">
        <v>148</v>
      </c>
      <c r="N146" s="41" t="s">
        <v>32</v>
      </c>
      <c r="O146" s="22">
        <v>43242</v>
      </c>
      <c r="P146" s="40">
        <f t="shared" si="5"/>
        <v>14</v>
      </c>
      <c r="Q146" s="13" t="s">
        <v>6239</v>
      </c>
      <c r="R146" s="42" t="s">
        <v>6240</v>
      </c>
      <c r="S146" s="13"/>
      <c r="T146" s="182"/>
    </row>
    <row r="147" spans="1:20" ht="45" x14ac:dyDescent="0.2">
      <c r="A147" s="16">
        <v>145</v>
      </c>
      <c r="B147" s="22">
        <v>43228</v>
      </c>
      <c r="C147" s="39" t="s">
        <v>4769</v>
      </c>
      <c r="D147" s="13" t="s">
        <v>20</v>
      </c>
      <c r="E147" s="13" t="s">
        <v>6241</v>
      </c>
      <c r="F147" s="13" t="s">
        <v>31</v>
      </c>
      <c r="G147" s="13" t="s">
        <v>6241</v>
      </c>
      <c r="H147" s="13" t="s">
        <v>765</v>
      </c>
      <c r="I147" s="13" t="s">
        <v>28</v>
      </c>
      <c r="J147" s="22">
        <v>43228</v>
      </c>
      <c r="K147" s="22">
        <v>43259</v>
      </c>
      <c r="L147" s="40">
        <f t="shared" si="4"/>
        <v>31</v>
      </c>
      <c r="M147" s="13" t="s">
        <v>148</v>
      </c>
      <c r="N147" s="41" t="s">
        <v>32</v>
      </c>
      <c r="O147" s="22">
        <v>43249</v>
      </c>
      <c r="P147" s="40">
        <f t="shared" si="5"/>
        <v>21</v>
      </c>
      <c r="Q147" s="13" t="s">
        <v>6242</v>
      </c>
      <c r="R147" s="42" t="s">
        <v>134</v>
      </c>
      <c r="S147" s="13"/>
      <c r="T147" s="182"/>
    </row>
    <row r="148" spans="1:20" ht="45" x14ac:dyDescent="0.2">
      <c r="A148" s="16">
        <v>146</v>
      </c>
      <c r="B148" s="22">
        <v>43229</v>
      </c>
      <c r="C148" s="39" t="s">
        <v>4769</v>
      </c>
      <c r="D148" s="13" t="s">
        <v>35</v>
      </c>
      <c r="E148" s="13" t="s">
        <v>6243</v>
      </c>
      <c r="F148" s="13" t="s">
        <v>31</v>
      </c>
      <c r="G148" s="13" t="s">
        <v>6243</v>
      </c>
      <c r="H148" s="13" t="s">
        <v>765</v>
      </c>
      <c r="I148" s="13" t="s">
        <v>28</v>
      </c>
      <c r="J148" s="22">
        <v>43229</v>
      </c>
      <c r="K148" s="22">
        <v>43260</v>
      </c>
      <c r="L148" s="40">
        <f t="shared" si="4"/>
        <v>31</v>
      </c>
      <c r="M148" s="13" t="s">
        <v>148</v>
      </c>
      <c r="N148" s="41" t="s">
        <v>32</v>
      </c>
      <c r="O148" s="22">
        <v>43249</v>
      </c>
      <c r="P148" s="40">
        <f t="shared" si="5"/>
        <v>20</v>
      </c>
      <c r="Q148" s="13">
        <v>1410122018</v>
      </c>
      <c r="R148" s="42" t="s">
        <v>134</v>
      </c>
      <c r="S148" s="13"/>
      <c r="T148" s="182"/>
    </row>
    <row r="149" spans="1:20" ht="45" x14ac:dyDescent="0.2">
      <c r="A149" s="16">
        <v>147</v>
      </c>
      <c r="B149" s="22">
        <v>43229</v>
      </c>
      <c r="C149" s="39" t="s">
        <v>4769</v>
      </c>
      <c r="D149" s="13" t="s">
        <v>42</v>
      </c>
      <c r="E149" s="13" t="s">
        <v>6244</v>
      </c>
      <c r="F149" s="13" t="s">
        <v>48</v>
      </c>
      <c r="G149" s="13" t="s">
        <v>6244</v>
      </c>
      <c r="H149" s="13" t="s">
        <v>765</v>
      </c>
      <c r="I149" s="13" t="s">
        <v>28</v>
      </c>
      <c r="J149" s="22">
        <v>43229</v>
      </c>
      <c r="K149" s="22">
        <v>43260</v>
      </c>
      <c r="L149" s="40">
        <f t="shared" si="4"/>
        <v>31</v>
      </c>
      <c r="M149" s="13" t="s">
        <v>795</v>
      </c>
      <c r="N149" s="41" t="s">
        <v>32</v>
      </c>
      <c r="O149" s="22">
        <v>43242</v>
      </c>
      <c r="P149" s="40">
        <f t="shared" si="5"/>
        <v>13</v>
      </c>
      <c r="Q149" s="13" t="s">
        <v>6245</v>
      </c>
      <c r="R149" s="42" t="s">
        <v>6246</v>
      </c>
      <c r="S149" s="13"/>
      <c r="T149" s="182"/>
    </row>
    <row r="150" spans="1:20" ht="33.75" x14ac:dyDescent="0.2">
      <c r="A150" s="16">
        <v>148</v>
      </c>
      <c r="B150" s="22">
        <v>43229</v>
      </c>
      <c r="C150" s="39" t="s">
        <v>4769</v>
      </c>
      <c r="D150" s="13" t="s">
        <v>42</v>
      </c>
      <c r="E150" s="13" t="s">
        <v>6247</v>
      </c>
      <c r="F150" s="13" t="s">
        <v>34</v>
      </c>
      <c r="G150" s="13" t="s">
        <v>6247</v>
      </c>
      <c r="H150" s="13" t="s">
        <v>765</v>
      </c>
      <c r="I150" s="13" t="s">
        <v>28</v>
      </c>
      <c r="J150" s="22">
        <v>43229</v>
      </c>
      <c r="K150" s="22">
        <v>43260</v>
      </c>
      <c r="L150" s="40">
        <f t="shared" si="4"/>
        <v>31</v>
      </c>
      <c r="M150" s="13" t="s">
        <v>148</v>
      </c>
      <c r="N150" s="41" t="s">
        <v>32</v>
      </c>
      <c r="O150" s="22">
        <v>43235</v>
      </c>
      <c r="P150" s="40">
        <f t="shared" si="5"/>
        <v>6</v>
      </c>
      <c r="Q150" s="13" t="s">
        <v>6248</v>
      </c>
      <c r="R150" s="42" t="s">
        <v>134</v>
      </c>
      <c r="S150" s="13"/>
      <c r="T150" s="182"/>
    </row>
    <row r="151" spans="1:20" ht="45" x14ac:dyDescent="0.2">
      <c r="A151" s="16">
        <v>149</v>
      </c>
      <c r="B151" s="22">
        <v>43231</v>
      </c>
      <c r="C151" s="39" t="s">
        <v>4769</v>
      </c>
      <c r="D151" s="13" t="s">
        <v>20</v>
      </c>
      <c r="E151" s="13" t="s">
        <v>6249</v>
      </c>
      <c r="F151" s="13" t="s">
        <v>27</v>
      </c>
      <c r="G151" s="13" t="s">
        <v>6249</v>
      </c>
      <c r="H151" s="13" t="s">
        <v>765</v>
      </c>
      <c r="I151" s="13" t="s">
        <v>28</v>
      </c>
      <c r="J151" s="22">
        <v>43231</v>
      </c>
      <c r="K151" s="22">
        <v>43262</v>
      </c>
      <c r="L151" s="40">
        <f t="shared" si="4"/>
        <v>31</v>
      </c>
      <c r="M151" s="13" t="s">
        <v>795</v>
      </c>
      <c r="N151" s="41" t="s">
        <v>32</v>
      </c>
      <c r="O151" s="22">
        <v>43242</v>
      </c>
      <c r="P151" s="40">
        <f t="shared" si="5"/>
        <v>11</v>
      </c>
      <c r="Q151" s="13" t="s">
        <v>6250</v>
      </c>
      <c r="R151" s="42" t="s">
        <v>6211</v>
      </c>
      <c r="S151" s="13"/>
      <c r="T151" s="182"/>
    </row>
    <row r="152" spans="1:20" ht="45" x14ac:dyDescent="0.2">
      <c r="A152" s="16">
        <v>150</v>
      </c>
      <c r="B152" s="22">
        <v>43232</v>
      </c>
      <c r="C152" s="39" t="s">
        <v>4769</v>
      </c>
      <c r="D152" s="13" t="s">
        <v>20</v>
      </c>
      <c r="E152" s="13" t="s">
        <v>6251</v>
      </c>
      <c r="F152" s="13" t="s">
        <v>27</v>
      </c>
      <c r="G152" s="13" t="s">
        <v>6252</v>
      </c>
      <c r="H152" s="13" t="s">
        <v>765</v>
      </c>
      <c r="I152" s="13" t="s">
        <v>28</v>
      </c>
      <c r="J152" s="22">
        <v>43232</v>
      </c>
      <c r="K152" s="22">
        <v>43263</v>
      </c>
      <c r="L152" s="40">
        <f t="shared" si="4"/>
        <v>31</v>
      </c>
      <c r="M152" s="13" t="s">
        <v>795</v>
      </c>
      <c r="N152" s="41" t="s">
        <v>32</v>
      </c>
      <c r="O152" s="22">
        <v>43242</v>
      </c>
      <c r="P152" s="40">
        <f t="shared" si="5"/>
        <v>10</v>
      </c>
      <c r="Q152" s="13" t="s">
        <v>6253</v>
      </c>
      <c r="R152" s="42" t="s">
        <v>6211</v>
      </c>
      <c r="S152" s="13"/>
      <c r="T152" s="182"/>
    </row>
    <row r="153" spans="1:20" ht="67.5" x14ac:dyDescent="0.2">
      <c r="A153" s="16">
        <v>151</v>
      </c>
      <c r="B153" s="22">
        <v>43236</v>
      </c>
      <c r="C153" s="39" t="s">
        <v>4769</v>
      </c>
      <c r="D153" s="13" t="s">
        <v>20</v>
      </c>
      <c r="E153" s="13" t="s">
        <v>6254</v>
      </c>
      <c r="F153" s="13" t="s">
        <v>31</v>
      </c>
      <c r="G153" s="13" t="s">
        <v>6254</v>
      </c>
      <c r="H153" s="13" t="s">
        <v>765</v>
      </c>
      <c r="I153" s="13" t="s">
        <v>28</v>
      </c>
      <c r="J153" s="22">
        <v>43236</v>
      </c>
      <c r="K153" s="22">
        <v>43267</v>
      </c>
      <c r="L153" s="40">
        <f t="shared" si="4"/>
        <v>31</v>
      </c>
      <c r="M153" s="13" t="s">
        <v>148</v>
      </c>
      <c r="N153" s="41" t="s">
        <v>32</v>
      </c>
      <c r="O153" s="22">
        <v>43241</v>
      </c>
      <c r="P153" s="40">
        <f t="shared" si="5"/>
        <v>5</v>
      </c>
      <c r="Q153" s="13">
        <v>1302592018</v>
      </c>
      <c r="R153" s="42" t="s">
        <v>6255</v>
      </c>
      <c r="S153" s="13"/>
      <c r="T153" s="182"/>
    </row>
    <row r="154" spans="1:20" ht="78.75" x14ac:dyDescent="0.2">
      <c r="A154" s="16">
        <v>152</v>
      </c>
      <c r="B154" s="22">
        <v>43237</v>
      </c>
      <c r="C154" s="39" t="s">
        <v>4769</v>
      </c>
      <c r="D154" s="13" t="s">
        <v>30</v>
      </c>
      <c r="E154" s="13" t="s">
        <v>6256</v>
      </c>
      <c r="F154" s="13" t="s">
        <v>27</v>
      </c>
      <c r="G154" s="13" t="s">
        <v>6256</v>
      </c>
      <c r="H154" s="13" t="s">
        <v>765</v>
      </c>
      <c r="I154" s="13" t="s">
        <v>28</v>
      </c>
      <c r="J154" s="22">
        <v>43237</v>
      </c>
      <c r="K154" s="22">
        <v>43268</v>
      </c>
      <c r="L154" s="40">
        <f t="shared" si="4"/>
        <v>31</v>
      </c>
      <c r="M154" s="13" t="s">
        <v>795</v>
      </c>
      <c r="N154" s="41" t="s">
        <v>32</v>
      </c>
      <c r="O154" s="22">
        <v>43240</v>
      </c>
      <c r="P154" s="40">
        <f t="shared" si="5"/>
        <v>3</v>
      </c>
      <c r="Q154" s="13" t="s">
        <v>6257</v>
      </c>
      <c r="R154" s="42" t="s">
        <v>1822</v>
      </c>
      <c r="S154" s="13"/>
      <c r="T154" s="182"/>
    </row>
    <row r="155" spans="1:20" ht="45" x14ac:dyDescent="0.2">
      <c r="A155" s="16">
        <v>153</v>
      </c>
      <c r="B155" s="22">
        <v>43237</v>
      </c>
      <c r="C155" s="39" t="s">
        <v>4769</v>
      </c>
      <c r="D155" s="13" t="s">
        <v>30</v>
      </c>
      <c r="E155" s="13" t="s">
        <v>6258</v>
      </c>
      <c r="F155" s="13" t="s">
        <v>27</v>
      </c>
      <c r="G155" s="13" t="s">
        <v>6258</v>
      </c>
      <c r="H155" s="13" t="s">
        <v>765</v>
      </c>
      <c r="I155" s="13" t="s">
        <v>28</v>
      </c>
      <c r="J155" s="22">
        <v>43237</v>
      </c>
      <c r="K155" s="22">
        <v>43268</v>
      </c>
      <c r="L155" s="40">
        <f t="shared" si="4"/>
        <v>31</v>
      </c>
      <c r="M155" s="13" t="s">
        <v>795</v>
      </c>
      <c r="N155" s="41" t="s">
        <v>32</v>
      </c>
      <c r="O155" s="22"/>
      <c r="P155" s="40">
        <f t="shared" si="5"/>
        <v>-43237</v>
      </c>
      <c r="Q155" s="13" t="s">
        <v>6259</v>
      </c>
      <c r="R155" s="42" t="s">
        <v>1822</v>
      </c>
      <c r="S155" s="13"/>
      <c r="T155" s="182"/>
    </row>
    <row r="156" spans="1:20" ht="33.75" x14ac:dyDescent="0.2">
      <c r="A156" s="16">
        <v>154</v>
      </c>
      <c r="B156" s="22">
        <v>43237</v>
      </c>
      <c r="C156" s="39" t="s">
        <v>4769</v>
      </c>
      <c r="D156" s="13" t="s">
        <v>20</v>
      </c>
      <c r="E156" s="13" t="s">
        <v>6260</v>
      </c>
      <c r="F156" s="13" t="s">
        <v>31</v>
      </c>
      <c r="G156" s="13" t="s">
        <v>6260</v>
      </c>
      <c r="H156" s="13" t="s">
        <v>765</v>
      </c>
      <c r="I156" s="13" t="s">
        <v>28</v>
      </c>
      <c r="J156" s="22">
        <v>43237</v>
      </c>
      <c r="K156" s="22">
        <v>43268</v>
      </c>
      <c r="L156" s="40">
        <f t="shared" si="4"/>
        <v>31</v>
      </c>
      <c r="M156" s="13" t="s">
        <v>148</v>
      </c>
      <c r="N156" s="41" t="s">
        <v>32</v>
      </c>
      <c r="O156" s="22">
        <v>43241</v>
      </c>
      <c r="P156" s="40">
        <f t="shared" si="5"/>
        <v>4</v>
      </c>
      <c r="Q156" s="13" t="s">
        <v>6261</v>
      </c>
      <c r="R156" s="42" t="s">
        <v>134</v>
      </c>
      <c r="S156" s="13"/>
      <c r="T156" s="182"/>
    </row>
    <row r="157" spans="1:20" ht="56.25" x14ac:dyDescent="0.2">
      <c r="A157" s="16">
        <v>155</v>
      </c>
      <c r="B157" s="22">
        <v>43238</v>
      </c>
      <c r="C157" s="39" t="s">
        <v>4769</v>
      </c>
      <c r="D157" s="13" t="s">
        <v>26</v>
      </c>
      <c r="E157" s="13" t="s">
        <v>6262</v>
      </c>
      <c r="F157" s="13" t="s">
        <v>34</v>
      </c>
      <c r="G157" s="13" t="s">
        <v>6262</v>
      </c>
      <c r="H157" s="13" t="s">
        <v>765</v>
      </c>
      <c r="I157" s="13" t="s">
        <v>28</v>
      </c>
      <c r="J157" s="22">
        <v>43238</v>
      </c>
      <c r="K157" s="22">
        <v>43268</v>
      </c>
      <c r="L157" s="40">
        <f t="shared" si="4"/>
        <v>30</v>
      </c>
      <c r="M157" s="13" t="s">
        <v>148</v>
      </c>
      <c r="N157" s="41" t="s">
        <v>32</v>
      </c>
      <c r="O157" s="22">
        <v>43241</v>
      </c>
      <c r="P157" s="40">
        <f t="shared" si="5"/>
        <v>3</v>
      </c>
      <c r="Q157" s="13" t="s">
        <v>6263</v>
      </c>
      <c r="R157" s="42" t="s">
        <v>134</v>
      </c>
      <c r="S157" s="13"/>
      <c r="T157" s="182"/>
    </row>
    <row r="158" spans="1:20" ht="45" x14ac:dyDescent="0.2">
      <c r="A158" s="16">
        <v>156</v>
      </c>
      <c r="B158" s="22">
        <v>43242</v>
      </c>
      <c r="C158" s="39" t="s">
        <v>4769</v>
      </c>
      <c r="D158" s="13" t="s">
        <v>30</v>
      </c>
      <c r="E158" s="13" t="s">
        <v>6264</v>
      </c>
      <c r="F158" s="13" t="s">
        <v>27</v>
      </c>
      <c r="G158" s="13" t="s">
        <v>6265</v>
      </c>
      <c r="H158" s="13" t="s">
        <v>765</v>
      </c>
      <c r="I158" s="13" t="s">
        <v>28</v>
      </c>
      <c r="J158" s="22">
        <v>43242</v>
      </c>
      <c r="K158" s="22">
        <v>43257</v>
      </c>
      <c r="L158" s="40">
        <f t="shared" si="4"/>
        <v>15</v>
      </c>
      <c r="M158" s="13" t="s">
        <v>795</v>
      </c>
      <c r="N158" s="41" t="s">
        <v>32</v>
      </c>
      <c r="O158" s="22">
        <v>43249</v>
      </c>
      <c r="P158" s="40">
        <f t="shared" si="5"/>
        <v>7</v>
      </c>
      <c r="Q158" s="13" t="s">
        <v>6266</v>
      </c>
      <c r="R158" s="42" t="s">
        <v>6211</v>
      </c>
      <c r="S158" s="13"/>
      <c r="T158" s="182"/>
    </row>
    <row r="159" spans="1:20" ht="45" x14ac:dyDescent="0.2">
      <c r="A159" s="16">
        <v>157</v>
      </c>
      <c r="B159" s="22">
        <v>43242</v>
      </c>
      <c r="C159" s="39" t="s">
        <v>4769</v>
      </c>
      <c r="D159" s="13" t="s">
        <v>30</v>
      </c>
      <c r="E159" s="13" t="s">
        <v>6267</v>
      </c>
      <c r="F159" s="13" t="s">
        <v>27</v>
      </c>
      <c r="G159" s="13" t="s">
        <v>6268</v>
      </c>
      <c r="H159" s="13" t="s">
        <v>765</v>
      </c>
      <c r="I159" s="13" t="s">
        <v>28</v>
      </c>
      <c r="J159" s="22">
        <v>43242</v>
      </c>
      <c r="K159" s="22">
        <v>43257</v>
      </c>
      <c r="L159" s="40">
        <f t="shared" si="4"/>
        <v>15</v>
      </c>
      <c r="M159" s="13" t="s">
        <v>795</v>
      </c>
      <c r="N159" s="41" t="s">
        <v>32</v>
      </c>
      <c r="O159" s="22">
        <v>43249</v>
      </c>
      <c r="P159" s="40">
        <f t="shared" si="5"/>
        <v>7</v>
      </c>
      <c r="Q159" s="13" t="s">
        <v>6269</v>
      </c>
      <c r="R159" s="42" t="s">
        <v>6211</v>
      </c>
      <c r="S159" s="13"/>
      <c r="T159" s="182"/>
    </row>
    <row r="160" spans="1:20" ht="90" x14ac:dyDescent="0.2">
      <c r="A160" s="16">
        <v>158</v>
      </c>
      <c r="B160" s="22">
        <v>43242</v>
      </c>
      <c r="C160" s="39" t="s">
        <v>4769</v>
      </c>
      <c r="D160" s="13" t="s">
        <v>30</v>
      </c>
      <c r="E160" s="13" t="s">
        <v>6270</v>
      </c>
      <c r="F160" s="13" t="s">
        <v>27</v>
      </c>
      <c r="G160" s="13" t="s">
        <v>6270</v>
      </c>
      <c r="H160" s="13" t="s">
        <v>765</v>
      </c>
      <c r="I160" s="13" t="s">
        <v>28</v>
      </c>
      <c r="J160" s="22">
        <v>43242</v>
      </c>
      <c r="K160" s="22">
        <v>43257</v>
      </c>
      <c r="L160" s="40">
        <f t="shared" si="4"/>
        <v>15</v>
      </c>
      <c r="M160" s="13" t="s">
        <v>795</v>
      </c>
      <c r="N160" s="41" t="s">
        <v>32</v>
      </c>
      <c r="O160" s="22">
        <v>43249</v>
      </c>
      <c r="P160" s="40">
        <f t="shared" si="5"/>
        <v>7</v>
      </c>
      <c r="Q160" s="13" t="s">
        <v>6222</v>
      </c>
      <c r="R160" s="42" t="s">
        <v>6211</v>
      </c>
      <c r="S160" s="13"/>
      <c r="T160" s="182"/>
    </row>
    <row r="161" spans="1:20" ht="22.5" x14ac:dyDescent="0.2">
      <c r="A161" s="16">
        <v>159</v>
      </c>
      <c r="B161" s="22">
        <v>43242</v>
      </c>
      <c r="C161" s="39" t="s">
        <v>4769</v>
      </c>
      <c r="D161" s="13" t="s">
        <v>26</v>
      </c>
      <c r="E161" s="13" t="s">
        <v>6271</v>
      </c>
      <c r="F161" s="13" t="s">
        <v>31</v>
      </c>
      <c r="G161" s="13" t="s">
        <v>6271</v>
      </c>
      <c r="H161" s="13" t="s">
        <v>765</v>
      </c>
      <c r="I161" s="13" t="s">
        <v>28</v>
      </c>
      <c r="J161" s="22">
        <v>43242</v>
      </c>
      <c r="K161" s="22">
        <v>43257</v>
      </c>
      <c r="L161" s="40">
        <f t="shared" si="4"/>
        <v>15</v>
      </c>
      <c r="M161" s="13" t="s">
        <v>148</v>
      </c>
      <c r="N161" s="41" t="s">
        <v>32</v>
      </c>
      <c r="O161" s="22">
        <v>43249</v>
      </c>
      <c r="P161" s="40">
        <f t="shared" si="5"/>
        <v>7</v>
      </c>
      <c r="Q161" s="13" t="s">
        <v>6272</v>
      </c>
      <c r="R161" s="42" t="s">
        <v>134</v>
      </c>
      <c r="S161" s="13"/>
      <c r="T161" s="182"/>
    </row>
    <row r="162" spans="1:20" ht="78.75" x14ac:dyDescent="0.2">
      <c r="A162" s="16">
        <v>160</v>
      </c>
      <c r="B162" s="22">
        <v>43242</v>
      </c>
      <c r="C162" s="39" t="s">
        <v>4769</v>
      </c>
      <c r="D162" s="13" t="s">
        <v>30</v>
      </c>
      <c r="E162" s="13" t="s">
        <v>6273</v>
      </c>
      <c r="F162" s="13" t="s">
        <v>27</v>
      </c>
      <c r="G162" s="13" t="s">
        <v>6273</v>
      </c>
      <c r="H162" s="13" t="s">
        <v>765</v>
      </c>
      <c r="I162" s="13" t="s">
        <v>28</v>
      </c>
      <c r="J162" s="22">
        <v>43242</v>
      </c>
      <c r="K162" s="22">
        <v>43257</v>
      </c>
      <c r="L162" s="40">
        <f t="shared" si="4"/>
        <v>15</v>
      </c>
      <c r="M162" s="13" t="s">
        <v>795</v>
      </c>
      <c r="N162" s="41" t="s">
        <v>32</v>
      </c>
      <c r="O162" s="22">
        <v>43249</v>
      </c>
      <c r="P162" s="40">
        <f t="shared" si="5"/>
        <v>7</v>
      </c>
      <c r="Q162" s="13" t="s">
        <v>6250</v>
      </c>
      <c r="R162" s="42" t="s">
        <v>6211</v>
      </c>
      <c r="S162" s="13"/>
      <c r="T162" s="182"/>
    </row>
    <row r="163" spans="1:20" ht="67.5" x14ac:dyDescent="0.2">
      <c r="A163" s="16">
        <v>161</v>
      </c>
      <c r="B163" s="22">
        <v>43242</v>
      </c>
      <c r="C163" s="39" t="s">
        <v>4769</v>
      </c>
      <c r="D163" s="13" t="s">
        <v>30</v>
      </c>
      <c r="E163" s="13" t="s">
        <v>6274</v>
      </c>
      <c r="F163" s="13" t="s">
        <v>27</v>
      </c>
      <c r="G163" s="13" t="s">
        <v>6274</v>
      </c>
      <c r="H163" s="13" t="s">
        <v>765</v>
      </c>
      <c r="I163" s="13" t="s">
        <v>28</v>
      </c>
      <c r="J163" s="22">
        <v>43242</v>
      </c>
      <c r="K163" s="22">
        <v>43257</v>
      </c>
      <c r="L163" s="40">
        <f t="shared" si="4"/>
        <v>15</v>
      </c>
      <c r="M163" s="13" t="s">
        <v>795</v>
      </c>
      <c r="N163" s="41" t="s">
        <v>32</v>
      </c>
      <c r="O163" s="22">
        <v>43249</v>
      </c>
      <c r="P163" s="40">
        <f t="shared" si="5"/>
        <v>7</v>
      </c>
      <c r="Q163" s="13" t="s">
        <v>6275</v>
      </c>
      <c r="R163" s="42" t="s">
        <v>6211</v>
      </c>
      <c r="S163" s="13"/>
      <c r="T163" s="182"/>
    </row>
    <row r="164" spans="1:20" ht="90" x14ac:dyDescent="0.2">
      <c r="A164" s="16">
        <v>162</v>
      </c>
      <c r="B164" s="22">
        <v>43242</v>
      </c>
      <c r="C164" s="39" t="s">
        <v>4769</v>
      </c>
      <c r="D164" s="13" t="s">
        <v>26</v>
      </c>
      <c r="E164" s="13" t="s">
        <v>6276</v>
      </c>
      <c r="F164" s="13" t="s">
        <v>27</v>
      </c>
      <c r="G164" s="13" t="s">
        <v>6276</v>
      </c>
      <c r="H164" s="13" t="s">
        <v>765</v>
      </c>
      <c r="I164" s="13" t="s">
        <v>28</v>
      </c>
      <c r="J164" s="22">
        <v>43242</v>
      </c>
      <c r="K164" s="22">
        <v>43266</v>
      </c>
      <c r="L164" s="40">
        <f t="shared" si="4"/>
        <v>24</v>
      </c>
      <c r="M164" s="13" t="s">
        <v>795</v>
      </c>
      <c r="N164" s="41" t="s">
        <v>32</v>
      </c>
      <c r="O164" s="22">
        <v>43249</v>
      </c>
      <c r="P164" s="40">
        <f t="shared" si="5"/>
        <v>7</v>
      </c>
      <c r="Q164" s="13" t="s">
        <v>6277</v>
      </c>
      <c r="R164" s="42" t="s">
        <v>1822</v>
      </c>
      <c r="S164" s="13"/>
      <c r="T164" s="182"/>
    </row>
    <row r="165" spans="1:20" ht="33.75" x14ac:dyDescent="0.2">
      <c r="A165" s="16">
        <v>163</v>
      </c>
      <c r="B165" s="22">
        <v>43244</v>
      </c>
      <c r="C165" s="39" t="s">
        <v>4769</v>
      </c>
      <c r="D165" s="13" t="s">
        <v>20</v>
      </c>
      <c r="E165" s="13" t="s">
        <v>6278</v>
      </c>
      <c r="F165" s="13" t="s">
        <v>27</v>
      </c>
      <c r="G165" s="13" t="s">
        <v>6279</v>
      </c>
      <c r="H165" s="13" t="s">
        <v>765</v>
      </c>
      <c r="I165" s="13" t="s">
        <v>28</v>
      </c>
      <c r="J165" s="22">
        <v>43244</v>
      </c>
      <c r="K165" s="22">
        <v>43269</v>
      </c>
      <c r="L165" s="40">
        <f t="shared" si="4"/>
        <v>25</v>
      </c>
      <c r="M165" s="13" t="s">
        <v>148</v>
      </c>
      <c r="N165" s="41" t="s">
        <v>32</v>
      </c>
      <c r="O165" s="22">
        <v>43249</v>
      </c>
      <c r="P165" s="40">
        <f t="shared" si="5"/>
        <v>5</v>
      </c>
      <c r="Q165" s="13" t="s">
        <v>6280</v>
      </c>
      <c r="R165" s="42" t="s">
        <v>6255</v>
      </c>
      <c r="S165" s="13"/>
      <c r="T165" s="182"/>
    </row>
    <row r="166" spans="1:20" ht="56.25" x14ac:dyDescent="0.2">
      <c r="A166" s="16">
        <v>164</v>
      </c>
      <c r="B166" s="22">
        <v>43244</v>
      </c>
      <c r="C166" s="39" t="s">
        <v>4769</v>
      </c>
      <c r="D166" s="13" t="s">
        <v>30</v>
      </c>
      <c r="E166" s="13" t="s">
        <v>6281</v>
      </c>
      <c r="F166" s="13" t="s">
        <v>27</v>
      </c>
      <c r="G166" s="13" t="s">
        <v>6282</v>
      </c>
      <c r="H166" s="13" t="s">
        <v>765</v>
      </c>
      <c r="I166" s="13" t="s">
        <v>28</v>
      </c>
      <c r="J166" s="22">
        <v>43244</v>
      </c>
      <c r="K166" s="22">
        <v>43269</v>
      </c>
      <c r="L166" s="40">
        <f t="shared" si="4"/>
        <v>25</v>
      </c>
      <c r="M166" s="13" t="s">
        <v>795</v>
      </c>
      <c r="N166" s="41" t="s">
        <v>32</v>
      </c>
      <c r="O166" s="22">
        <v>43249</v>
      </c>
      <c r="P166" s="40">
        <f t="shared" si="5"/>
        <v>5</v>
      </c>
      <c r="Q166" s="13" t="s">
        <v>6283</v>
      </c>
      <c r="R166" s="42" t="s">
        <v>1822</v>
      </c>
      <c r="S166" s="13"/>
      <c r="T166" s="182"/>
    </row>
    <row r="167" spans="1:20" ht="45" x14ac:dyDescent="0.2">
      <c r="A167" s="16">
        <v>165</v>
      </c>
      <c r="B167" s="22">
        <v>43244</v>
      </c>
      <c r="C167" s="39" t="s">
        <v>4769</v>
      </c>
      <c r="D167" s="13" t="s">
        <v>20</v>
      </c>
      <c r="E167" s="13" t="s">
        <v>6284</v>
      </c>
      <c r="F167" s="13" t="s">
        <v>27</v>
      </c>
      <c r="G167" s="13" t="s">
        <v>6284</v>
      </c>
      <c r="H167" s="13" t="s">
        <v>765</v>
      </c>
      <c r="I167" s="13" t="s">
        <v>28</v>
      </c>
      <c r="J167" s="22">
        <v>43244</v>
      </c>
      <c r="K167" s="22">
        <v>43269</v>
      </c>
      <c r="L167" s="40">
        <f t="shared" si="4"/>
        <v>25</v>
      </c>
      <c r="M167" s="13" t="s">
        <v>795</v>
      </c>
      <c r="N167" s="41" t="s">
        <v>32</v>
      </c>
      <c r="O167" s="22">
        <v>43264</v>
      </c>
      <c r="P167" s="40">
        <f t="shared" si="5"/>
        <v>20</v>
      </c>
      <c r="Q167" s="13" t="s">
        <v>6285</v>
      </c>
      <c r="R167" s="42" t="s">
        <v>6286</v>
      </c>
      <c r="S167" s="13"/>
      <c r="T167" s="182"/>
    </row>
    <row r="168" spans="1:20" ht="78.75" x14ac:dyDescent="0.2">
      <c r="A168" s="16">
        <v>166</v>
      </c>
      <c r="B168" s="22">
        <v>43244</v>
      </c>
      <c r="C168" s="39" t="s">
        <v>4769</v>
      </c>
      <c r="D168" s="13" t="s">
        <v>20</v>
      </c>
      <c r="E168" s="13" t="s">
        <v>6287</v>
      </c>
      <c r="F168" s="13" t="s">
        <v>31</v>
      </c>
      <c r="G168" s="13" t="s">
        <v>6287</v>
      </c>
      <c r="H168" s="13" t="s">
        <v>765</v>
      </c>
      <c r="I168" s="13" t="s">
        <v>28</v>
      </c>
      <c r="J168" s="22">
        <v>43244</v>
      </c>
      <c r="K168" s="22">
        <v>43269</v>
      </c>
      <c r="L168" s="40">
        <f t="shared" si="4"/>
        <v>25</v>
      </c>
      <c r="M168" s="13" t="s">
        <v>148</v>
      </c>
      <c r="N168" s="41" t="s">
        <v>32</v>
      </c>
      <c r="O168" s="22">
        <v>43257</v>
      </c>
      <c r="P168" s="40">
        <f t="shared" si="5"/>
        <v>13</v>
      </c>
      <c r="Q168" s="13" t="s">
        <v>6288</v>
      </c>
      <c r="R168" s="42" t="s">
        <v>6289</v>
      </c>
      <c r="S168" s="13"/>
      <c r="T168" s="182"/>
    </row>
    <row r="169" spans="1:20" ht="33.75" x14ac:dyDescent="0.2">
      <c r="A169" s="16">
        <v>167</v>
      </c>
      <c r="B169" s="22">
        <v>43252</v>
      </c>
      <c r="C169" s="39" t="s">
        <v>4881</v>
      </c>
      <c r="D169" s="13" t="s">
        <v>20</v>
      </c>
      <c r="E169" s="13" t="s">
        <v>6290</v>
      </c>
      <c r="F169" s="13" t="s">
        <v>31</v>
      </c>
      <c r="G169" s="13" t="s">
        <v>6290</v>
      </c>
      <c r="H169" s="13" t="s">
        <v>765</v>
      </c>
      <c r="I169" s="13" t="s">
        <v>28</v>
      </c>
      <c r="J169" s="22">
        <v>43252</v>
      </c>
      <c r="K169" s="22">
        <v>43278</v>
      </c>
      <c r="L169" s="40">
        <f t="shared" si="4"/>
        <v>26</v>
      </c>
      <c r="M169" s="13" t="s">
        <v>148</v>
      </c>
      <c r="N169" s="41" t="s">
        <v>32</v>
      </c>
      <c r="O169" s="22">
        <v>43258</v>
      </c>
      <c r="P169" s="40">
        <f t="shared" si="5"/>
        <v>6</v>
      </c>
      <c r="Q169" s="13" t="s">
        <v>6291</v>
      </c>
      <c r="R169" s="42" t="s">
        <v>6255</v>
      </c>
      <c r="S169" s="13"/>
      <c r="T169" s="182"/>
    </row>
    <row r="170" spans="1:20" ht="45" x14ac:dyDescent="0.2">
      <c r="A170" s="16">
        <v>168</v>
      </c>
      <c r="B170" s="22">
        <v>43252</v>
      </c>
      <c r="C170" s="39" t="s">
        <v>4881</v>
      </c>
      <c r="D170" s="13" t="s">
        <v>20</v>
      </c>
      <c r="E170" s="13" t="s">
        <v>6292</v>
      </c>
      <c r="F170" s="13" t="s">
        <v>31</v>
      </c>
      <c r="G170" s="13" t="s">
        <v>6293</v>
      </c>
      <c r="H170" s="13" t="s">
        <v>765</v>
      </c>
      <c r="I170" s="13" t="s">
        <v>28</v>
      </c>
      <c r="J170" s="22">
        <v>43252</v>
      </c>
      <c r="K170" s="22">
        <v>43278</v>
      </c>
      <c r="L170" s="40">
        <f t="shared" si="4"/>
        <v>26</v>
      </c>
      <c r="M170" s="13" t="s">
        <v>148</v>
      </c>
      <c r="N170" s="41" t="s">
        <v>32</v>
      </c>
      <c r="O170" s="22">
        <v>43265</v>
      </c>
      <c r="P170" s="40">
        <f t="shared" si="5"/>
        <v>13</v>
      </c>
      <c r="Q170" s="13" t="s">
        <v>6294</v>
      </c>
      <c r="R170" s="42" t="s">
        <v>6289</v>
      </c>
      <c r="S170" s="13"/>
      <c r="T170" s="182"/>
    </row>
    <row r="171" spans="1:20" ht="33.75" x14ac:dyDescent="0.2">
      <c r="A171" s="16">
        <v>169</v>
      </c>
      <c r="B171" s="22">
        <v>43252</v>
      </c>
      <c r="C171" s="39" t="s">
        <v>4881</v>
      </c>
      <c r="D171" s="13" t="s">
        <v>20</v>
      </c>
      <c r="E171" s="13" t="s">
        <v>6295</v>
      </c>
      <c r="F171" s="13" t="s">
        <v>31</v>
      </c>
      <c r="G171" s="13" t="s">
        <v>6295</v>
      </c>
      <c r="H171" s="13" t="s">
        <v>765</v>
      </c>
      <c r="I171" s="13" t="s">
        <v>28</v>
      </c>
      <c r="J171" s="22">
        <v>43252</v>
      </c>
      <c r="K171" s="22">
        <v>43278</v>
      </c>
      <c r="L171" s="40">
        <f t="shared" si="4"/>
        <v>26</v>
      </c>
      <c r="M171" s="13" t="s">
        <v>148</v>
      </c>
      <c r="N171" s="41" t="s">
        <v>32</v>
      </c>
      <c r="O171" s="22">
        <v>43258</v>
      </c>
      <c r="P171" s="40">
        <f t="shared" si="5"/>
        <v>6</v>
      </c>
      <c r="Q171" s="13" t="s">
        <v>6291</v>
      </c>
      <c r="R171" s="42" t="s">
        <v>6255</v>
      </c>
      <c r="S171" s="13"/>
      <c r="T171" s="182"/>
    </row>
    <row r="172" spans="1:20" ht="45" x14ac:dyDescent="0.2">
      <c r="A172" s="16">
        <v>170</v>
      </c>
      <c r="B172" s="22">
        <v>43252</v>
      </c>
      <c r="C172" s="39" t="s">
        <v>4881</v>
      </c>
      <c r="D172" s="13" t="s">
        <v>20</v>
      </c>
      <c r="E172" s="13" t="s">
        <v>6296</v>
      </c>
      <c r="F172" s="13" t="s">
        <v>31</v>
      </c>
      <c r="G172" s="13" t="s">
        <v>6296</v>
      </c>
      <c r="H172" s="13" t="s">
        <v>765</v>
      </c>
      <c r="I172" s="13" t="s">
        <v>28</v>
      </c>
      <c r="J172" s="22">
        <v>43252</v>
      </c>
      <c r="K172" s="22">
        <v>43278</v>
      </c>
      <c r="L172" s="40">
        <f t="shared" si="4"/>
        <v>26</v>
      </c>
      <c r="M172" s="13" t="s">
        <v>148</v>
      </c>
      <c r="N172" s="41" t="s">
        <v>32</v>
      </c>
      <c r="O172" s="22">
        <v>43276</v>
      </c>
      <c r="P172" s="40">
        <f t="shared" si="5"/>
        <v>24</v>
      </c>
      <c r="Q172" s="13" t="s">
        <v>6297</v>
      </c>
      <c r="R172" s="42" t="s">
        <v>6298</v>
      </c>
      <c r="S172" s="13"/>
      <c r="T172" s="182"/>
    </row>
    <row r="173" spans="1:20" ht="78.75" x14ac:dyDescent="0.2">
      <c r="A173" s="16">
        <v>171</v>
      </c>
      <c r="B173" s="22">
        <v>43257</v>
      </c>
      <c r="C173" s="39" t="s">
        <v>4881</v>
      </c>
      <c r="D173" s="13" t="s">
        <v>20</v>
      </c>
      <c r="E173" s="13" t="s">
        <v>6299</v>
      </c>
      <c r="F173" s="13" t="s">
        <v>34</v>
      </c>
      <c r="G173" s="13" t="s">
        <v>6299</v>
      </c>
      <c r="H173" s="13" t="s">
        <v>765</v>
      </c>
      <c r="I173" s="13" t="s">
        <v>28</v>
      </c>
      <c r="J173" s="22">
        <v>43257</v>
      </c>
      <c r="K173" s="22">
        <v>43279</v>
      </c>
      <c r="L173" s="40">
        <f t="shared" si="4"/>
        <v>22</v>
      </c>
      <c r="M173" s="13" t="s">
        <v>148</v>
      </c>
      <c r="N173" s="41" t="s">
        <v>32</v>
      </c>
      <c r="O173" s="22">
        <v>43269</v>
      </c>
      <c r="P173" s="40">
        <f t="shared" si="5"/>
        <v>12</v>
      </c>
      <c r="Q173" s="13" t="s">
        <v>6300</v>
      </c>
      <c r="R173" s="42" t="s">
        <v>75</v>
      </c>
      <c r="S173" s="13"/>
      <c r="T173" s="182"/>
    </row>
    <row r="174" spans="1:20" ht="45" x14ac:dyDescent="0.2">
      <c r="A174" s="16">
        <v>172</v>
      </c>
      <c r="B174" s="22">
        <v>43258</v>
      </c>
      <c r="C174" s="39" t="s">
        <v>4881</v>
      </c>
      <c r="D174" s="13" t="s">
        <v>20</v>
      </c>
      <c r="E174" s="13" t="s">
        <v>6301</v>
      </c>
      <c r="F174" s="13" t="s">
        <v>31</v>
      </c>
      <c r="G174" s="13" t="s">
        <v>6301</v>
      </c>
      <c r="H174" s="13" t="s">
        <v>765</v>
      </c>
      <c r="I174" s="13" t="s">
        <v>28</v>
      </c>
      <c r="J174" s="22">
        <v>43258</v>
      </c>
      <c r="K174" s="22">
        <v>43280</v>
      </c>
      <c r="L174" s="40">
        <f t="shared" si="4"/>
        <v>22</v>
      </c>
      <c r="M174" s="13" t="s">
        <v>148</v>
      </c>
      <c r="N174" s="41" t="s">
        <v>32</v>
      </c>
      <c r="O174" s="22">
        <v>43276</v>
      </c>
      <c r="P174" s="40">
        <f t="shared" si="5"/>
        <v>18</v>
      </c>
      <c r="Q174" s="13" t="s">
        <v>6302</v>
      </c>
      <c r="R174" s="42" t="s">
        <v>6303</v>
      </c>
      <c r="S174" s="13"/>
      <c r="T174" s="182"/>
    </row>
    <row r="175" spans="1:20" ht="45" x14ac:dyDescent="0.2">
      <c r="A175" s="16">
        <v>173</v>
      </c>
      <c r="B175" s="22">
        <v>43258</v>
      </c>
      <c r="C175" s="39" t="s">
        <v>4881</v>
      </c>
      <c r="D175" s="13" t="s">
        <v>20</v>
      </c>
      <c r="E175" s="13" t="s">
        <v>6304</v>
      </c>
      <c r="F175" s="13" t="s">
        <v>31</v>
      </c>
      <c r="G175" s="13" t="s">
        <v>6304</v>
      </c>
      <c r="H175" s="13" t="s">
        <v>765</v>
      </c>
      <c r="I175" s="13" t="s">
        <v>28</v>
      </c>
      <c r="J175" s="22">
        <v>43258</v>
      </c>
      <c r="K175" s="22">
        <v>43280</v>
      </c>
      <c r="L175" s="40">
        <f t="shared" si="4"/>
        <v>22</v>
      </c>
      <c r="M175" s="13" t="s">
        <v>148</v>
      </c>
      <c r="N175" s="41" t="s">
        <v>32</v>
      </c>
      <c r="O175" s="22">
        <v>43265</v>
      </c>
      <c r="P175" s="40">
        <f t="shared" si="5"/>
        <v>7</v>
      </c>
      <c r="Q175" s="13" t="s">
        <v>6294</v>
      </c>
      <c r="R175" s="42" t="s">
        <v>6289</v>
      </c>
      <c r="S175" s="13"/>
      <c r="T175" s="182"/>
    </row>
    <row r="176" spans="1:20" ht="67.5" x14ac:dyDescent="0.2">
      <c r="A176" s="16">
        <v>174</v>
      </c>
      <c r="B176" s="22">
        <v>43258</v>
      </c>
      <c r="C176" s="39" t="s">
        <v>4881</v>
      </c>
      <c r="D176" s="13" t="s">
        <v>20</v>
      </c>
      <c r="E176" s="13" t="s">
        <v>6305</v>
      </c>
      <c r="F176" s="13" t="s">
        <v>48</v>
      </c>
      <c r="G176" s="13" t="s">
        <v>6305</v>
      </c>
      <c r="H176" s="13" t="s">
        <v>765</v>
      </c>
      <c r="I176" s="13" t="s">
        <v>28</v>
      </c>
      <c r="J176" s="22">
        <v>43258</v>
      </c>
      <c r="K176" s="22">
        <v>43280</v>
      </c>
      <c r="L176" s="40">
        <f t="shared" si="4"/>
        <v>22</v>
      </c>
      <c r="M176" s="13" t="s">
        <v>148</v>
      </c>
      <c r="N176" s="41" t="s">
        <v>32</v>
      </c>
      <c r="O176" s="22">
        <v>43264</v>
      </c>
      <c r="P176" s="40">
        <f t="shared" si="5"/>
        <v>6</v>
      </c>
      <c r="Q176" s="13" t="s">
        <v>6306</v>
      </c>
      <c r="R176" s="42" t="s">
        <v>6286</v>
      </c>
      <c r="S176" s="13"/>
      <c r="T176" s="182"/>
    </row>
    <row r="177" spans="1:20" ht="56.25" x14ac:dyDescent="0.2">
      <c r="A177" s="16">
        <v>175</v>
      </c>
      <c r="B177" s="22">
        <v>43258</v>
      </c>
      <c r="C177" s="39" t="s">
        <v>4881</v>
      </c>
      <c r="D177" s="13" t="s">
        <v>20</v>
      </c>
      <c r="E177" s="13" t="s">
        <v>6307</v>
      </c>
      <c r="F177" s="13" t="s">
        <v>31</v>
      </c>
      <c r="G177" s="13" t="s">
        <v>6307</v>
      </c>
      <c r="H177" s="13" t="s">
        <v>765</v>
      </c>
      <c r="I177" s="13" t="s">
        <v>28</v>
      </c>
      <c r="J177" s="22">
        <v>43258</v>
      </c>
      <c r="K177" s="22">
        <v>43280</v>
      </c>
      <c r="L177" s="40">
        <f t="shared" si="4"/>
        <v>22</v>
      </c>
      <c r="M177" s="13" t="s">
        <v>148</v>
      </c>
      <c r="N177" s="41" t="s">
        <v>32</v>
      </c>
      <c r="O177" s="22">
        <v>43276</v>
      </c>
      <c r="P177" s="40">
        <f t="shared" si="5"/>
        <v>18</v>
      </c>
      <c r="Q177" s="13" t="s">
        <v>6308</v>
      </c>
      <c r="R177" s="42" t="s">
        <v>6298</v>
      </c>
      <c r="S177" s="13"/>
      <c r="T177" s="182"/>
    </row>
    <row r="178" spans="1:20" ht="33.75" x14ac:dyDescent="0.2">
      <c r="A178" s="16">
        <v>176</v>
      </c>
      <c r="B178" s="22">
        <v>43258</v>
      </c>
      <c r="C178" s="39" t="s">
        <v>4881</v>
      </c>
      <c r="D178" s="13" t="s">
        <v>20</v>
      </c>
      <c r="E178" s="13" t="s">
        <v>6309</v>
      </c>
      <c r="F178" s="13" t="s">
        <v>31</v>
      </c>
      <c r="G178" s="13" t="s">
        <v>6309</v>
      </c>
      <c r="H178" s="13" t="s">
        <v>765</v>
      </c>
      <c r="I178" s="13" t="s">
        <v>28</v>
      </c>
      <c r="J178" s="22">
        <v>43258</v>
      </c>
      <c r="K178" s="22">
        <v>43280</v>
      </c>
      <c r="L178" s="40">
        <f t="shared" si="4"/>
        <v>22</v>
      </c>
      <c r="M178" s="13" t="s">
        <v>148</v>
      </c>
      <c r="N178" s="41" t="s">
        <v>32</v>
      </c>
      <c r="O178" s="22">
        <v>43269</v>
      </c>
      <c r="P178" s="40">
        <f t="shared" si="5"/>
        <v>11</v>
      </c>
      <c r="Q178" s="13" t="s">
        <v>6310</v>
      </c>
      <c r="R178" s="42" t="s">
        <v>6286</v>
      </c>
      <c r="S178" s="13"/>
      <c r="T178" s="182"/>
    </row>
    <row r="179" spans="1:20" ht="56.25" x14ac:dyDescent="0.2">
      <c r="A179" s="16">
        <v>177</v>
      </c>
      <c r="B179" s="22">
        <v>43260</v>
      </c>
      <c r="C179" s="39" t="s">
        <v>4881</v>
      </c>
      <c r="D179" s="13" t="s">
        <v>55</v>
      </c>
      <c r="E179" s="13" t="s">
        <v>6311</v>
      </c>
      <c r="F179" s="13" t="s">
        <v>31</v>
      </c>
      <c r="G179" s="13" t="s">
        <v>6311</v>
      </c>
      <c r="H179" s="13" t="s">
        <v>765</v>
      </c>
      <c r="I179" s="13" t="s">
        <v>28</v>
      </c>
      <c r="J179" s="22">
        <v>43260</v>
      </c>
      <c r="K179" s="22">
        <v>43284</v>
      </c>
      <c r="L179" s="40">
        <f t="shared" si="4"/>
        <v>24</v>
      </c>
      <c r="M179" s="13" t="s">
        <v>795</v>
      </c>
      <c r="N179" s="41" t="s">
        <v>32</v>
      </c>
      <c r="O179" s="22">
        <v>43276</v>
      </c>
      <c r="P179" s="40">
        <f t="shared" si="5"/>
        <v>16</v>
      </c>
      <c r="Q179" s="13" t="s">
        <v>6312</v>
      </c>
      <c r="R179" s="42" t="s">
        <v>6298</v>
      </c>
      <c r="S179" s="13"/>
      <c r="T179" s="182"/>
    </row>
    <row r="180" spans="1:20" ht="90" x14ac:dyDescent="0.2">
      <c r="A180" s="16">
        <v>178</v>
      </c>
      <c r="B180" s="22">
        <v>43264</v>
      </c>
      <c r="C180" s="39" t="s">
        <v>4881</v>
      </c>
      <c r="D180" s="13" t="s">
        <v>30</v>
      </c>
      <c r="E180" s="13" t="s">
        <v>6313</v>
      </c>
      <c r="F180" s="13" t="s">
        <v>48</v>
      </c>
      <c r="G180" s="13" t="s">
        <v>6314</v>
      </c>
      <c r="H180" s="13" t="s">
        <v>765</v>
      </c>
      <c r="I180" s="13" t="s">
        <v>28</v>
      </c>
      <c r="J180" s="22">
        <v>43264</v>
      </c>
      <c r="K180" s="22">
        <v>43286</v>
      </c>
      <c r="L180" s="40">
        <f t="shared" si="4"/>
        <v>22</v>
      </c>
      <c r="M180" s="13" t="s">
        <v>795</v>
      </c>
      <c r="N180" s="41" t="s">
        <v>32</v>
      </c>
      <c r="O180" s="22">
        <v>43269</v>
      </c>
      <c r="P180" s="40">
        <f t="shared" si="5"/>
        <v>5</v>
      </c>
      <c r="Q180" s="13" t="s">
        <v>6306</v>
      </c>
      <c r="R180" s="42" t="s">
        <v>6286</v>
      </c>
      <c r="S180" s="13"/>
      <c r="T180" s="182"/>
    </row>
    <row r="181" spans="1:20" ht="78.75" x14ac:dyDescent="0.2">
      <c r="A181" s="16">
        <v>179</v>
      </c>
      <c r="B181" s="22">
        <v>43264</v>
      </c>
      <c r="C181" s="39" t="s">
        <v>4881</v>
      </c>
      <c r="D181" s="13" t="s">
        <v>30</v>
      </c>
      <c r="E181" s="13" t="s">
        <v>6315</v>
      </c>
      <c r="F181" s="13" t="s">
        <v>48</v>
      </c>
      <c r="G181" s="13" t="s">
        <v>6315</v>
      </c>
      <c r="H181" s="13" t="s">
        <v>765</v>
      </c>
      <c r="I181" s="13" t="s">
        <v>28</v>
      </c>
      <c r="J181" s="22">
        <v>43264</v>
      </c>
      <c r="K181" s="22">
        <v>43286</v>
      </c>
      <c r="L181" s="40">
        <f t="shared" si="4"/>
        <v>22</v>
      </c>
      <c r="M181" s="13" t="s">
        <v>795</v>
      </c>
      <c r="N181" s="41" t="s">
        <v>32</v>
      </c>
      <c r="O181" s="22">
        <v>43269</v>
      </c>
      <c r="P181" s="40">
        <f t="shared" si="5"/>
        <v>5</v>
      </c>
      <c r="Q181" s="13" t="s">
        <v>6310</v>
      </c>
      <c r="R181" s="42" t="s">
        <v>6286</v>
      </c>
      <c r="S181" s="13"/>
      <c r="T181" s="182"/>
    </row>
    <row r="182" spans="1:20" ht="56.25" x14ac:dyDescent="0.2">
      <c r="A182" s="16">
        <v>180</v>
      </c>
      <c r="B182" s="22">
        <v>43264</v>
      </c>
      <c r="C182" s="39" t="s">
        <v>4881</v>
      </c>
      <c r="D182" s="13" t="s">
        <v>30</v>
      </c>
      <c r="E182" s="13" t="s">
        <v>6316</v>
      </c>
      <c r="F182" s="13" t="s">
        <v>27</v>
      </c>
      <c r="G182" s="13" t="s">
        <v>6317</v>
      </c>
      <c r="H182" s="13" t="s">
        <v>765</v>
      </c>
      <c r="I182" s="13" t="s">
        <v>28</v>
      </c>
      <c r="J182" s="22">
        <v>43264</v>
      </c>
      <c r="K182" s="22">
        <v>43286</v>
      </c>
      <c r="L182" s="40">
        <f t="shared" si="4"/>
        <v>22</v>
      </c>
      <c r="M182" s="13" t="s">
        <v>795</v>
      </c>
      <c r="N182" s="41" t="s">
        <v>32</v>
      </c>
      <c r="O182" s="22">
        <v>43269</v>
      </c>
      <c r="P182" s="40">
        <f t="shared" si="5"/>
        <v>5</v>
      </c>
      <c r="Q182" s="13" t="s">
        <v>6285</v>
      </c>
      <c r="R182" s="42" t="s">
        <v>6286</v>
      </c>
      <c r="S182" s="13"/>
      <c r="T182" s="182"/>
    </row>
    <row r="183" spans="1:20" ht="78.75" x14ac:dyDescent="0.2">
      <c r="A183" s="16">
        <v>181</v>
      </c>
      <c r="B183" s="22">
        <v>43264</v>
      </c>
      <c r="C183" s="39" t="s">
        <v>4881</v>
      </c>
      <c r="D183" s="13" t="s">
        <v>30</v>
      </c>
      <c r="E183" s="13" t="s">
        <v>6318</v>
      </c>
      <c r="F183" s="13" t="s">
        <v>27</v>
      </c>
      <c r="G183" s="13" t="s">
        <v>6319</v>
      </c>
      <c r="H183" s="13" t="s">
        <v>765</v>
      </c>
      <c r="I183" s="13" t="s">
        <v>28</v>
      </c>
      <c r="J183" s="22">
        <v>43264</v>
      </c>
      <c r="K183" s="22">
        <v>43286</v>
      </c>
      <c r="L183" s="40">
        <f t="shared" si="4"/>
        <v>22</v>
      </c>
      <c r="M183" s="13" t="s">
        <v>795</v>
      </c>
      <c r="N183" s="41" t="s">
        <v>32</v>
      </c>
      <c r="O183" s="22">
        <v>43269</v>
      </c>
      <c r="P183" s="40">
        <f t="shared" si="5"/>
        <v>5</v>
      </c>
      <c r="Q183" s="13" t="s">
        <v>6320</v>
      </c>
      <c r="R183" s="42" t="s">
        <v>6286</v>
      </c>
      <c r="S183" s="13"/>
      <c r="T183" s="182"/>
    </row>
    <row r="184" spans="1:20" ht="33.75" x14ac:dyDescent="0.2">
      <c r="A184" s="16">
        <v>182</v>
      </c>
      <c r="B184" s="22">
        <v>43264</v>
      </c>
      <c r="C184" s="39" t="s">
        <v>4881</v>
      </c>
      <c r="D184" s="13" t="s">
        <v>20</v>
      </c>
      <c r="E184" s="13" t="s">
        <v>6321</v>
      </c>
      <c r="F184" s="13" t="s">
        <v>31</v>
      </c>
      <c r="G184" s="13" t="s">
        <v>6321</v>
      </c>
      <c r="H184" s="13" t="s">
        <v>765</v>
      </c>
      <c r="I184" s="13" t="s">
        <v>28</v>
      </c>
      <c r="J184" s="22">
        <v>43264</v>
      </c>
      <c r="K184" s="22">
        <v>43286</v>
      </c>
      <c r="L184" s="40">
        <f t="shared" si="4"/>
        <v>22</v>
      </c>
      <c r="M184" s="13" t="s">
        <v>148</v>
      </c>
      <c r="N184" s="41" t="s">
        <v>32</v>
      </c>
      <c r="O184" s="22">
        <v>43276</v>
      </c>
      <c r="P184" s="40">
        <f t="shared" si="5"/>
        <v>12</v>
      </c>
      <c r="Q184" s="13" t="s">
        <v>6322</v>
      </c>
      <c r="R184" s="42" t="s">
        <v>6298</v>
      </c>
      <c r="S184" s="13"/>
      <c r="T184" s="182"/>
    </row>
    <row r="185" spans="1:20" ht="56.25" x14ac:dyDescent="0.2">
      <c r="A185" s="16">
        <v>183</v>
      </c>
      <c r="B185" s="22">
        <v>43265</v>
      </c>
      <c r="C185" s="39" t="s">
        <v>4881</v>
      </c>
      <c r="D185" s="13" t="s">
        <v>20</v>
      </c>
      <c r="E185" s="13" t="s">
        <v>6323</v>
      </c>
      <c r="F185" s="13" t="s">
        <v>31</v>
      </c>
      <c r="G185" s="13" t="s">
        <v>6323</v>
      </c>
      <c r="H185" s="13" t="s">
        <v>765</v>
      </c>
      <c r="I185" s="13" t="s">
        <v>28</v>
      </c>
      <c r="J185" s="22">
        <v>43265</v>
      </c>
      <c r="K185" s="22">
        <v>43287</v>
      </c>
      <c r="L185" s="40">
        <f t="shared" si="4"/>
        <v>22</v>
      </c>
      <c r="M185" s="13" t="s">
        <v>148</v>
      </c>
      <c r="N185" s="41" t="s">
        <v>32</v>
      </c>
      <c r="O185" s="22">
        <v>43276</v>
      </c>
      <c r="P185" s="40">
        <f t="shared" si="5"/>
        <v>11</v>
      </c>
      <c r="Q185" s="13" t="s">
        <v>6324</v>
      </c>
      <c r="R185" s="42" t="s">
        <v>6298</v>
      </c>
      <c r="S185" s="13"/>
      <c r="T185" s="182"/>
    </row>
    <row r="186" spans="1:20" ht="45" x14ac:dyDescent="0.2">
      <c r="A186" s="16">
        <v>184</v>
      </c>
      <c r="B186" s="22">
        <v>43266</v>
      </c>
      <c r="C186" s="39" t="s">
        <v>4881</v>
      </c>
      <c r="D186" s="13" t="s">
        <v>20</v>
      </c>
      <c r="E186" s="13" t="s">
        <v>6325</v>
      </c>
      <c r="F186" s="13" t="s">
        <v>34</v>
      </c>
      <c r="G186" s="13" t="s">
        <v>6325</v>
      </c>
      <c r="H186" s="13" t="s">
        <v>765</v>
      </c>
      <c r="I186" s="13" t="s">
        <v>28</v>
      </c>
      <c r="J186" s="22">
        <v>43266</v>
      </c>
      <c r="K186" s="22">
        <v>43290</v>
      </c>
      <c r="L186" s="40">
        <f t="shared" si="4"/>
        <v>24</v>
      </c>
      <c r="M186" s="13" t="s">
        <v>148</v>
      </c>
      <c r="N186" s="41" t="s">
        <v>32</v>
      </c>
      <c r="O186" s="22">
        <v>43269</v>
      </c>
      <c r="P186" s="40">
        <f t="shared" si="5"/>
        <v>3</v>
      </c>
      <c r="Q186" s="13" t="s">
        <v>6300</v>
      </c>
      <c r="R186" s="42" t="s">
        <v>75</v>
      </c>
      <c r="S186" s="13"/>
      <c r="T186" s="182"/>
    </row>
    <row r="187" spans="1:20" ht="45" x14ac:dyDescent="0.2">
      <c r="A187" s="16">
        <v>185</v>
      </c>
      <c r="B187" s="22">
        <v>43266</v>
      </c>
      <c r="C187" s="39" t="s">
        <v>4881</v>
      </c>
      <c r="D187" s="13" t="s">
        <v>20</v>
      </c>
      <c r="E187" s="13" t="s">
        <v>6325</v>
      </c>
      <c r="F187" s="13" t="s">
        <v>34</v>
      </c>
      <c r="G187" s="13" t="s">
        <v>6325</v>
      </c>
      <c r="H187" s="13" t="s">
        <v>765</v>
      </c>
      <c r="I187" s="13" t="s">
        <v>28</v>
      </c>
      <c r="J187" s="22">
        <v>43266</v>
      </c>
      <c r="K187" s="22">
        <v>43290</v>
      </c>
      <c r="L187" s="40">
        <f t="shared" si="4"/>
        <v>24</v>
      </c>
      <c r="M187" s="13" t="s">
        <v>148</v>
      </c>
      <c r="N187" s="41" t="s">
        <v>32</v>
      </c>
      <c r="O187" s="22">
        <v>43269</v>
      </c>
      <c r="P187" s="40">
        <f t="shared" si="5"/>
        <v>3</v>
      </c>
      <c r="Q187" s="13" t="s">
        <v>6300</v>
      </c>
      <c r="R187" s="42" t="s">
        <v>75</v>
      </c>
      <c r="S187" s="13"/>
      <c r="T187" s="182"/>
    </row>
    <row r="188" spans="1:20" ht="33.75" x14ac:dyDescent="0.2">
      <c r="A188" s="16">
        <v>186</v>
      </c>
      <c r="B188" s="22">
        <v>43270</v>
      </c>
      <c r="C188" s="39" t="s">
        <v>4881</v>
      </c>
      <c r="D188" s="13" t="s">
        <v>20</v>
      </c>
      <c r="E188" s="13" t="s">
        <v>6326</v>
      </c>
      <c r="F188" s="13" t="s">
        <v>34</v>
      </c>
      <c r="G188" s="13" t="s">
        <v>6327</v>
      </c>
      <c r="H188" s="13" t="s">
        <v>765</v>
      </c>
      <c r="I188" s="13" t="s">
        <v>28</v>
      </c>
      <c r="J188" s="22">
        <v>43270</v>
      </c>
      <c r="K188" s="22">
        <v>43292</v>
      </c>
      <c r="L188" s="40">
        <f t="shared" si="4"/>
        <v>22</v>
      </c>
      <c r="M188" s="13" t="s">
        <v>148</v>
      </c>
      <c r="N188" s="41" t="s">
        <v>29</v>
      </c>
      <c r="O188" s="22"/>
      <c r="P188" s="40">
        <f t="shared" si="5"/>
        <v>-43270</v>
      </c>
      <c r="Q188" s="13"/>
      <c r="R188" s="42"/>
      <c r="S188" s="13"/>
      <c r="T188" s="182"/>
    </row>
    <row r="189" spans="1:20" ht="45" x14ac:dyDescent="0.2">
      <c r="A189" s="16">
        <v>187</v>
      </c>
      <c r="B189" s="22">
        <v>43273</v>
      </c>
      <c r="C189" s="39" t="s">
        <v>4881</v>
      </c>
      <c r="D189" s="13" t="s">
        <v>20</v>
      </c>
      <c r="E189" s="13" t="s">
        <v>6328</v>
      </c>
      <c r="F189" s="13" t="s">
        <v>34</v>
      </c>
      <c r="G189" s="13" t="s">
        <v>6329</v>
      </c>
      <c r="H189" s="13" t="s">
        <v>765</v>
      </c>
      <c r="I189" s="13" t="s">
        <v>28</v>
      </c>
      <c r="J189" s="22">
        <v>43273</v>
      </c>
      <c r="K189" s="22">
        <v>43297</v>
      </c>
      <c r="L189" s="40">
        <f t="shared" si="4"/>
        <v>24</v>
      </c>
      <c r="M189" s="13" t="s">
        <v>148</v>
      </c>
      <c r="N189" s="41" t="s">
        <v>29</v>
      </c>
      <c r="O189" s="22"/>
      <c r="P189" s="40">
        <f t="shared" si="5"/>
        <v>-43273</v>
      </c>
      <c r="Q189" s="13"/>
      <c r="R189" s="42"/>
      <c r="S189" s="13"/>
      <c r="T189" s="182"/>
    </row>
    <row r="190" spans="1:20" ht="45" x14ac:dyDescent="0.2">
      <c r="A190" s="16">
        <v>188</v>
      </c>
      <c r="B190" s="22">
        <v>43276</v>
      </c>
      <c r="C190" s="39" t="s">
        <v>4881</v>
      </c>
      <c r="D190" s="13" t="s">
        <v>20</v>
      </c>
      <c r="E190" s="13" t="s">
        <v>6330</v>
      </c>
      <c r="F190" s="13" t="s">
        <v>34</v>
      </c>
      <c r="G190" s="13" t="s">
        <v>6330</v>
      </c>
      <c r="H190" s="13" t="s">
        <v>765</v>
      </c>
      <c r="I190" s="13" t="s">
        <v>28</v>
      </c>
      <c r="J190" s="22">
        <v>43276</v>
      </c>
      <c r="K190" s="22">
        <v>43298</v>
      </c>
      <c r="L190" s="40">
        <f t="shared" si="4"/>
        <v>22</v>
      </c>
      <c r="M190" s="13" t="s">
        <v>148</v>
      </c>
      <c r="N190" s="41" t="s">
        <v>29</v>
      </c>
      <c r="O190" s="22"/>
      <c r="P190" s="40">
        <f t="shared" si="5"/>
        <v>-43276</v>
      </c>
      <c r="Q190" s="13"/>
      <c r="R190" s="42"/>
      <c r="S190" s="13"/>
      <c r="T190" s="182"/>
    </row>
    <row r="191" spans="1:20" ht="33.75" x14ac:dyDescent="0.2">
      <c r="A191" s="16">
        <v>189</v>
      </c>
      <c r="B191" s="22">
        <v>43279</v>
      </c>
      <c r="C191" s="39" t="s">
        <v>4881</v>
      </c>
      <c r="D191" s="13" t="s">
        <v>20</v>
      </c>
      <c r="E191" s="13" t="s">
        <v>6331</v>
      </c>
      <c r="F191" s="13" t="s">
        <v>34</v>
      </c>
      <c r="G191" s="13" t="s">
        <v>6331</v>
      </c>
      <c r="H191" s="13" t="s">
        <v>765</v>
      </c>
      <c r="I191" s="13" t="s">
        <v>28</v>
      </c>
      <c r="J191" s="22">
        <v>43279</v>
      </c>
      <c r="K191" s="22">
        <v>43304</v>
      </c>
      <c r="L191" s="40">
        <f t="shared" si="4"/>
        <v>25</v>
      </c>
      <c r="M191" s="13" t="s">
        <v>148</v>
      </c>
      <c r="N191" s="41" t="s">
        <v>29</v>
      </c>
      <c r="O191" s="22"/>
      <c r="P191" s="40">
        <f t="shared" si="5"/>
        <v>-43279</v>
      </c>
      <c r="Q191" s="13"/>
      <c r="R191" s="42"/>
      <c r="S191" s="13"/>
      <c r="T191" s="182"/>
    </row>
  </sheetData>
  <mergeCells count="2">
    <mergeCell ref="A1:B1"/>
    <mergeCell ref="C1:R1"/>
  </mergeCells>
  <conditionalFormatting sqref="P3:P191">
    <cfRule type="cellIs" dxfId="69" priority="58" stopIfTrue="1" operator="greaterThan">
      <formula>L3</formula>
    </cfRule>
    <cfRule type="cellIs" dxfId="68" priority="59" stopIfTrue="1" operator="lessThanOrEqual">
      <formula>L3</formula>
    </cfRule>
  </conditionalFormatting>
  <conditionalFormatting sqref="N3:N191">
    <cfRule type="cellIs" dxfId="67" priority="1" stopIfTrue="1" operator="equal">
      <formula>$AH$6</formula>
    </cfRule>
    <cfRule type="cellIs" dxfId="66" priority="2" stopIfTrue="1" operator="equal">
      <formula>$AH$5</formula>
    </cfRule>
    <cfRule type="cellIs" dxfId="65" priority="3" stopIfTrue="1" operator="equal">
      <formula>$AH$4</formula>
    </cfRule>
  </conditionalFormatting>
  <dataValidations count="5">
    <dataValidation type="list" allowBlank="1" showInputMessage="1" showErrorMessage="1" sqref="I63528:I63588 JE63528:JE63588 TA63528:TA63588 ACW63528:ACW63588 AMS63528:AMS63588 AWO63528:AWO63588 BGK63528:BGK63588 BQG63528:BQG63588 CAC63528:CAC63588 CJY63528:CJY63588 CTU63528:CTU63588 DDQ63528:DDQ63588 DNM63528:DNM63588 DXI63528:DXI63588 EHE63528:EHE63588 ERA63528:ERA63588 FAW63528:FAW63588 FKS63528:FKS63588 FUO63528:FUO63588 GEK63528:GEK63588 GOG63528:GOG63588 GYC63528:GYC63588 HHY63528:HHY63588 HRU63528:HRU63588 IBQ63528:IBQ63588 ILM63528:ILM63588 IVI63528:IVI63588 JFE63528:JFE63588 JPA63528:JPA63588 JYW63528:JYW63588 KIS63528:KIS63588 KSO63528:KSO63588 LCK63528:LCK63588 LMG63528:LMG63588 LWC63528:LWC63588 MFY63528:MFY63588 MPU63528:MPU63588 MZQ63528:MZQ63588 NJM63528:NJM63588 NTI63528:NTI63588 ODE63528:ODE63588 ONA63528:ONA63588 OWW63528:OWW63588 PGS63528:PGS63588 PQO63528:PQO63588 QAK63528:QAK63588 QKG63528:QKG63588 QUC63528:QUC63588 RDY63528:RDY63588 RNU63528:RNU63588 RXQ63528:RXQ63588 SHM63528:SHM63588 SRI63528:SRI63588 TBE63528:TBE63588 TLA63528:TLA63588 TUW63528:TUW63588 UES63528:UES63588 UOO63528:UOO63588 UYK63528:UYK63588 VIG63528:VIG63588 VSC63528:VSC63588 WBY63528:WBY63588 WLU63528:WLU63588 WVQ63528:WVQ63588 I129064:I129124 JE129064:JE129124 TA129064:TA129124 ACW129064:ACW129124 AMS129064:AMS129124 AWO129064:AWO129124 BGK129064:BGK129124 BQG129064:BQG129124 CAC129064:CAC129124 CJY129064:CJY129124 CTU129064:CTU129124 DDQ129064:DDQ129124 DNM129064:DNM129124 DXI129064:DXI129124 EHE129064:EHE129124 ERA129064:ERA129124 FAW129064:FAW129124 FKS129064:FKS129124 FUO129064:FUO129124 GEK129064:GEK129124 GOG129064:GOG129124 GYC129064:GYC129124 HHY129064:HHY129124 HRU129064:HRU129124 IBQ129064:IBQ129124 ILM129064:ILM129124 IVI129064:IVI129124 JFE129064:JFE129124 JPA129064:JPA129124 JYW129064:JYW129124 KIS129064:KIS129124 KSO129064:KSO129124 LCK129064:LCK129124 LMG129064:LMG129124 LWC129064:LWC129124 MFY129064:MFY129124 MPU129064:MPU129124 MZQ129064:MZQ129124 NJM129064:NJM129124 NTI129064:NTI129124 ODE129064:ODE129124 ONA129064:ONA129124 OWW129064:OWW129124 PGS129064:PGS129124 PQO129064:PQO129124 QAK129064:QAK129124 QKG129064:QKG129124 QUC129064:QUC129124 RDY129064:RDY129124 RNU129064:RNU129124 RXQ129064:RXQ129124 SHM129064:SHM129124 SRI129064:SRI129124 TBE129064:TBE129124 TLA129064:TLA129124 TUW129064:TUW129124 UES129064:UES129124 UOO129064:UOO129124 UYK129064:UYK129124 VIG129064:VIG129124 VSC129064:VSC129124 WBY129064:WBY129124 WLU129064:WLU129124 WVQ129064:WVQ129124 I194600:I194660 JE194600:JE194660 TA194600:TA194660 ACW194600:ACW194660 AMS194600:AMS194660 AWO194600:AWO194660 BGK194600:BGK194660 BQG194600:BQG194660 CAC194600:CAC194660 CJY194600:CJY194660 CTU194600:CTU194660 DDQ194600:DDQ194660 DNM194600:DNM194660 DXI194600:DXI194660 EHE194600:EHE194660 ERA194600:ERA194660 FAW194600:FAW194660 FKS194600:FKS194660 FUO194600:FUO194660 GEK194600:GEK194660 GOG194600:GOG194660 GYC194600:GYC194660 HHY194600:HHY194660 HRU194600:HRU194660 IBQ194600:IBQ194660 ILM194600:ILM194660 IVI194600:IVI194660 JFE194600:JFE194660 JPA194600:JPA194660 JYW194600:JYW194660 KIS194600:KIS194660 KSO194600:KSO194660 LCK194600:LCK194660 LMG194600:LMG194660 LWC194600:LWC194660 MFY194600:MFY194660 MPU194600:MPU194660 MZQ194600:MZQ194660 NJM194600:NJM194660 NTI194600:NTI194660 ODE194600:ODE194660 ONA194600:ONA194660 OWW194600:OWW194660 PGS194600:PGS194660 PQO194600:PQO194660 QAK194600:QAK194660 QKG194600:QKG194660 QUC194600:QUC194660 RDY194600:RDY194660 RNU194600:RNU194660 RXQ194600:RXQ194660 SHM194600:SHM194660 SRI194600:SRI194660 TBE194600:TBE194660 TLA194600:TLA194660 TUW194600:TUW194660 UES194600:UES194660 UOO194600:UOO194660 UYK194600:UYK194660 VIG194600:VIG194660 VSC194600:VSC194660 WBY194600:WBY194660 WLU194600:WLU194660 WVQ194600:WVQ194660 I260136:I260196 JE260136:JE260196 TA260136:TA260196 ACW260136:ACW260196 AMS260136:AMS260196 AWO260136:AWO260196 BGK260136:BGK260196 BQG260136:BQG260196 CAC260136:CAC260196 CJY260136:CJY260196 CTU260136:CTU260196 DDQ260136:DDQ260196 DNM260136:DNM260196 DXI260136:DXI260196 EHE260136:EHE260196 ERA260136:ERA260196 FAW260136:FAW260196 FKS260136:FKS260196 FUO260136:FUO260196 GEK260136:GEK260196 GOG260136:GOG260196 GYC260136:GYC260196 HHY260136:HHY260196 HRU260136:HRU260196 IBQ260136:IBQ260196 ILM260136:ILM260196 IVI260136:IVI260196 JFE260136:JFE260196 JPA260136:JPA260196 JYW260136:JYW260196 KIS260136:KIS260196 KSO260136:KSO260196 LCK260136:LCK260196 LMG260136:LMG260196 LWC260136:LWC260196 MFY260136:MFY260196 MPU260136:MPU260196 MZQ260136:MZQ260196 NJM260136:NJM260196 NTI260136:NTI260196 ODE260136:ODE260196 ONA260136:ONA260196 OWW260136:OWW260196 PGS260136:PGS260196 PQO260136:PQO260196 QAK260136:QAK260196 QKG260136:QKG260196 QUC260136:QUC260196 RDY260136:RDY260196 RNU260136:RNU260196 RXQ260136:RXQ260196 SHM260136:SHM260196 SRI260136:SRI260196 TBE260136:TBE260196 TLA260136:TLA260196 TUW260136:TUW260196 UES260136:UES260196 UOO260136:UOO260196 UYK260136:UYK260196 VIG260136:VIG260196 VSC260136:VSC260196 WBY260136:WBY260196 WLU260136:WLU260196 WVQ260136:WVQ260196 I325672:I325732 JE325672:JE325732 TA325672:TA325732 ACW325672:ACW325732 AMS325672:AMS325732 AWO325672:AWO325732 BGK325672:BGK325732 BQG325672:BQG325732 CAC325672:CAC325732 CJY325672:CJY325732 CTU325672:CTU325732 DDQ325672:DDQ325732 DNM325672:DNM325732 DXI325672:DXI325732 EHE325672:EHE325732 ERA325672:ERA325732 FAW325672:FAW325732 FKS325672:FKS325732 FUO325672:FUO325732 GEK325672:GEK325732 GOG325672:GOG325732 GYC325672:GYC325732 HHY325672:HHY325732 HRU325672:HRU325732 IBQ325672:IBQ325732 ILM325672:ILM325732 IVI325672:IVI325732 JFE325672:JFE325732 JPA325672:JPA325732 JYW325672:JYW325732 KIS325672:KIS325732 KSO325672:KSO325732 LCK325672:LCK325732 LMG325672:LMG325732 LWC325672:LWC325732 MFY325672:MFY325732 MPU325672:MPU325732 MZQ325672:MZQ325732 NJM325672:NJM325732 NTI325672:NTI325732 ODE325672:ODE325732 ONA325672:ONA325732 OWW325672:OWW325732 PGS325672:PGS325732 PQO325672:PQO325732 QAK325672:QAK325732 QKG325672:QKG325732 QUC325672:QUC325732 RDY325672:RDY325732 RNU325672:RNU325732 RXQ325672:RXQ325732 SHM325672:SHM325732 SRI325672:SRI325732 TBE325672:TBE325732 TLA325672:TLA325732 TUW325672:TUW325732 UES325672:UES325732 UOO325672:UOO325732 UYK325672:UYK325732 VIG325672:VIG325732 VSC325672:VSC325732 WBY325672:WBY325732 WLU325672:WLU325732 WVQ325672:WVQ325732 I391208:I391268 JE391208:JE391268 TA391208:TA391268 ACW391208:ACW391268 AMS391208:AMS391268 AWO391208:AWO391268 BGK391208:BGK391268 BQG391208:BQG391268 CAC391208:CAC391268 CJY391208:CJY391268 CTU391208:CTU391268 DDQ391208:DDQ391268 DNM391208:DNM391268 DXI391208:DXI391268 EHE391208:EHE391268 ERA391208:ERA391268 FAW391208:FAW391268 FKS391208:FKS391268 FUO391208:FUO391268 GEK391208:GEK391268 GOG391208:GOG391268 GYC391208:GYC391268 HHY391208:HHY391268 HRU391208:HRU391268 IBQ391208:IBQ391268 ILM391208:ILM391268 IVI391208:IVI391268 JFE391208:JFE391268 JPA391208:JPA391268 JYW391208:JYW391268 KIS391208:KIS391268 KSO391208:KSO391268 LCK391208:LCK391268 LMG391208:LMG391268 LWC391208:LWC391268 MFY391208:MFY391268 MPU391208:MPU391268 MZQ391208:MZQ391268 NJM391208:NJM391268 NTI391208:NTI391268 ODE391208:ODE391268 ONA391208:ONA391268 OWW391208:OWW391268 PGS391208:PGS391268 PQO391208:PQO391268 QAK391208:QAK391268 QKG391208:QKG391268 QUC391208:QUC391268 RDY391208:RDY391268 RNU391208:RNU391268 RXQ391208:RXQ391268 SHM391208:SHM391268 SRI391208:SRI391268 TBE391208:TBE391268 TLA391208:TLA391268 TUW391208:TUW391268 UES391208:UES391268 UOO391208:UOO391268 UYK391208:UYK391268 VIG391208:VIG391268 VSC391208:VSC391268 WBY391208:WBY391268 WLU391208:WLU391268 WVQ391208:WVQ391268 I456744:I456804 JE456744:JE456804 TA456744:TA456804 ACW456744:ACW456804 AMS456744:AMS456804 AWO456744:AWO456804 BGK456744:BGK456804 BQG456744:BQG456804 CAC456744:CAC456804 CJY456744:CJY456804 CTU456744:CTU456804 DDQ456744:DDQ456804 DNM456744:DNM456804 DXI456744:DXI456804 EHE456744:EHE456804 ERA456744:ERA456804 FAW456744:FAW456804 FKS456744:FKS456804 FUO456744:FUO456804 GEK456744:GEK456804 GOG456744:GOG456804 GYC456744:GYC456804 HHY456744:HHY456804 HRU456744:HRU456804 IBQ456744:IBQ456804 ILM456744:ILM456804 IVI456744:IVI456804 JFE456744:JFE456804 JPA456744:JPA456804 JYW456744:JYW456804 KIS456744:KIS456804 KSO456744:KSO456804 LCK456744:LCK456804 LMG456744:LMG456804 LWC456744:LWC456804 MFY456744:MFY456804 MPU456744:MPU456804 MZQ456744:MZQ456804 NJM456744:NJM456804 NTI456744:NTI456804 ODE456744:ODE456804 ONA456744:ONA456804 OWW456744:OWW456804 PGS456744:PGS456804 PQO456744:PQO456804 QAK456744:QAK456804 QKG456744:QKG456804 QUC456744:QUC456804 RDY456744:RDY456804 RNU456744:RNU456804 RXQ456744:RXQ456804 SHM456744:SHM456804 SRI456744:SRI456804 TBE456744:TBE456804 TLA456744:TLA456804 TUW456744:TUW456804 UES456744:UES456804 UOO456744:UOO456804 UYK456744:UYK456804 VIG456744:VIG456804 VSC456744:VSC456804 WBY456744:WBY456804 WLU456744:WLU456804 WVQ456744:WVQ456804 I522280:I522340 JE522280:JE522340 TA522280:TA522340 ACW522280:ACW522340 AMS522280:AMS522340 AWO522280:AWO522340 BGK522280:BGK522340 BQG522280:BQG522340 CAC522280:CAC522340 CJY522280:CJY522340 CTU522280:CTU522340 DDQ522280:DDQ522340 DNM522280:DNM522340 DXI522280:DXI522340 EHE522280:EHE522340 ERA522280:ERA522340 FAW522280:FAW522340 FKS522280:FKS522340 FUO522280:FUO522340 GEK522280:GEK522340 GOG522280:GOG522340 GYC522280:GYC522340 HHY522280:HHY522340 HRU522280:HRU522340 IBQ522280:IBQ522340 ILM522280:ILM522340 IVI522280:IVI522340 JFE522280:JFE522340 JPA522280:JPA522340 JYW522280:JYW522340 KIS522280:KIS522340 KSO522280:KSO522340 LCK522280:LCK522340 LMG522280:LMG522340 LWC522280:LWC522340 MFY522280:MFY522340 MPU522280:MPU522340 MZQ522280:MZQ522340 NJM522280:NJM522340 NTI522280:NTI522340 ODE522280:ODE522340 ONA522280:ONA522340 OWW522280:OWW522340 PGS522280:PGS522340 PQO522280:PQO522340 QAK522280:QAK522340 QKG522280:QKG522340 QUC522280:QUC522340 RDY522280:RDY522340 RNU522280:RNU522340 RXQ522280:RXQ522340 SHM522280:SHM522340 SRI522280:SRI522340 TBE522280:TBE522340 TLA522280:TLA522340 TUW522280:TUW522340 UES522280:UES522340 UOO522280:UOO522340 UYK522280:UYK522340 VIG522280:VIG522340 VSC522280:VSC522340 WBY522280:WBY522340 WLU522280:WLU522340 WVQ522280:WVQ522340 I587816:I587876 JE587816:JE587876 TA587816:TA587876 ACW587816:ACW587876 AMS587816:AMS587876 AWO587816:AWO587876 BGK587816:BGK587876 BQG587816:BQG587876 CAC587816:CAC587876 CJY587816:CJY587876 CTU587816:CTU587876 DDQ587816:DDQ587876 DNM587816:DNM587876 DXI587816:DXI587876 EHE587816:EHE587876 ERA587816:ERA587876 FAW587816:FAW587876 FKS587816:FKS587876 FUO587816:FUO587876 GEK587816:GEK587876 GOG587816:GOG587876 GYC587816:GYC587876 HHY587816:HHY587876 HRU587816:HRU587876 IBQ587816:IBQ587876 ILM587816:ILM587876 IVI587816:IVI587876 JFE587816:JFE587876 JPA587816:JPA587876 JYW587816:JYW587876 KIS587816:KIS587876 KSO587816:KSO587876 LCK587816:LCK587876 LMG587816:LMG587876 LWC587816:LWC587876 MFY587816:MFY587876 MPU587816:MPU587876 MZQ587816:MZQ587876 NJM587816:NJM587876 NTI587816:NTI587876 ODE587816:ODE587876 ONA587816:ONA587876 OWW587816:OWW587876 PGS587816:PGS587876 PQO587816:PQO587876 QAK587816:QAK587876 QKG587816:QKG587876 QUC587816:QUC587876 RDY587816:RDY587876 RNU587816:RNU587876 RXQ587816:RXQ587876 SHM587816:SHM587876 SRI587816:SRI587876 TBE587816:TBE587876 TLA587816:TLA587876 TUW587816:TUW587876 UES587816:UES587876 UOO587816:UOO587876 UYK587816:UYK587876 VIG587816:VIG587876 VSC587816:VSC587876 WBY587816:WBY587876 WLU587816:WLU587876 WVQ587816:WVQ587876 I653352:I653412 JE653352:JE653412 TA653352:TA653412 ACW653352:ACW653412 AMS653352:AMS653412 AWO653352:AWO653412 BGK653352:BGK653412 BQG653352:BQG653412 CAC653352:CAC653412 CJY653352:CJY653412 CTU653352:CTU653412 DDQ653352:DDQ653412 DNM653352:DNM653412 DXI653352:DXI653412 EHE653352:EHE653412 ERA653352:ERA653412 FAW653352:FAW653412 FKS653352:FKS653412 FUO653352:FUO653412 GEK653352:GEK653412 GOG653352:GOG653412 GYC653352:GYC653412 HHY653352:HHY653412 HRU653352:HRU653412 IBQ653352:IBQ653412 ILM653352:ILM653412 IVI653352:IVI653412 JFE653352:JFE653412 JPA653352:JPA653412 JYW653352:JYW653412 KIS653352:KIS653412 KSO653352:KSO653412 LCK653352:LCK653412 LMG653352:LMG653412 LWC653352:LWC653412 MFY653352:MFY653412 MPU653352:MPU653412 MZQ653352:MZQ653412 NJM653352:NJM653412 NTI653352:NTI653412 ODE653352:ODE653412 ONA653352:ONA653412 OWW653352:OWW653412 PGS653352:PGS653412 PQO653352:PQO653412 QAK653352:QAK653412 QKG653352:QKG653412 QUC653352:QUC653412 RDY653352:RDY653412 RNU653352:RNU653412 RXQ653352:RXQ653412 SHM653352:SHM653412 SRI653352:SRI653412 TBE653352:TBE653412 TLA653352:TLA653412 TUW653352:TUW653412 UES653352:UES653412 UOO653352:UOO653412 UYK653352:UYK653412 VIG653352:VIG653412 VSC653352:VSC653412 WBY653352:WBY653412 WLU653352:WLU653412 WVQ653352:WVQ653412 I718888:I718948 JE718888:JE718948 TA718888:TA718948 ACW718888:ACW718948 AMS718888:AMS718948 AWO718888:AWO718948 BGK718888:BGK718948 BQG718888:BQG718948 CAC718888:CAC718948 CJY718888:CJY718948 CTU718888:CTU718948 DDQ718888:DDQ718948 DNM718888:DNM718948 DXI718888:DXI718948 EHE718888:EHE718948 ERA718888:ERA718948 FAW718888:FAW718948 FKS718888:FKS718948 FUO718888:FUO718948 GEK718888:GEK718948 GOG718888:GOG718948 GYC718888:GYC718948 HHY718888:HHY718948 HRU718888:HRU718948 IBQ718888:IBQ718948 ILM718888:ILM718948 IVI718888:IVI718948 JFE718888:JFE718948 JPA718888:JPA718948 JYW718888:JYW718948 KIS718888:KIS718948 KSO718888:KSO718948 LCK718888:LCK718948 LMG718888:LMG718948 LWC718888:LWC718948 MFY718888:MFY718948 MPU718888:MPU718948 MZQ718888:MZQ718948 NJM718888:NJM718948 NTI718888:NTI718948 ODE718888:ODE718948 ONA718888:ONA718948 OWW718888:OWW718948 PGS718888:PGS718948 PQO718888:PQO718948 QAK718888:QAK718948 QKG718888:QKG718948 QUC718888:QUC718948 RDY718888:RDY718948 RNU718888:RNU718948 RXQ718888:RXQ718948 SHM718888:SHM718948 SRI718888:SRI718948 TBE718888:TBE718948 TLA718888:TLA718948 TUW718888:TUW718948 UES718888:UES718948 UOO718888:UOO718948 UYK718888:UYK718948 VIG718888:VIG718948 VSC718888:VSC718948 WBY718888:WBY718948 WLU718888:WLU718948 WVQ718888:WVQ718948 I784424:I784484 JE784424:JE784484 TA784424:TA784484 ACW784424:ACW784484 AMS784424:AMS784484 AWO784424:AWO784484 BGK784424:BGK784484 BQG784424:BQG784484 CAC784424:CAC784484 CJY784424:CJY784484 CTU784424:CTU784484 DDQ784424:DDQ784484 DNM784424:DNM784484 DXI784424:DXI784484 EHE784424:EHE784484 ERA784424:ERA784484 FAW784424:FAW784484 FKS784424:FKS784484 FUO784424:FUO784484 GEK784424:GEK784484 GOG784424:GOG784484 GYC784424:GYC784484 HHY784424:HHY784484 HRU784424:HRU784484 IBQ784424:IBQ784484 ILM784424:ILM784484 IVI784424:IVI784484 JFE784424:JFE784484 JPA784424:JPA784484 JYW784424:JYW784484 KIS784424:KIS784484 KSO784424:KSO784484 LCK784424:LCK784484 LMG784424:LMG784484 LWC784424:LWC784484 MFY784424:MFY784484 MPU784424:MPU784484 MZQ784424:MZQ784484 NJM784424:NJM784484 NTI784424:NTI784484 ODE784424:ODE784484 ONA784424:ONA784484 OWW784424:OWW784484 PGS784424:PGS784484 PQO784424:PQO784484 QAK784424:QAK784484 QKG784424:QKG784484 QUC784424:QUC784484 RDY784424:RDY784484 RNU784424:RNU784484 RXQ784424:RXQ784484 SHM784424:SHM784484 SRI784424:SRI784484 TBE784424:TBE784484 TLA784424:TLA784484 TUW784424:TUW784484 UES784424:UES784484 UOO784424:UOO784484 UYK784424:UYK784484 VIG784424:VIG784484 VSC784424:VSC784484 WBY784424:WBY784484 WLU784424:WLU784484 WVQ784424:WVQ784484 I849960:I850020 JE849960:JE850020 TA849960:TA850020 ACW849960:ACW850020 AMS849960:AMS850020 AWO849960:AWO850020 BGK849960:BGK850020 BQG849960:BQG850020 CAC849960:CAC850020 CJY849960:CJY850020 CTU849960:CTU850020 DDQ849960:DDQ850020 DNM849960:DNM850020 DXI849960:DXI850020 EHE849960:EHE850020 ERA849960:ERA850020 FAW849960:FAW850020 FKS849960:FKS850020 FUO849960:FUO850020 GEK849960:GEK850020 GOG849960:GOG850020 GYC849960:GYC850020 HHY849960:HHY850020 HRU849960:HRU850020 IBQ849960:IBQ850020 ILM849960:ILM850020 IVI849960:IVI850020 JFE849960:JFE850020 JPA849960:JPA850020 JYW849960:JYW850020 KIS849960:KIS850020 KSO849960:KSO850020 LCK849960:LCK850020 LMG849960:LMG850020 LWC849960:LWC850020 MFY849960:MFY850020 MPU849960:MPU850020 MZQ849960:MZQ850020 NJM849960:NJM850020 NTI849960:NTI850020 ODE849960:ODE850020 ONA849960:ONA850020 OWW849960:OWW850020 PGS849960:PGS850020 PQO849960:PQO850020 QAK849960:QAK850020 QKG849960:QKG850020 QUC849960:QUC850020 RDY849960:RDY850020 RNU849960:RNU850020 RXQ849960:RXQ850020 SHM849960:SHM850020 SRI849960:SRI850020 TBE849960:TBE850020 TLA849960:TLA850020 TUW849960:TUW850020 UES849960:UES850020 UOO849960:UOO850020 UYK849960:UYK850020 VIG849960:VIG850020 VSC849960:VSC850020 WBY849960:WBY850020 WLU849960:WLU850020 WVQ849960:WVQ850020 I915496:I915556 JE915496:JE915556 TA915496:TA915556 ACW915496:ACW915556 AMS915496:AMS915556 AWO915496:AWO915556 BGK915496:BGK915556 BQG915496:BQG915556 CAC915496:CAC915556 CJY915496:CJY915556 CTU915496:CTU915556 DDQ915496:DDQ915556 DNM915496:DNM915556 DXI915496:DXI915556 EHE915496:EHE915556 ERA915496:ERA915556 FAW915496:FAW915556 FKS915496:FKS915556 FUO915496:FUO915556 GEK915496:GEK915556 GOG915496:GOG915556 GYC915496:GYC915556 HHY915496:HHY915556 HRU915496:HRU915556 IBQ915496:IBQ915556 ILM915496:ILM915556 IVI915496:IVI915556 JFE915496:JFE915556 JPA915496:JPA915556 JYW915496:JYW915556 KIS915496:KIS915556 KSO915496:KSO915556 LCK915496:LCK915556 LMG915496:LMG915556 LWC915496:LWC915556 MFY915496:MFY915556 MPU915496:MPU915556 MZQ915496:MZQ915556 NJM915496:NJM915556 NTI915496:NTI915556 ODE915496:ODE915556 ONA915496:ONA915556 OWW915496:OWW915556 PGS915496:PGS915556 PQO915496:PQO915556 QAK915496:QAK915556 QKG915496:QKG915556 QUC915496:QUC915556 RDY915496:RDY915556 RNU915496:RNU915556 RXQ915496:RXQ915556 SHM915496:SHM915556 SRI915496:SRI915556 TBE915496:TBE915556 TLA915496:TLA915556 TUW915496:TUW915556 UES915496:UES915556 UOO915496:UOO915556 UYK915496:UYK915556 VIG915496:VIG915556 VSC915496:VSC915556 WBY915496:WBY915556 WLU915496:WLU915556 WVQ915496:WVQ915556 I981032:I981092 JE981032:JE981092 TA981032:TA981092 ACW981032:ACW981092 AMS981032:AMS981092 AWO981032:AWO981092 BGK981032:BGK981092 BQG981032:BQG981092 CAC981032:CAC981092 CJY981032:CJY981092 CTU981032:CTU981092 DDQ981032:DDQ981092 DNM981032:DNM981092 DXI981032:DXI981092 EHE981032:EHE981092 ERA981032:ERA981092 FAW981032:FAW981092 FKS981032:FKS981092 FUO981032:FUO981092 GEK981032:GEK981092 GOG981032:GOG981092 GYC981032:GYC981092 HHY981032:HHY981092 HRU981032:HRU981092 IBQ981032:IBQ981092 ILM981032:ILM981092 IVI981032:IVI981092 JFE981032:JFE981092 JPA981032:JPA981092 JYW981032:JYW981092 KIS981032:KIS981092 KSO981032:KSO981092 LCK981032:LCK981092 LMG981032:LMG981092 LWC981032:LWC981092 MFY981032:MFY981092 MPU981032:MPU981092 MZQ981032:MZQ981092 NJM981032:NJM981092 NTI981032:NTI981092 ODE981032:ODE981092 ONA981032:ONA981092 OWW981032:OWW981092 PGS981032:PGS981092 PQO981032:PQO981092 QAK981032:QAK981092 QKG981032:QKG981092 QUC981032:QUC981092 RDY981032:RDY981092 RNU981032:RNU981092 RXQ981032:RXQ981092 SHM981032:SHM981092 SRI981032:SRI981092 TBE981032:TBE981092 TLA981032:TLA981092 TUW981032:TUW981092 UES981032:UES981092 UOO981032:UOO981092 UYK981032:UYK981092 VIG981032:VIG981092 VSC981032:VSC981092 WBY981032:WBY981092 WLU981032:WLU981092 WVQ981032:WVQ981092 WVQ3:WVQ54 JE3:JE54 TA3:TA54 ACW3:ACW54 AMS3:AMS54 AWO3:AWO54 BGK3:BGK54 BQG3:BQG54 CAC3:CAC54 CJY3:CJY54 CTU3:CTU54 DDQ3:DDQ54 DNM3:DNM54 DXI3:DXI54 EHE3:EHE54 ERA3:ERA54 FAW3:FAW54 FKS3:FKS54 FUO3:FUO54 GEK3:GEK54 GOG3:GOG54 GYC3:GYC54 HHY3:HHY54 HRU3:HRU54 IBQ3:IBQ54 ILM3:ILM54 IVI3:IVI54 JFE3:JFE54 JPA3:JPA54 JYW3:JYW54 KIS3:KIS54 KSO3:KSO54 LCK3:LCK54 LMG3:LMG54 LWC3:LWC54 MFY3:MFY54 MPU3:MPU54 MZQ3:MZQ54 NJM3:NJM54 NTI3:NTI54 ODE3:ODE54 ONA3:ONA54 OWW3:OWW54 PGS3:PGS54 PQO3:PQO54 QAK3:QAK54 QKG3:QKG54 QUC3:QUC54 RDY3:RDY54 RNU3:RNU54 RXQ3:RXQ54 SHM3:SHM54 SRI3:SRI54 TBE3:TBE54 TLA3:TLA54 TUW3:TUW54 UES3:UES54 UOO3:UOO54 UYK3:UYK54 VIG3:VIG54 VSC3:VSC54 WBY3:WBY54 WLU3:WLU54 I3:I73">
      <formula1>$AI$3:$AI$13</formula1>
    </dataValidation>
    <dataValidation type="list" allowBlank="1" showInputMessage="1" showErrorMessage="1" sqref="N63528:N63588 JJ63528:JJ63588 TF63528:TF63588 ADB63528:ADB63588 AMX63528:AMX63588 AWT63528:AWT63588 BGP63528:BGP63588 BQL63528:BQL63588 CAH63528:CAH63588 CKD63528:CKD63588 CTZ63528:CTZ63588 DDV63528:DDV63588 DNR63528:DNR63588 DXN63528:DXN63588 EHJ63528:EHJ63588 ERF63528:ERF63588 FBB63528:FBB63588 FKX63528:FKX63588 FUT63528:FUT63588 GEP63528:GEP63588 GOL63528:GOL63588 GYH63528:GYH63588 HID63528:HID63588 HRZ63528:HRZ63588 IBV63528:IBV63588 ILR63528:ILR63588 IVN63528:IVN63588 JFJ63528:JFJ63588 JPF63528:JPF63588 JZB63528:JZB63588 KIX63528:KIX63588 KST63528:KST63588 LCP63528:LCP63588 LML63528:LML63588 LWH63528:LWH63588 MGD63528:MGD63588 MPZ63528:MPZ63588 MZV63528:MZV63588 NJR63528:NJR63588 NTN63528:NTN63588 ODJ63528:ODJ63588 ONF63528:ONF63588 OXB63528:OXB63588 PGX63528:PGX63588 PQT63528:PQT63588 QAP63528:QAP63588 QKL63528:QKL63588 QUH63528:QUH63588 RED63528:RED63588 RNZ63528:RNZ63588 RXV63528:RXV63588 SHR63528:SHR63588 SRN63528:SRN63588 TBJ63528:TBJ63588 TLF63528:TLF63588 TVB63528:TVB63588 UEX63528:UEX63588 UOT63528:UOT63588 UYP63528:UYP63588 VIL63528:VIL63588 VSH63528:VSH63588 WCD63528:WCD63588 WLZ63528:WLZ63588 WVV63528:WVV63588 N129064:N129124 JJ129064:JJ129124 TF129064:TF129124 ADB129064:ADB129124 AMX129064:AMX129124 AWT129064:AWT129124 BGP129064:BGP129124 BQL129064:BQL129124 CAH129064:CAH129124 CKD129064:CKD129124 CTZ129064:CTZ129124 DDV129064:DDV129124 DNR129064:DNR129124 DXN129064:DXN129124 EHJ129064:EHJ129124 ERF129064:ERF129124 FBB129064:FBB129124 FKX129064:FKX129124 FUT129064:FUT129124 GEP129064:GEP129124 GOL129064:GOL129124 GYH129064:GYH129124 HID129064:HID129124 HRZ129064:HRZ129124 IBV129064:IBV129124 ILR129064:ILR129124 IVN129064:IVN129124 JFJ129064:JFJ129124 JPF129064:JPF129124 JZB129064:JZB129124 KIX129064:KIX129124 KST129064:KST129124 LCP129064:LCP129124 LML129064:LML129124 LWH129064:LWH129124 MGD129064:MGD129124 MPZ129064:MPZ129124 MZV129064:MZV129124 NJR129064:NJR129124 NTN129064:NTN129124 ODJ129064:ODJ129124 ONF129064:ONF129124 OXB129064:OXB129124 PGX129064:PGX129124 PQT129064:PQT129124 QAP129064:QAP129124 QKL129064:QKL129124 QUH129064:QUH129124 RED129064:RED129124 RNZ129064:RNZ129124 RXV129064:RXV129124 SHR129064:SHR129124 SRN129064:SRN129124 TBJ129064:TBJ129124 TLF129064:TLF129124 TVB129064:TVB129124 UEX129064:UEX129124 UOT129064:UOT129124 UYP129064:UYP129124 VIL129064:VIL129124 VSH129064:VSH129124 WCD129064:WCD129124 WLZ129064:WLZ129124 WVV129064:WVV129124 N194600:N194660 JJ194600:JJ194660 TF194600:TF194660 ADB194600:ADB194660 AMX194600:AMX194660 AWT194600:AWT194660 BGP194600:BGP194660 BQL194600:BQL194660 CAH194600:CAH194660 CKD194600:CKD194660 CTZ194600:CTZ194660 DDV194600:DDV194660 DNR194600:DNR194660 DXN194600:DXN194660 EHJ194600:EHJ194660 ERF194600:ERF194660 FBB194600:FBB194660 FKX194600:FKX194660 FUT194600:FUT194660 GEP194600:GEP194660 GOL194600:GOL194660 GYH194600:GYH194660 HID194600:HID194660 HRZ194600:HRZ194660 IBV194600:IBV194660 ILR194600:ILR194660 IVN194600:IVN194660 JFJ194600:JFJ194660 JPF194600:JPF194660 JZB194600:JZB194660 KIX194600:KIX194660 KST194600:KST194660 LCP194600:LCP194660 LML194600:LML194660 LWH194600:LWH194660 MGD194600:MGD194660 MPZ194600:MPZ194660 MZV194600:MZV194660 NJR194600:NJR194660 NTN194600:NTN194660 ODJ194600:ODJ194660 ONF194600:ONF194660 OXB194600:OXB194660 PGX194600:PGX194660 PQT194600:PQT194660 QAP194600:QAP194660 QKL194600:QKL194660 QUH194600:QUH194660 RED194600:RED194660 RNZ194600:RNZ194660 RXV194600:RXV194660 SHR194600:SHR194660 SRN194600:SRN194660 TBJ194600:TBJ194660 TLF194600:TLF194660 TVB194600:TVB194660 UEX194600:UEX194660 UOT194600:UOT194660 UYP194600:UYP194660 VIL194600:VIL194660 VSH194600:VSH194660 WCD194600:WCD194660 WLZ194600:WLZ194660 WVV194600:WVV194660 N260136:N260196 JJ260136:JJ260196 TF260136:TF260196 ADB260136:ADB260196 AMX260136:AMX260196 AWT260136:AWT260196 BGP260136:BGP260196 BQL260136:BQL260196 CAH260136:CAH260196 CKD260136:CKD260196 CTZ260136:CTZ260196 DDV260136:DDV260196 DNR260136:DNR260196 DXN260136:DXN260196 EHJ260136:EHJ260196 ERF260136:ERF260196 FBB260136:FBB260196 FKX260136:FKX260196 FUT260136:FUT260196 GEP260136:GEP260196 GOL260136:GOL260196 GYH260136:GYH260196 HID260136:HID260196 HRZ260136:HRZ260196 IBV260136:IBV260196 ILR260136:ILR260196 IVN260136:IVN260196 JFJ260136:JFJ260196 JPF260136:JPF260196 JZB260136:JZB260196 KIX260136:KIX260196 KST260136:KST260196 LCP260136:LCP260196 LML260136:LML260196 LWH260136:LWH260196 MGD260136:MGD260196 MPZ260136:MPZ260196 MZV260136:MZV260196 NJR260136:NJR260196 NTN260136:NTN260196 ODJ260136:ODJ260196 ONF260136:ONF260196 OXB260136:OXB260196 PGX260136:PGX260196 PQT260136:PQT260196 QAP260136:QAP260196 QKL260136:QKL260196 QUH260136:QUH260196 RED260136:RED260196 RNZ260136:RNZ260196 RXV260136:RXV260196 SHR260136:SHR260196 SRN260136:SRN260196 TBJ260136:TBJ260196 TLF260136:TLF260196 TVB260136:TVB260196 UEX260136:UEX260196 UOT260136:UOT260196 UYP260136:UYP260196 VIL260136:VIL260196 VSH260136:VSH260196 WCD260136:WCD260196 WLZ260136:WLZ260196 WVV260136:WVV260196 N325672:N325732 JJ325672:JJ325732 TF325672:TF325732 ADB325672:ADB325732 AMX325672:AMX325732 AWT325672:AWT325732 BGP325672:BGP325732 BQL325672:BQL325732 CAH325672:CAH325732 CKD325672:CKD325732 CTZ325672:CTZ325732 DDV325672:DDV325732 DNR325672:DNR325732 DXN325672:DXN325732 EHJ325672:EHJ325732 ERF325672:ERF325732 FBB325672:FBB325732 FKX325672:FKX325732 FUT325672:FUT325732 GEP325672:GEP325732 GOL325672:GOL325732 GYH325672:GYH325732 HID325672:HID325732 HRZ325672:HRZ325732 IBV325672:IBV325732 ILR325672:ILR325732 IVN325672:IVN325732 JFJ325672:JFJ325732 JPF325672:JPF325732 JZB325672:JZB325732 KIX325672:KIX325732 KST325672:KST325732 LCP325672:LCP325732 LML325672:LML325732 LWH325672:LWH325732 MGD325672:MGD325732 MPZ325672:MPZ325732 MZV325672:MZV325732 NJR325672:NJR325732 NTN325672:NTN325732 ODJ325672:ODJ325732 ONF325672:ONF325732 OXB325672:OXB325732 PGX325672:PGX325732 PQT325672:PQT325732 QAP325672:QAP325732 QKL325672:QKL325732 QUH325672:QUH325732 RED325672:RED325732 RNZ325672:RNZ325732 RXV325672:RXV325732 SHR325672:SHR325732 SRN325672:SRN325732 TBJ325672:TBJ325732 TLF325672:TLF325732 TVB325672:TVB325732 UEX325672:UEX325732 UOT325672:UOT325732 UYP325672:UYP325732 VIL325672:VIL325732 VSH325672:VSH325732 WCD325672:WCD325732 WLZ325672:WLZ325732 WVV325672:WVV325732 N391208:N391268 JJ391208:JJ391268 TF391208:TF391268 ADB391208:ADB391268 AMX391208:AMX391268 AWT391208:AWT391268 BGP391208:BGP391268 BQL391208:BQL391268 CAH391208:CAH391268 CKD391208:CKD391268 CTZ391208:CTZ391268 DDV391208:DDV391268 DNR391208:DNR391268 DXN391208:DXN391268 EHJ391208:EHJ391268 ERF391208:ERF391268 FBB391208:FBB391268 FKX391208:FKX391268 FUT391208:FUT391268 GEP391208:GEP391268 GOL391208:GOL391268 GYH391208:GYH391268 HID391208:HID391268 HRZ391208:HRZ391268 IBV391208:IBV391268 ILR391208:ILR391268 IVN391208:IVN391268 JFJ391208:JFJ391268 JPF391208:JPF391268 JZB391208:JZB391268 KIX391208:KIX391268 KST391208:KST391268 LCP391208:LCP391268 LML391208:LML391268 LWH391208:LWH391268 MGD391208:MGD391268 MPZ391208:MPZ391268 MZV391208:MZV391268 NJR391208:NJR391268 NTN391208:NTN391268 ODJ391208:ODJ391268 ONF391208:ONF391268 OXB391208:OXB391268 PGX391208:PGX391268 PQT391208:PQT391268 QAP391208:QAP391268 QKL391208:QKL391268 QUH391208:QUH391268 RED391208:RED391268 RNZ391208:RNZ391268 RXV391208:RXV391268 SHR391208:SHR391268 SRN391208:SRN391268 TBJ391208:TBJ391268 TLF391208:TLF391268 TVB391208:TVB391268 UEX391208:UEX391268 UOT391208:UOT391268 UYP391208:UYP391268 VIL391208:VIL391268 VSH391208:VSH391268 WCD391208:WCD391268 WLZ391208:WLZ391268 WVV391208:WVV391268 N456744:N456804 JJ456744:JJ456804 TF456744:TF456804 ADB456744:ADB456804 AMX456744:AMX456804 AWT456744:AWT456804 BGP456744:BGP456804 BQL456744:BQL456804 CAH456744:CAH456804 CKD456744:CKD456804 CTZ456744:CTZ456804 DDV456744:DDV456804 DNR456744:DNR456804 DXN456744:DXN456804 EHJ456744:EHJ456804 ERF456744:ERF456804 FBB456744:FBB456804 FKX456744:FKX456804 FUT456744:FUT456804 GEP456744:GEP456804 GOL456744:GOL456804 GYH456744:GYH456804 HID456744:HID456804 HRZ456744:HRZ456804 IBV456744:IBV456804 ILR456744:ILR456804 IVN456744:IVN456804 JFJ456744:JFJ456804 JPF456744:JPF456804 JZB456744:JZB456804 KIX456744:KIX456804 KST456744:KST456804 LCP456744:LCP456804 LML456744:LML456804 LWH456744:LWH456804 MGD456744:MGD456804 MPZ456744:MPZ456804 MZV456744:MZV456804 NJR456744:NJR456804 NTN456744:NTN456804 ODJ456744:ODJ456804 ONF456744:ONF456804 OXB456744:OXB456804 PGX456744:PGX456804 PQT456744:PQT456804 QAP456744:QAP456804 QKL456744:QKL456804 QUH456744:QUH456804 RED456744:RED456804 RNZ456744:RNZ456804 RXV456744:RXV456804 SHR456744:SHR456804 SRN456744:SRN456804 TBJ456744:TBJ456804 TLF456744:TLF456804 TVB456744:TVB456804 UEX456744:UEX456804 UOT456744:UOT456804 UYP456744:UYP456804 VIL456744:VIL456804 VSH456744:VSH456804 WCD456744:WCD456804 WLZ456744:WLZ456804 WVV456744:WVV456804 N522280:N522340 JJ522280:JJ522340 TF522280:TF522340 ADB522280:ADB522340 AMX522280:AMX522340 AWT522280:AWT522340 BGP522280:BGP522340 BQL522280:BQL522340 CAH522280:CAH522340 CKD522280:CKD522340 CTZ522280:CTZ522340 DDV522280:DDV522340 DNR522280:DNR522340 DXN522280:DXN522340 EHJ522280:EHJ522340 ERF522280:ERF522340 FBB522280:FBB522340 FKX522280:FKX522340 FUT522280:FUT522340 GEP522280:GEP522340 GOL522280:GOL522340 GYH522280:GYH522340 HID522280:HID522340 HRZ522280:HRZ522340 IBV522280:IBV522340 ILR522280:ILR522340 IVN522280:IVN522340 JFJ522280:JFJ522340 JPF522280:JPF522340 JZB522280:JZB522340 KIX522280:KIX522340 KST522280:KST522340 LCP522280:LCP522340 LML522280:LML522340 LWH522280:LWH522340 MGD522280:MGD522340 MPZ522280:MPZ522340 MZV522280:MZV522340 NJR522280:NJR522340 NTN522280:NTN522340 ODJ522280:ODJ522340 ONF522280:ONF522340 OXB522280:OXB522340 PGX522280:PGX522340 PQT522280:PQT522340 QAP522280:QAP522340 QKL522280:QKL522340 QUH522280:QUH522340 RED522280:RED522340 RNZ522280:RNZ522340 RXV522280:RXV522340 SHR522280:SHR522340 SRN522280:SRN522340 TBJ522280:TBJ522340 TLF522280:TLF522340 TVB522280:TVB522340 UEX522280:UEX522340 UOT522280:UOT522340 UYP522280:UYP522340 VIL522280:VIL522340 VSH522280:VSH522340 WCD522280:WCD522340 WLZ522280:WLZ522340 WVV522280:WVV522340 N587816:N587876 JJ587816:JJ587876 TF587816:TF587876 ADB587816:ADB587876 AMX587816:AMX587876 AWT587816:AWT587876 BGP587816:BGP587876 BQL587816:BQL587876 CAH587816:CAH587876 CKD587816:CKD587876 CTZ587816:CTZ587876 DDV587816:DDV587876 DNR587816:DNR587876 DXN587816:DXN587876 EHJ587816:EHJ587876 ERF587816:ERF587876 FBB587816:FBB587876 FKX587816:FKX587876 FUT587816:FUT587876 GEP587816:GEP587876 GOL587816:GOL587876 GYH587816:GYH587876 HID587816:HID587876 HRZ587816:HRZ587876 IBV587816:IBV587876 ILR587816:ILR587876 IVN587816:IVN587876 JFJ587816:JFJ587876 JPF587816:JPF587876 JZB587816:JZB587876 KIX587816:KIX587876 KST587816:KST587876 LCP587816:LCP587876 LML587816:LML587876 LWH587816:LWH587876 MGD587816:MGD587876 MPZ587816:MPZ587876 MZV587816:MZV587876 NJR587816:NJR587876 NTN587816:NTN587876 ODJ587816:ODJ587876 ONF587816:ONF587876 OXB587816:OXB587876 PGX587816:PGX587876 PQT587816:PQT587876 QAP587816:QAP587876 QKL587816:QKL587876 QUH587816:QUH587876 RED587816:RED587876 RNZ587816:RNZ587876 RXV587816:RXV587876 SHR587816:SHR587876 SRN587816:SRN587876 TBJ587816:TBJ587876 TLF587816:TLF587876 TVB587816:TVB587876 UEX587816:UEX587876 UOT587816:UOT587876 UYP587816:UYP587876 VIL587816:VIL587876 VSH587816:VSH587876 WCD587816:WCD587876 WLZ587816:WLZ587876 WVV587816:WVV587876 N653352:N653412 JJ653352:JJ653412 TF653352:TF653412 ADB653352:ADB653412 AMX653352:AMX653412 AWT653352:AWT653412 BGP653352:BGP653412 BQL653352:BQL653412 CAH653352:CAH653412 CKD653352:CKD653412 CTZ653352:CTZ653412 DDV653352:DDV653412 DNR653352:DNR653412 DXN653352:DXN653412 EHJ653352:EHJ653412 ERF653352:ERF653412 FBB653352:FBB653412 FKX653352:FKX653412 FUT653352:FUT653412 GEP653352:GEP653412 GOL653352:GOL653412 GYH653352:GYH653412 HID653352:HID653412 HRZ653352:HRZ653412 IBV653352:IBV653412 ILR653352:ILR653412 IVN653352:IVN653412 JFJ653352:JFJ653412 JPF653352:JPF653412 JZB653352:JZB653412 KIX653352:KIX653412 KST653352:KST653412 LCP653352:LCP653412 LML653352:LML653412 LWH653352:LWH653412 MGD653352:MGD653412 MPZ653352:MPZ653412 MZV653352:MZV653412 NJR653352:NJR653412 NTN653352:NTN653412 ODJ653352:ODJ653412 ONF653352:ONF653412 OXB653352:OXB653412 PGX653352:PGX653412 PQT653352:PQT653412 QAP653352:QAP653412 QKL653352:QKL653412 QUH653352:QUH653412 RED653352:RED653412 RNZ653352:RNZ653412 RXV653352:RXV653412 SHR653352:SHR653412 SRN653352:SRN653412 TBJ653352:TBJ653412 TLF653352:TLF653412 TVB653352:TVB653412 UEX653352:UEX653412 UOT653352:UOT653412 UYP653352:UYP653412 VIL653352:VIL653412 VSH653352:VSH653412 WCD653352:WCD653412 WLZ653352:WLZ653412 WVV653352:WVV653412 N718888:N718948 JJ718888:JJ718948 TF718888:TF718948 ADB718888:ADB718948 AMX718888:AMX718948 AWT718888:AWT718948 BGP718888:BGP718948 BQL718888:BQL718948 CAH718888:CAH718948 CKD718888:CKD718948 CTZ718888:CTZ718948 DDV718888:DDV718948 DNR718888:DNR718948 DXN718888:DXN718948 EHJ718888:EHJ718948 ERF718888:ERF718948 FBB718888:FBB718948 FKX718888:FKX718948 FUT718888:FUT718948 GEP718888:GEP718948 GOL718888:GOL718948 GYH718888:GYH718948 HID718888:HID718948 HRZ718888:HRZ718948 IBV718888:IBV718948 ILR718888:ILR718948 IVN718888:IVN718948 JFJ718888:JFJ718948 JPF718888:JPF718948 JZB718888:JZB718948 KIX718888:KIX718948 KST718888:KST718948 LCP718888:LCP718948 LML718888:LML718948 LWH718888:LWH718948 MGD718888:MGD718948 MPZ718888:MPZ718948 MZV718888:MZV718948 NJR718888:NJR718948 NTN718888:NTN718948 ODJ718888:ODJ718948 ONF718888:ONF718948 OXB718888:OXB718948 PGX718888:PGX718948 PQT718888:PQT718948 QAP718888:QAP718948 QKL718888:QKL718948 QUH718888:QUH718948 RED718888:RED718948 RNZ718888:RNZ718948 RXV718888:RXV718948 SHR718888:SHR718948 SRN718888:SRN718948 TBJ718888:TBJ718948 TLF718888:TLF718948 TVB718888:TVB718948 UEX718888:UEX718948 UOT718888:UOT718948 UYP718888:UYP718948 VIL718888:VIL718948 VSH718888:VSH718948 WCD718888:WCD718948 WLZ718888:WLZ718948 WVV718888:WVV718948 N784424:N784484 JJ784424:JJ784484 TF784424:TF784484 ADB784424:ADB784484 AMX784424:AMX784484 AWT784424:AWT784484 BGP784424:BGP784484 BQL784424:BQL784484 CAH784424:CAH784484 CKD784424:CKD784484 CTZ784424:CTZ784484 DDV784424:DDV784484 DNR784424:DNR784484 DXN784424:DXN784484 EHJ784424:EHJ784484 ERF784424:ERF784484 FBB784424:FBB784484 FKX784424:FKX784484 FUT784424:FUT784484 GEP784424:GEP784484 GOL784424:GOL784484 GYH784424:GYH784484 HID784424:HID784484 HRZ784424:HRZ784484 IBV784424:IBV784484 ILR784424:ILR784484 IVN784424:IVN784484 JFJ784424:JFJ784484 JPF784424:JPF784484 JZB784424:JZB784484 KIX784424:KIX784484 KST784424:KST784484 LCP784424:LCP784484 LML784424:LML784484 LWH784424:LWH784484 MGD784424:MGD784484 MPZ784424:MPZ784484 MZV784424:MZV784484 NJR784424:NJR784484 NTN784424:NTN784484 ODJ784424:ODJ784484 ONF784424:ONF784484 OXB784424:OXB784484 PGX784424:PGX784484 PQT784424:PQT784484 QAP784424:QAP784484 QKL784424:QKL784484 QUH784424:QUH784484 RED784424:RED784484 RNZ784424:RNZ784484 RXV784424:RXV784484 SHR784424:SHR784484 SRN784424:SRN784484 TBJ784424:TBJ784484 TLF784424:TLF784484 TVB784424:TVB784484 UEX784424:UEX784484 UOT784424:UOT784484 UYP784424:UYP784484 VIL784424:VIL784484 VSH784424:VSH784484 WCD784424:WCD784484 WLZ784424:WLZ784484 WVV784424:WVV784484 N849960:N850020 JJ849960:JJ850020 TF849960:TF850020 ADB849960:ADB850020 AMX849960:AMX850020 AWT849960:AWT850020 BGP849960:BGP850020 BQL849960:BQL850020 CAH849960:CAH850020 CKD849960:CKD850020 CTZ849960:CTZ850020 DDV849960:DDV850020 DNR849960:DNR850020 DXN849960:DXN850020 EHJ849960:EHJ850020 ERF849960:ERF850020 FBB849960:FBB850020 FKX849960:FKX850020 FUT849960:FUT850020 GEP849960:GEP850020 GOL849960:GOL850020 GYH849960:GYH850020 HID849960:HID850020 HRZ849960:HRZ850020 IBV849960:IBV850020 ILR849960:ILR850020 IVN849960:IVN850020 JFJ849960:JFJ850020 JPF849960:JPF850020 JZB849960:JZB850020 KIX849960:KIX850020 KST849960:KST850020 LCP849960:LCP850020 LML849960:LML850020 LWH849960:LWH850020 MGD849960:MGD850020 MPZ849960:MPZ850020 MZV849960:MZV850020 NJR849960:NJR850020 NTN849960:NTN850020 ODJ849960:ODJ850020 ONF849960:ONF850020 OXB849960:OXB850020 PGX849960:PGX850020 PQT849960:PQT850020 QAP849960:QAP850020 QKL849960:QKL850020 QUH849960:QUH850020 RED849960:RED850020 RNZ849960:RNZ850020 RXV849960:RXV850020 SHR849960:SHR850020 SRN849960:SRN850020 TBJ849960:TBJ850020 TLF849960:TLF850020 TVB849960:TVB850020 UEX849960:UEX850020 UOT849960:UOT850020 UYP849960:UYP850020 VIL849960:VIL850020 VSH849960:VSH850020 WCD849960:WCD850020 WLZ849960:WLZ850020 WVV849960:WVV850020 N915496:N915556 JJ915496:JJ915556 TF915496:TF915556 ADB915496:ADB915556 AMX915496:AMX915556 AWT915496:AWT915556 BGP915496:BGP915556 BQL915496:BQL915556 CAH915496:CAH915556 CKD915496:CKD915556 CTZ915496:CTZ915556 DDV915496:DDV915556 DNR915496:DNR915556 DXN915496:DXN915556 EHJ915496:EHJ915556 ERF915496:ERF915556 FBB915496:FBB915556 FKX915496:FKX915556 FUT915496:FUT915556 GEP915496:GEP915556 GOL915496:GOL915556 GYH915496:GYH915556 HID915496:HID915556 HRZ915496:HRZ915556 IBV915496:IBV915556 ILR915496:ILR915556 IVN915496:IVN915556 JFJ915496:JFJ915556 JPF915496:JPF915556 JZB915496:JZB915556 KIX915496:KIX915556 KST915496:KST915556 LCP915496:LCP915556 LML915496:LML915556 LWH915496:LWH915556 MGD915496:MGD915556 MPZ915496:MPZ915556 MZV915496:MZV915556 NJR915496:NJR915556 NTN915496:NTN915556 ODJ915496:ODJ915556 ONF915496:ONF915556 OXB915496:OXB915556 PGX915496:PGX915556 PQT915496:PQT915556 QAP915496:QAP915556 QKL915496:QKL915556 QUH915496:QUH915556 RED915496:RED915556 RNZ915496:RNZ915556 RXV915496:RXV915556 SHR915496:SHR915556 SRN915496:SRN915556 TBJ915496:TBJ915556 TLF915496:TLF915556 TVB915496:TVB915556 UEX915496:UEX915556 UOT915496:UOT915556 UYP915496:UYP915556 VIL915496:VIL915556 VSH915496:VSH915556 WCD915496:WCD915556 WLZ915496:WLZ915556 WVV915496:WVV915556 N981032:N981092 JJ981032:JJ981092 TF981032:TF981092 ADB981032:ADB981092 AMX981032:AMX981092 AWT981032:AWT981092 BGP981032:BGP981092 BQL981032:BQL981092 CAH981032:CAH981092 CKD981032:CKD981092 CTZ981032:CTZ981092 DDV981032:DDV981092 DNR981032:DNR981092 DXN981032:DXN981092 EHJ981032:EHJ981092 ERF981032:ERF981092 FBB981032:FBB981092 FKX981032:FKX981092 FUT981032:FUT981092 GEP981032:GEP981092 GOL981032:GOL981092 GYH981032:GYH981092 HID981032:HID981092 HRZ981032:HRZ981092 IBV981032:IBV981092 ILR981032:ILR981092 IVN981032:IVN981092 JFJ981032:JFJ981092 JPF981032:JPF981092 JZB981032:JZB981092 KIX981032:KIX981092 KST981032:KST981092 LCP981032:LCP981092 LML981032:LML981092 LWH981032:LWH981092 MGD981032:MGD981092 MPZ981032:MPZ981092 MZV981032:MZV981092 NJR981032:NJR981092 NTN981032:NTN981092 ODJ981032:ODJ981092 ONF981032:ONF981092 OXB981032:OXB981092 PGX981032:PGX981092 PQT981032:PQT981092 QAP981032:QAP981092 QKL981032:QKL981092 QUH981032:QUH981092 RED981032:RED981092 RNZ981032:RNZ981092 RXV981032:RXV981092 SHR981032:SHR981092 SRN981032:SRN981092 TBJ981032:TBJ981092 TLF981032:TLF981092 TVB981032:TVB981092 UEX981032:UEX981092 UOT981032:UOT981092 UYP981032:UYP981092 VIL981032:VIL981092 VSH981032:VSH981092 WCD981032:WCD981092 WLZ981032:WLZ981092 WVV981032:WVV981092 WVV3:WVV54 JJ3:JJ54 TF3:TF54 ADB3:ADB54 AMX3:AMX54 AWT3:AWT54 BGP3:BGP54 BQL3:BQL54 CAH3:CAH54 CKD3:CKD54 CTZ3:CTZ54 DDV3:DDV54 DNR3:DNR54 DXN3:DXN54 EHJ3:EHJ54 ERF3:ERF54 FBB3:FBB54 FKX3:FKX54 FUT3:FUT54 GEP3:GEP54 GOL3:GOL54 GYH3:GYH54 HID3:HID54 HRZ3:HRZ54 IBV3:IBV54 ILR3:ILR54 IVN3:IVN54 JFJ3:JFJ54 JPF3:JPF54 JZB3:JZB54 KIX3:KIX54 KST3:KST54 LCP3:LCP54 LML3:LML54 LWH3:LWH54 MGD3:MGD54 MPZ3:MPZ54 MZV3:MZV54 NJR3:NJR54 NTN3:NTN54 ODJ3:ODJ54 ONF3:ONF54 OXB3:OXB54 PGX3:PGX54 PQT3:PQT54 QAP3:QAP54 QKL3:QKL54 QUH3:QUH54 RED3:RED54 RNZ3:RNZ54 RXV3:RXV54 SHR3:SHR54 SRN3:SRN54 TBJ3:TBJ54 TLF3:TLF54 TVB3:TVB54 UEX3:UEX54 UOT3:UOT54 UYP3:UYP54 VIL3:VIL54 VSH3:VSH54 WCD3:WCD54 WLZ3:WLZ54 N3:N98 N100">
      <formula1>$AH$3:$AH$6</formula1>
    </dataValidation>
    <dataValidation type="list" allowBlank="1" showInputMessage="1" showErrorMessage="1" sqref="D63528:D63588 IZ63528:IZ63588 SV63528:SV63588 ACR63528:ACR63588 AMN63528:AMN63588 AWJ63528:AWJ63588 BGF63528:BGF63588 BQB63528:BQB63588 BZX63528:BZX63588 CJT63528:CJT63588 CTP63528:CTP63588 DDL63528:DDL63588 DNH63528:DNH63588 DXD63528:DXD63588 EGZ63528:EGZ63588 EQV63528:EQV63588 FAR63528:FAR63588 FKN63528:FKN63588 FUJ63528:FUJ63588 GEF63528:GEF63588 GOB63528:GOB63588 GXX63528:GXX63588 HHT63528:HHT63588 HRP63528:HRP63588 IBL63528:IBL63588 ILH63528:ILH63588 IVD63528:IVD63588 JEZ63528:JEZ63588 JOV63528:JOV63588 JYR63528:JYR63588 KIN63528:KIN63588 KSJ63528:KSJ63588 LCF63528:LCF63588 LMB63528:LMB63588 LVX63528:LVX63588 MFT63528:MFT63588 MPP63528:MPP63588 MZL63528:MZL63588 NJH63528:NJH63588 NTD63528:NTD63588 OCZ63528:OCZ63588 OMV63528:OMV63588 OWR63528:OWR63588 PGN63528:PGN63588 PQJ63528:PQJ63588 QAF63528:QAF63588 QKB63528:QKB63588 QTX63528:QTX63588 RDT63528:RDT63588 RNP63528:RNP63588 RXL63528:RXL63588 SHH63528:SHH63588 SRD63528:SRD63588 TAZ63528:TAZ63588 TKV63528:TKV63588 TUR63528:TUR63588 UEN63528:UEN63588 UOJ63528:UOJ63588 UYF63528:UYF63588 VIB63528:VIB63588 VRX63528:VRX63588 WBT63528:WBT63588 WLP63528:WLP63588 WVL63528:WVL63588 D129064:D129124 IZ129064:IZ129124 SV129064:SV129124 ACR129064:ACR129124 AMN129064:AMN129124 AWJ129064:AWJ129124 BGF129064:BGF129124 BQB129064:BQB129124 BZX129064:BZX129124 CJT129064:CJT129124 CTP129064:CTP129124 DDL129064:DDL129124 DNH129064:DNH129124 DXD129064:DXD129124 EGZ129064:EGZ129124 EQV129064:EQV129124 FAR129064:FAR129124 FKN129064:FKN129124 FUJ129064:FUJ129124 GEF129064:GEF129124 GOB129064:GOB129124 GXX129064:GXX129124 HHT129064:HHT129124 HRP129064:HRP129124 IBL129064:IBL129124 ILH129064:ILH129124 IVD129064:IVD129124 JEZ129064:JEZ129124 JOV129064:JOV129124 JYR129064:JYR129124 KIN129064:KIN129124 KSJ129064:KSJ129124 LCF129064:LCF129124 LMB129064:LMB129124 LVX129064:LVX129124 MFT129064:MFT129124 MPP129064:MPP129124 MZL129064:MZL129124 NJH129064:NJH129124 NTD129064:NTD129124 OCZ129064:OCZ129124 OMV129064:OMV129124 OWR129064:OWR129124 PGN129064:PGN129124 PQJ129064:PQJ129124 QAF129064:QAF129124 QKB129064:QKB129124 QTX129064:QTX129124 RDT129064:RDT129124 RNP129064:RNP129124 RXL129064:RXL129124 SHH129064:SHH129124 SRD129064:SRD129124 TAZ129064:TAZ129124 TKV129064:TKV129124 TUR129064:TUR129124 UEN129064:UEN129124 UOJ129064:UOJ129124 UYF129064:UYF129124 VIB129064:VIB129124 VRX129064:VRX129124 WBT129064:WBT129124 WLP129064:WLP129124 WVL129064:WVL129124 D194600:D194660 IZ194600:IZ194660 SV194600:SV194660 ACR194600:ACR194660 AMN194600:AMN194660 AWJ194600:AWJ194660 BGF194600:BGF194660 BQB194600:BQB194660 BZX194600:BZX194660 CJT194600:CJT194660 CTP194600:CTP194660 DDL194600:DDL194660 DNH194600:DNH194660 DXD194600:DXD194660 EGZ194600:EGZ194660 EQV194600:EQV194660 FAR194600:FAR194660 FKN194600:FKN194660 FUJ194600:FUJ194660 GEF194600:GEF194660 GOB194600:GOB194660 GXX194600:GXX194660 HHT194600:HHT194660 HRP194600:HRP194660 IBL194600:IBL194660 ILH194600:ILH194660 IVD194600:IVD194660 JEZ194600:JEZ194660 JOV194600:JOV194660 JYR194600:JYR194660 KIN194600:KIN194660 KSJ194600:KSJ194660 LCF194600:LCF194660 LMB194600:LMB194660 LVX194600:LVX194660 MFT194600:MFT194660 MPP194600:MPP194660 MZL194600:MZL194660 NJH194600:NJH194660 NTD194600:NTD194660 OCZ194600:OCZ194660 OMV194600:OMV194660 OWR194600:OWR194660 PGN194600:PGN194660 PQJ194600:PQJ194660 QAF194600:QAF194660 QKB194600:QKB194660 QTX194600:QTX194660 RDT194600:RDT194660 RNP194600:RNP194660 RXL194600:RXL194660 SHH194600:SHH194660 SRD194600:SRD194660 TAZ194600:TAZ194660 TKV194600:TKV194660 TUR194600:TUR194660 UEN194600:UEN194660 UOJ194600:UOJ194660 UYF194600:UYF194660 VIB194600:VIB194660 VRX194600:VRX194660 WBT194600:WBT194660 WLP194600:WLP194660 WVL194600:WVL194660 D260136:D260196 IZ260136:IZ260196 SV260136:SV260196 ACR260136:ACR260196 AMN260136:AMN260196 AWJ260136:AWJ260196 BGF260136:BGF260196 BQB260136:BQB260196 BZX260136:BZX260196 CJT260136:CJT260196 CTP260136:CTP260196 DDL260136:DDL260196 DNH260136:DNH260196 DXD260136:DXD260196 EGZ260136:EGZ260196 EQV260136:EQV260196 FAR260136:FAR260196 FKN260136:FKN260196 FUJ260136:FUJ260196 GEF260136:GEF260196 GOB260136:GOB260196 GXX260136:GXX260196 HHT260136:HHT260196 HRP260136:HRP260196 IBL260136:IBL260196 ILH260136:ILH260196 IVD260136:IVD260196 JEZ260136:JEZ260196 JOV260136:JOV260196 JYR260136:JYR260196 KIN260136:KIN260196 KSJ260136:KSJ260196 LCF260136:LCF260196 LMB260136:LMB260196 LVX260136:LVX260196 MFT260136:MFT260196 MPP260136:MPP260196 MZL260136:MZL260196 NJH260136:NJH260196 NTD260136:NTD260196 OCZ260136:OCZ260196 OMV260136:OMV260196 OWR260136:OWR260196 PGN260136:PGN260196 PQJ260136:PQJ260196 QAF260136:QAF260196 QKB260136:QKB260196 QTX260136:QTX260196 RDT260136:RDT260196 RNP260136:RNP260196 RXL260136:RXL260196 SHH260136:SHH260196 SRD260136:SRD260196 TAZ260136:TAZ260196 TKV260136:TKV260196 TUR260136:TUR260196 UEN260136:UEN260196 UOJ260136:UOJ260196 UYF260136:UYF260196 VIB260136:VIB260196 VRX260136:VRX260196 WBT260136:WBT260196 WLP260136:WLP260196 WVL260136:WVL260196 D325672:D325732 IZ325672:IZ325732 SV325672:SV325732 ACR325672:ACR325732 AMN325672:AMN325732 AWJ325672:AWJ325732 BGF325672:BGF325732 BQB325672:BQB325732 BZX325672:BZX325732 CJT325672:CJT325732 CTP325672:CTP325732 DDL325672:DDL325732 DNH325672:DNH325732 DXD325672:DXD325732 EGZ325672:EGZ325732 EQV325672:EQV325732 FAR325672:FAR325732 FKN325672:FKN325732 FUJ325672:FUJ325732 GEF325672:GEF325732 GOB325672:GOB325732 GXX325672:GXX325732 HHT325672:HHT325732 HRP325672:HRP325732 IBL325672:IBL325732 ILH325672:ILH325732 IVD325672:IVD325732 JEZ325672:JEZ325732 JOV325672:JOV325732 JYR325672:JYR325732 KIN325672:KIN325732 KSJ325672:KSJ325732 LCF325672:LCF325732 LMB325672:LMB325732 LVX325672:LVX325732 MFT325672:MFT325732 MPP325672:MPP325732 MZL325672:MZL325732 NJH325672:NJH325732 NTD325672:NTD325732 OCZ325672:OCZ325732 OMV325672:OMV325732 OWR325672:OWR325732 PGN325672:PGN325732 PQJ325672:PQJ325732 QAF325672:QAF325732 QKB325672:QKB325732 QTX325672:QTX325732 RDT325672:RDT325732 RNP325672:RNP325732 RXL325672:RXL325732 SHH325672:SHH325732 SRD325672:SRD325732 TAZ325672:TAZ325732 TKV325672:TKV325732 TUR325672:TUR325732 UEN325672:UEN325732 UOJ325672:UOJ325732 UYF325672:UYF325732 VIB325672:VIB325732 VRX325672:VRX325732 WBT325672:WBT325732 WLP325672:WLP325732 WVL325672:WVL325732 D391208:D391268 IZ391208:IZ391268 SV391208:SV391268 ACR391208:ACR391268 AMN391208:AMN391268 AWJ391208:AWJ391268 BGF391208:BGF391268 BQB391208:BQB391268 BZX391208:BZX391268 CJT391208:CJT391268 CTP391208:CTP391268 DDL391208:DDL391268 DNH391208:DNH391268 DXD391208:DXD391268 EGZ391208:EGZ391268 EQV391208:EQV391268 FAR391208:FAR391268 FKN391208:FKN391268 FUJ391208:FUJ391268 GEF391208:GEF391268 GOB391208:GOB391268 GXX391208:GXX391268 HHT391208:HHT391268 HRP391208:HRP391268 IBL391208:IBL391268 ILH391208:ILH391268 IVD391208:IVD391268 JEZ391208:JEZ391268 JOV391208:JOV391268 JYR391208:JYR391268 KIN391208:KIN391268 KSJ391208:KSJ391268 LCF391208:LCF391268 LMB391208:LMB391268 LVX391208:LVX391268 MFT391208:MFT391268 MPP391208:MPP391268 MZL391208:MZL391268 NJH391208:NJH391268 NTD391208:NTD391268 OCZ391208:OCZ391268 OMV391208:OMV391268 OWR391208:OWR391268 PGN391208:PGN391268 PQJ391208:PQJ391268 QAF391208:QAF391268 QKB391208:QKB391268 QTX391208:QTX391268 RDT391208:RDT391268 RNP391208:RNP391268 RXL391208:RXL391268 SHH391208:SHH391268 SRD391208:SRD391268 TAZ391208:TAZ391268 TKV391208:TKV391268 TUR391208:TUR391268 UEN391208:UEN391268 UOJ391208:UOJ391268 UYF391208:UYF391268 VIB391208:VIB391268 VRX391208:VRX391268 WBT391208:WBT391268 WLP391208:WLP391268 WVL391208:WVL391268 D456744:D456804 IZ456744:IZ456804 SV456744:SV456804 ACR456744:ACR456804 AMN456744:AMN456804 AWJ456744:AWJ456804 BGF456744:BGF456804 BQB456744:BQB456804 BZX456744:BZX456804 CJT456744:CJT456804 CTP456744:CTP456804 DDL456744:DDL456804 DNH456744:DNH456804 DXD456744:DXD456804 EGZ456744:EGZ456804 EQV456744:EQV456804 FAR456744:FAR456804 FKN456744:FKN456804 FUJ456744:FUJ456804 GEF456744:GEF456804 GOB456744:GOB456804 GXX456744:GXX456804 HHT456744:HHT456804 HRP456744:HRP456804 IBL456744:IBL456804 ILH456744:ILH456804 IVD456744:IVD456804 JEZ456744:JEZ456804 JOV456744:JOV456804 JYR456744:JYR456804 KIN456744:KIN456804 KSJ456744:KSJ456804 LCF456744:LCF456804 LMB456744:LMB456804 LVX456744:LVX456804 MFT456744:MFT456804 MPP456744:MPP456804 MZL456744:MZL456804 NJH456744:NJH456804 NTD456744:NTD456804 OCZ456744:OCZ456804 OMV456744:OMV456804 OWR456744:OWR456804 PGN456744:PGN456804 PQJ456744:PQJ456804 QAF456744:QAF456804 QKB456744:QKB456804 QTX456744:QTX456804 RDT456744:RDT456804 RNP456744:RNP456804 RXL456744:RXL456804 SHH456744:SHH456804 SRD456744:SRD456804 TAZ456744:TAZ456804 TKV456744:TKV456804 TUR456744:TUR456804 UEN456744:UEN456804 UOJ456744:UOJ456804 UYF456744:UYF456804 VIB456744:VIB456804 VRX456744:VRX456804 WBT456744:WBT456804 WLP456744:WLP456804 WVL456744:WVL456804 D522280:D522340 IZ522280:IZ522340 SV522280:SV522340 ACR522280:ACR522340 AMN522280:AMN522340 AWJ522280:AWJ522340 BGF522280:BGF522340 BQB522280:BQB522340 BZX522280:BZX522340 CJT522280:CJT522340 CTP522280:CTP522340 DDL522280:DDL522340 DNH522280:DNH522340 DXD522280:DXD522340 EGZ522280:EGZ522340 EQV522280:EQV522340 FAR522280:FAR522340 FKN522280:FKN522340 FUJ522280:FUJ522340 GEF522280:GEF522340 GOB522280:GOB522340 GXX522280:GXX522340 HHT522280:HHT522340 HRP522280:HRP522340 IBL522280:IBL522340 ILH522280:ILH522340 IVD522280:IVD522340 JEZ522280:JEZ522340 JOV522280:JOV522340 JYR522280:JYR522340 KIN522280:KIN522340 KSJ522280:KSJ522340 LCF522280:LCF522340 LMB522280:LMB522340 LVX522280:LVX522340 MFT522280:MFT522340 MPP522280:MPP522340 MZL522280:MZL522340 NJH522280:NJH522340 NTD522280:NTD522340 OCZ522280:OCZ522340 OMV522280:OMV522340 OWR522280:OWR522340 PGN522280:PGN522340 PQJ522280:PQJ522340 QAF522280:QAF522340 QKB522280:QKB522340 QTX522280:QTX522340 RDT522280:RDT522340 RNP522280:RNP522340 RXL522280:RXL522340 SHH522280:SHH522340 SRD522280:SRD522340 TAZ522280:TAZ522340 TKV522280:TKV522340 TUR522280:TUR522340 UEN522280:UEN522340 UOJ522280:UOJ522340 UYF522280:UYF522340 VIB522280:VIB522340 VRX522280:VRX522340 WBT522280:WBT522340 WLP522280:WLP522340 WVL522280:WVL522340 D587816:D587876 IZ587816:IZ587876 SV587816:SV587876 ACR587816:ACR587876 AMN587816:AMN587876 AWJ587816:AWJ587876 BGF587816:BGF587876 BQB587816:BQB587876 BZX587816:BZX587876 CJT587816:CJT587876 CTP587816:CTP587876 DDL587816:DDL587876 DNH587816:DNH587876 DXD587816:DXD587876 EGZ587816:EGZ587876 EQV587816:EQV587876 FAR587816:FAR587876 FKN587816:FKN587876 FUJ587816:FUJ587876 GEF587816:GEF587876 GOB587816:GOB587876 GXX587816:GXX587876 HHT587816:HHT587876 HRP587816:HRP587876 IBL587816:IBL587876 ILH587816:ILH587876 IVD587816:IVD587876 JEZ587816:JEZ587876 JOV587816:JOV587876 JYR587816:JYR587876 KIN587816:KIN587876 KSJ587816:KSJ587876 LCF587816:LCF587876 LMB587816:LMB587876 LVX587816:LVX587876 MFT587816:MFT587876 MPP587816:MPP587876 MZL587816:MZL587876 NJH587816:NJH587876 NTD587816:NTD587876 OCZ587816:OCZ587876 OMV587816:OMV587876 OWR587816:OWR587876 PGN587816:PGN587876 PQJ587816:PQJ587876 QAF587816:QAF587876 QKB587816:QKB587876 QTX587816:QTX587876 RDT587816:RDT587876 RNP587816:RNP587876 RXL587816:RXL587876 SHH587816:SHH587876 SRD587816:SRD587876 TAZ587816:TAZ587876 TKV587816:TKV587876 TUR587816:TUR587876 UEN587816:UEN587876 UOJ587816:UOJ587876 UYF587816:UYF587876 VIB587816:VIB587876 VRX587816:VRX587876 WBT587816:WBT587876 WLP587816:WLP587876 WVL587816:WVL587876 D653352:D653412 IZ653352:IZ653412 SV653352:SV653412 ACR653352:ACR653412 AMN653352:AMN653412 AWJ653352:AWJ653412 BGF653352:BGF653412 BQB653352:BQB653412 BZX653352:BZX653412 CJT653352:CJT653412 CTP653352:CTP653412 DDL653352:DDL653412 DNH653352:DNH653412 DXD653352:DXD653412 EGZ653352:EGZ653412 EQV653352:EQV653412 FAR653352:FAR653412 FKN653352:FKN653412 FUJ653352:FUJ653412 GEF653352:GEF653412 GOB653352:GOB653412 GXX653352:GXX653412 HHT653352:HHT653412 HRP653352:HRP653412 IBL653352:IBL653412 ILH653352:ILH653412 IVD653352:IVD653412 JEZ653352:JEZ653412 JOV653352:JOV653412 JYR653352:JYR653412 KIN653352:KIN653412 KSJ653352:KSJ653412 LCF653352:LCF653412 LMB653352:LMB653412 LVX653352:LVX653412 MFT653352:MFT653412 MPP653352:MPP653412 MZL653352:MZL653412 NJH653352:NJH653412 NTD653352:NTD653412 OCZ653352:OCZ653412 OMV653352:OMV653412 OWR653352:OWR653412 PGN653352:PGN653412 PQJ653352:PQJ653412 QAF653352:QAF653412 QKB653352:QKB653412 QTX653352:QTX653412 RDT653352:RDT653412 RNP653352:RNP653412 RXL653352:RXL653412 SHH653352:SHH653412 SRD653352:SRD653412 TAZ653352:TAZ653412 TKV653352:TKV653412 TUR653352:TUR653412 UEN653352:UEN653412 UOJ653352:UOJ653412 UYF653352:UYF653412 VIB653352:VIB653412 VRX653352:VRX653412 WBT653352:WBT653412 WLP653352:WLP653412 WVL653352:WVL653412 D718888:D718948 IZ718888:IZ718948 SV718888:SV718948 ACR718888:ACR718948 AMN718888:AMN718948 AWJ718888:AWJ718948 BGF718888:BGF718948 BQB718888:BQB718948 BZX718888:BZX718948 CJT718888:CJT718948 CTP718888:CTP718948 DDL718888:DDL718948 DNH718888:DNH718948 DXD718888:DXD718948 EGZ718888:EGZ718948 EQV718888:EQV718948 FAR718888:FAR718948 FKN718888:FKN718948 FUJ718888:FUJ718948 GEF718888:GEF718948 GOB718888:GOB718948 GXX718888:GXX718948 HHT718888:HHT718948 HRP718888:HRP718948 IBL718888:IBL718948 ILH718888:ILH718948 IVD718888:IVD718948 JEZ718888:JEZ718948 JOV718888:JOV718948 JYR718888:JYR718948 KIN718888:KIN718948 KSJ718888:KSJ718948 LCF718888:LCF718948 LMB718888:LMB718948 LVX718888:LVX718948 MFT718888:MFT718948 MPP718888:MPP718948 MZL718888:MZL718948 NJH718888:NJH718948 NTD718888:NTD718948 OCZ718888:OCZ718948 OMV718888:OMV718948 OWR718888:OWR718948 PGN718888:PGN718948 PQJ718888:PQJ718948 QAF718888:QAF718948 QKB718888:QKB718948 QTX718888:QTX718948 RDT718888:RDT718948 RNP718888:RNP718948 RXL718888:RXL718948 SHH718888:SHH718948 SRD718888:SRD718948 TAZ718888:TAZ718948 TKV718888:TKV718948 TUR718888:TUR718948 UEN718888:UEN718948 UOJ718888:UOJ718948 UYF718888:UYF718948 VIB718888:VIB718948 VRX718888:VRX718948 WBT718888:WBT718948 WLP718888:WLP718948 WVL718888:WVL718948 D784424:D784484 IZ784424:IZ784484 SV784424:SV784484 ACR784424:ACR784484 AMN784424:AMN784484 AWJ784424:AWJ784484 BGF784424:BGF784484 BQB784424:BQB784484 BZX784424:BZX784484 CJT784424:CJT784484 CTP784424:CTP784484 DDL784424:DDL784484 DNH784424:DNH784484 DXD784424:DXD784484 EGZ784424:EGZ784484 EQV784424:EQV784484 FAR784424:FAR784484 FKN784424:FKN784484 FUJ784424:FUJ784484 GEF784424:GEF784484 GOB784424:GOB784484 GXX784424:GXX784484 HHT784424:HHT784484 HRP784424:HRP784484 IBL784424:IBL784484 ILH784424:ILH784484 IVD784424:IVD784484 JEZ784424:JEZ784484 JOV784424:JOV784484 JYR784424:JYR784484 KIN784424:KIN784484 KSJ784424:KSJ784484 LCF784424:LCF784484 LMB784424:LMB784484 LVX784424:LVX784484 MFT784424:MFT784484 MPP784424:MPP784484 MZL784424:MZL784484 NJH784424:NJH784484 NTD784424:NTD784484 OCZ784424:OCZ784484 OMV784424:OMV784484 OWR784424:OWR784484 PGN784424:PGN784484 PQJ784424:PQJ784484 QAF784424:QAF784484 QKB784424:QKB784484 QTX784424:QTX784484 RDT784424:RDT784484 RNP784424:RNP784484 RXL784424:RXL784484 SHH784424:SHH784484 SRD784424:SRD784484 TAZ784424:TAZ784484 TKV784424:TKV784484 TUR784424:TUR784484 UEN784424:UEN784484 UOJ784424:UOJ784484 UYF784424:UYF784484 VIB784424:VIB784484 VRX784424:VRX784484 WBT784424:WBT784484 WLP784424:WLP784484 WVL784424:WVL784484 D849960:D850020 IZ849960:IZ850020 SV849960:SV850020 ACR849960:ACR850020 AMN849960:AMN850020 AWJ849960:AWJ850020 BGF849960:BGF850020 BQB849960:BQB850020 BZX849960:BZX850020 CJT849960:CJT850020 CTP849960:CTP850020 DDL849960:DDL850020 DNH849960:DNH850020 DXD849960:DXD850020 EGZ849960:EGZ850020 EQV849960:EQV850020 FAR849960:FAR850020 FKN849960:FKN850020 FUJ849960:FUJ850020 GEF849960:GEF850020 GOB849960:GOB850020 GXX849960:GXX850020 HHT849960:HHT850020 HRP849960:HRP850020 IBL849960:IBL850020 ILH849960:ILH850020 IVD849960:IVD850020 JEZ849960:JEZ850020 JOV849960:JOV850020 JYR849960:JYR850020 KIN849960:KIN850020 KSJ849960:KSJ850020 LCF849960:LCF850020 LMB849960:LMB850020 LVX849960:LVX850020 MFT849960:MFT850020 MPP849960:MPP850020 MZL849960:MZL850020 NJH849960:NJH850020 NTD849960:NTD850020 OCZ849960:OCZ850020 OMV849960:OMV850020 OWR849960:OWR850020 PGN849960:PGN850020 PQJ849960:PQJ850020 QAF849960:QAF850020 QKB849960:QKB850020 QTX849960:QTX850020 RDT849960:RDT850020 RNP849960:RNP850020 RXL849960:RXL850020 SHH849960:SHH850020 SRD849960:SRD850020 TAZ849960:TAZ850020 TKV849960:TKV850020 TUR849960:TUR850020 UEN849960:UEN850020 UOJ849960:UOJ850020 UYF849960:UYF850020 VIB849960:VIB850020 VRX849960:VRX850020 WBT849960:WBT850020 WLP849960:WLP850020 WVL849960:WVL850020 D915496:D915556 IZ915496:IZ915556 SV915496:SV915556 ACR915496:ACR915556 AMN915496:AMN915556 AWJ915496:AWJ915556 BGF915496:BGF915556 BQB915496:BQB915556 BZX915496:BZX915556 CJT915496:CJT915556 CTP915496:CTP915556 DDL915496:DDL915556 DNH915496:DNH915556 DXD915496:DXD915556 EGZ915496:EGZ915556 EQV915496:EQV915556 FAR915496:FAR915556 FKN915496:FKN915556 FUJ915496:FUJ915556 GEF915496:GEF915556 GOB915496:GOB915556 GXX915496:GXX915556 HHT915496:HHT915556 HRP915496:HRP915556 IBL915496:IBL915556 ILH915496:ILH915556 IVD915496:IVD915556 JEZ915496:JEZ915556 JOV915496:JOV915556 JYR915496:JYR915556 KIN915496:KIN915556 KSJ915496:KSJ915556 LCF915496:LCF915556 LMB915496:LMB915556 LVX915496:LVX915556 MFT915496:MFT915556 MPP915496:MPP915556 MZL915496:MZL915556 NJH915496:NJH915556 NTD915496:NTD915556 OCZ915496:OCZ915556 OMV915496:OMV915556 OWR915496:OWR915556 PGN915496:PGN915556 PQJ915496:PQJ915556 QAF915496:QAF915556 QKB915496:QKB915556 QTX915496:QTX915556 RDT915496:RDT915556 RNP915496:RNP915556 RXL915496:RXL915556 SHH915496:SHH915556 SRD915496:SRD915556 TAZ915496:TAZ915556 TKV915496:TKV915556 TUR915496:TUR915556 UEN915496:UEN915556 UOJ915496:UOJ915556 UYF915496:UYF915556 VIB915496:VIB915556 VRX915496:VRX915556 WBT915496:WBT915556 WLP915496:WLP915556 WVL915496:WVL915556 D981032:D981092 IZ981032:IZ981092 SV981032:SV981092 ACR981032:ACR981092 AMN981032:AMN981092 AWJ981032:AWJ981092 BGF981032:BGF981092 BQB981032:BQB981092 BZX981032:BZX981092 CJT981032:CJT981092 CTP981032:CTP981092 DDL981032:DDL981092 DNH981032:DNH981092 DXD981032:DXD981092 EGZ981032:EGZ981092 EQV981032:EQV981092 FAR981032:FAR981092 FKN981032:FKN981092 FUJ981032:FUJ981092 GEF981032:GEF981092 GOB981032:GOB981092 GXX981032:GXX981092 HHT981032:HHT981092 HRP981032:HRP981092 IBL981032:IBL981092 ILH981032:ILH981092 IVD981032:IVD981092 JEZ981032:JEZ981092 JOV981032:JOV981092 JYR981032:JYR981092 KIN981032:KIN981092 KSJ981032:KSJ981092 LCF981032:LCF981092 LMB981032:LMB981092 LVX981032:LVX981092 MFT981032:MFT981092 MPP981032:MPP981092 MZL981032:MZL981092 NJH981032:NJH981092 NTD981032:NTD981092 OCZ981032:OCZ981092 OMV981032:OMV981092 OWR981032:OWR981092 PGN981032:PGN981092 PQJ981032:PQJ981092 QAF981032:QAF981092 QKB981032:QKB981092 QTX981032:QTX981092 RDT981032:RDT981092 RNP981032:RNP981092 RXL981032:RXL981092 SHH981032:SHH981092 SRD981032:SRD981092 TAZ981032:TAZ981092 TKV981032:TKV981092 TUR981032:TUR981092 UEN981032:UEN981092 UOJ981032:UOJ981092 UYF981032:UYF981092 VIB981032:VIB981092 VRX981032:VRX981092 WBT981032:WBT981092 WLP981032:WLP981092 WVL981032:WVL981092 WVL3:WVL54 IZ3:IZ54 SV3:SV54 ACR3:ACR54 AMN3:AMN54 AWJ3:AWJ54 BGF3:BGF54 BQB3:BQB54 BZX3:BZX54 CJT3:CJT54 CTP3:CTP54 DDL3:DDL54 DNH3:DNH54 DXD3:DXD54 EGZ3:EGZ54 EQV3:EQV54 FAR3:FAR54 FKN3:FKN54 FUJ3:FUJ54 GEF3:GEF54 GOB3:GOB54 GXX3:GXX54 HHT3:HHT54 HRP3:HRP54 IBL3:IBL54 ILH3:ILH54 IVD3:IVD54 JEZ3:JEZ54 JOV3:JOV54 JYR3:JYR54 KIN3:KIN54 KSJ3:KSJ54 LCF3:LCF54 LMB3:LMB54 LVX3:LVX54 MFT3:MFT54 MPP3:MPP54 MZL3:MZL54 NJH3:NJH54 NTD3:NTD54 OCZ3:OCZ54 OMV3:OMV54 OWR3:OWR54 PGN3:PGN54 PQJ3:PQJ54 QAF3:QAF54 QKB3:QKB54 QTX3:QTX54 RDT3:RDT54 RNP3:RNP54 RXL3:RXL54 SHH3:SHH54 SRD3:SRD54 TAZ3:TAZ54 TKV3:TKV54 TUR3:TUR54 UEN3:UEN54 UOJ3:UOJ54 UYF3:UYF54 VIB3:VIB54 VRX3:VRX54 WBT3:WBT54 WLP3:WLP54 D3:D73">
      <formula1>$AJ$3:$AJ$20</formula1>
    </dataValidation>
    <dataValidation type="list" allowBlank="1" showInputMessage="1" showErrorMessage="1" sqref="F63528:F63588 JB63528:JB63588 SX63528:SX63588 ACT63528:ACT63588 AMP63528:AMP63588 AWL63528:AWL63588 BGH63528:BGH63588 BQD63528:BQD63588 BZZ63528:BZZ63588 CJV63528:CJV63588 CTR63528:CTR63588 DDN63528:DDN63588 DNJ63528:DNJ63588 DXF63528:DXF63588 EHB63528:EHB63588 EQX63528:EQX63588 FAT63528:FAT63588 FKP63528:FKP63588 FUL63528:FUL63588 GEH63528:GEH63588 GOD63528:GOD63588 GXZ63528:GXZ63588 HHV63528:HHV63588 HRR63528:HRR63588 IBN63528:IBN63588 ILJ63528:ILJ63588 IVF63528:IVF63588 JFB63528:JFB63588 JOX63528:JOX63588 JYT63528:JYT63588 KIP63528:KIP63588 KSL63528:KSL63588 LCH63528:LCH63588 LMD63528:LMD63588 LVZ63528:LVZ63588 MFV63528:MFV63588 MPR63528:MPR63588 MZN63528:MZN63588 NJJ63528:NJJ63588 NTF63528:NTF63588 ODB63528:ODB63588 OMX63528:OMX63588 OWT63528:OWT63588 PGP63528:PGP63588 PQL63528:PQL63588 QAH63528:QAH63588 QKD63528:QKD63588 QTZ63528:QTZ63588 RDV63528:RDV63588 RNR63528:RNR63588 RXN63528:RXN63588 SHJ63528:SHJ63588 SRF63528:SRF63588 TBB63528:TBB63588 TKX63528:TKX63588 TUT63528:TUT63588 UEP63528:UEP63588 UOL63528:UOL63588 UYH63528:UYH63588 VID63528:VID63588 VRZ63528:VRZ63588 WBV63528:WBV63588 WLR63528:WLR63588 WVN63528:WVN63588 F129064:F129124 JB129064:JB129124 SX129064:SX129124 ACT129064:ACT129124 AMP129064:AMP129124 AWL129064:AWL129124 BGH129064:BGH129124 BQD129064:BQD129124 BZZ129064:BZZ129124 CJV129064:CJV129124 CTR129064:CTR129124 DDN129064:DDN129124 DNJ129064:DNJ129124 DXF129064:DXF129124 EHB129064:EHB129124 EQX129064:EQX129124 FAT129064:FAT129124 FKP129064:FKP129124 FUL129064:FUL129124 GEH129064:GEH129124 GOD129064:GOD129124 GXZ129064:GXZ129124 HHV129064:HHV129124 HRR129064:HRR129124 IBN129064:IBN129124 ILJ129064:ILJ129124 IVF129064:IVF129124 JFB129064:JFB129124 JOX129064:JOX129124 JYT129064:JYT129124 KIP129064:KIP129124 KSL129064:KSL129124 LCH129064:LCH129124 LMD129064:LMD129124 LVZ129064:LVZ129124 MFV129064:MFV129124 MPR129064:MPR129124 MZN129064:MZN129124 NJJ129064:NJJ129124 NTF129064:NTF129124 ODB129064:ODB129124 OMX129064:OMX129124 OWT129064:OWT129124 PGP129064:PGP129124 PQL129064:PQL129124 QAH129064:QAH129124 QKD129064:QKD129124 QTZ129064:QTZ129124 RDV129064:RDV129124 RNR129064:RNR129124 RXN129064:RXN129124 SHJ129064:SHJ129124 SRF129064:SRF129124 TBB129064:TBB129124 TKX129064:TKX129124 TUT129064:TUT129124 UEP129064:UEP129124 UOL129064:UOL129124 UYH129064:UYH129124 VID129064:VID129124 VRZ129064:VRZ129124 WBV129064:WBV129124 WLR129064:WLR129124 WVN129064:WVN129124 F194600:F194660 JB194600:JB194660 SX194600:SX194660 ACT194600:ACT194660 AMP194600:AMP194660 AWL194600:AWL194660 BGH194600:BGH194660 BQD194600:BQD194660 BZZ194600:BZZ194660 CJV194600:CJV194660 CTR194600:CTR194660 DDN194600:DDN194660 DNJ194600:DNJ194660 DXF194600:DXF194660 EHB194600:EHB194660 EQX194600:EQX194660 FAT194600:FAT194660 FKP194600:FKP194660 FUL194600:FUL194660 GEH194600:GEH194660 GOD194600:GOD194660 GXZ194600:GXZ194660 HHV194600:HHV194660 HRR194600:HRR194660 IBN194600:IBN194660 ILJ194600:ILJ194660 IVF194600:IVF194660 JFB194600:JFB194660 JOX194600:JOX194660 JYT194600:JYT194660 KIP194600:KIP194660 KSL194600:KSL194660 LCH194600:LCH194660 LMD194600:LMD194660 LVZ194600:LVZ194660 MFV194600:MFV194660 MPR194600:MPR194660 MZN194600:MZN194660 NJJ194600:NJJ194660 NTF194600:NTF194660 ODB194600:ODB194660 OMX194600:OMX194660 OWT194600:OWT194660 PGP194600:PGP194660 PQL194600:PQL194660 QAH194600:QAH194660 QKD194600:QKD194660 QTZ194600:QTZ194660 RDV194600:RDV194660 RNR194600:RNR194660 RXN194600:RXN194660 SHJ194600:SHJ194660 SRF194600:SRF194660 TBB194600:TBB194660 TKX194600:TKX194660 TUT194600:TUT194660 UEP194600:UEP194660 UOL194600:UOL194660 UYH194600:UYH194660 VID194600:VID194660 VRZ194600:VRZ194660 WBV194600:WBV194660 WLR194600:WLR194660 WVN194600:WVN194660 F260136:F260196 JB260136:JB260196 SX260136:SX260196 ACT260136:ACT260196 AMP260136:AMP260196 AWL260136:AWL260196 BGH260136:BGH260196 BQD260136:BQD260196 BZZ260136:BZZ260196 CJV260136:CJV260196 CTR260136:CTR260196 DDN260136:DDN260196 DNJ260136:DNJ260196 DXF260136:DXF260196 EHB260136:EHB260196 EQX260136:EQX260196 FAT260136:FAT260196 FKP260136:FKP260196 FUL260136:FUL260196 GEH260136:GEH260196 GOD260136:GOD260196 GXZ260136:GXZ260196 HHV260136:HHV260196 HRR260136:HRR260196 IBN260136:IBN260196 ILJ260136:ILJ260196 IVF260136:IVF260196 JFB260136:JFB260196 JOX260136:JOX260196 JYT260136:JYT260196 KIP260136:KIP260196 KSL260136:KSL260196 LCH260136:LCH260196 LMD260136:LMD260196 LVZ260136:LVZ260196 MFV260136:MFV260196 MPR260136:MPR260196 MZN260136:MZN260196 NJJ260136:NJJ260196 NTF260136:NTF260196 ODB260136:ODB260196 OMX260136:OMX260196 OWT260136:OWT260196 PGP260136:PGP260196 PQL260136:PQL260196 QAH260136:QAH260196 QKD260136:QKD260196 QTZ260136:QTZ260196 RDV260136:RDV260196 RNR260136:RNR260196 RXN260136:RXN260196 SHJ260136:SHJ260196 SRF260136:SRF260196 TBB260136:TBB260196 TKX260136:TKX260196 TUT260136:TUT260196 UEP260136:UEP260196 UOL260136:UOL260196 UYH260136:UYH260196 VID260136:VID260196 VRZ260136:VRZ260196 WBV260136:WBV260196 WLR260136:WLR260196 WVN260136:WVN260196 F325672:F325732 JB325672:JB325732 SX325672:SX325732 ACT325672:ACT325732 AMP325672:AMP325732 AWL325672:AWL325732 BGH325672:BGH325732 BQD325672:BQD325732 BZZ325672:BZZ325732 CJV325672:CJV325732 CTR325672:CTR325732 DDN325672:DDN325732 DNJ325672:DNJ325732 DXF325672:DXF325732 EHB325672:EHB325732 EQX325672:EQX325732 FAT325672:FAT325732 FKP325672:FKP325732 FUL325672:FUL325732 GEH325672:GEH325732 GOD325672:GOD325732 GXZ325672:GXZ325732 HHV325672:HHV325732 HRR325672:HRR325732 IBN325672:IBN325732 ILJ325672:ILJ325732 IVF325672:IVF325732 JFB325672:JFB325732 JOX325672:JOX325732 JYT325672:JYT325732 KIP325672:KIP325732 KSL325672:KSL325732 LCH325672:LCH325732 LMD325672:LMD325732 LVZ325672:LVZ325732 MFV325672:MFV325732 MPR325672:MPR325732 MZN325672:MZN325732 NJJ325672:NJJ325732 NTF325672:NTF325732 ODB325672:ODB325732 OMX325672:OMX325732 OWT325672:OWT325732 PGP325672:PGP325732 PQL325672:PQL325732 QAH325672:QAH325732 QKD325672:QKD325732 QTZ325672:QTZ325732 RDV325672:RDV325732 RNR325672:RNR325732 RXN325672:RXN325732 SHJ325672:SHJ325732 SRF325672:SRF325732 TBB325672:TBB325732 TKX325672:TKX325732 TUT325672:TUT325732 UEP325672:UEP325732 UOL325672:UOL325732 UYH325672:UYH325732 VID325672:VID325732 VRZ325672:VRZ325732 WBV325672:WBV325732 WLR325672:WLR325732 WVN325672:WVN325732 F391208:F391268 JB391208:JB391268 SX391208:SX391268 ACT391208:ACT391268 AMP391208:AMP391268 AWL391208:AWL391268 BGH391208:BGH391268 BQD391208:BQD391268 BZZ391208:BZZ391268 CJV391208:CJV391268 CTR391208:CTR391268 DDN391208:DDN391268 DNJ391208:DNJ391268 DXF391208:DXF391268 EHB391208:EHB391268 EQX391208:EQX391268 FAT391208:FAT391268 FKP391208:FKP391268 FUL391208:FUL391268 GEH391208:GEH391268 GOD391208:GOD391268 GXZ391208:GXZ391268 HHV391208:HHV391268 HRR391208:HRR391268 IBN391208:IBN391268 ILJ391208:ILJ391268 IVF391208:IVF391268 JFB391208:JFB391268 JOX391208:JOX391268 JYT391208:JYT391268 KIP391208:KIP391268 KSL391208:KSL391268 LCH391208:LCH391268 LMD391208:LMD391268 LVZ391208:LVZ391268 MFV391208:MFV391268 MPR391208:MPR391268 MZN391208:MZN391268 NJJ391208:NJJ391268 NTF391208:NTF391268 ODB391208:ODB391268 OMX391208:OMX391268 OWT391208:OWT391268 PGP391208:PGP391268 PQL391208:PQL391268 QAH391208:QAH391268 QKD391208:QKD391268 QTZ391208:QTZ391268 RDV391208:RDV391268 RNR391208:RNR391268 RXN391208:RXN391268 SHJ391208:SHJ391268 SRF391208:SRF391268 TBB391208:TBB391268 TKX391208:TKX391268 TUT391208:TUT391268 UEP391208:UEP391268 UOL391208:UOL391268 UYH391208:UYH391268 VID391208:VID391268 VRZ391208:VRZ391268 WBV391208:WBV391268 WLR391208:WLR391268 WVN391208:WVN391268 F456744:F456804 JB456744:JB456804 SX456744:SX456804 ACT456744:ACT456804 AMP456744:AMP456804 AWL456744:AWL456804 BGH456744:BGH456804 BQD456744:BQD456804 BZZ456744:BZZ456804 CJV456744:CJV456804 CTR456744:CTR456804 DDN456744:DDN456804 DNJ456744:DNJ456804 DXF456744:DXF456804 EHB456744:EHB456804 EQX456744:EQX456804 FAT456744:FAT456804 FKP456744:FKP456804 FUL456744:FUL456804 GEH456744:GEH456804 GOD456744:GOD456804 GXZ456744:GXZ456804 HHV456744:HHV456804 HRR456744:HRR456804 IBN456744:IBN456804 ILJ456744:ILJ456804 IVF456744:IVF456804 JFB456744:JFB456804 JOX456744:JOX456804 JYT456744:JYT456804 KIP456744:KIP456804 KSL456744:KSL456804 LCH456744:LCH456804 LMD456744:LMD456804 LVZ456744:LVZ456804 MFV456744:MFV456804 MPR456744:MPR456804 MZN456744:MZN456804 NJJ456744:NJJ456804 NTF456744:NTF456804 ODB456744:ODB456804 OMX456744:OMX456804 OWT456744:OWT456804 PGP456744:PGP456804 PQL456744:PQL456804 QAH456744:QAH456804 QKD456744:QKD456804 QTZ456744:QTZ456804 RDV456744:RDV456804 RNR456744:RNR456804 RXN456744:RXN456804 SHJ456744:SHJ456804 SRF456744:SRF456804 TBB456744:TBB456804 TKX456744:TKX456804 TUT456744:TUT456804 UEP456744:UEP456804 UOL456744:UOL456804 UYH456744:UYH456804 VID456744:VID456804 VRZ456744:VRZ456804 WBV456744:WBV456804 WLR456744:WLR456804 WVN456744:WVN456804 F522280:F522340 JB522280:JB522340 SX522280:SX522340 ACT522280:ACT522340 AMP522280:AMP522340 AWL522280:AWL522340 BGH522280:BGH522340 BQD522280:BQD522340 BZZ522280:BZZ522340 CJV522280:CJV522340 CTR522280:CTR522340 DDN522280:DDN522340 DNJ522280:DNJ522340 DXF522280:DXF522340 EHB522280:EHB522340 EQX522280:EQX522340 FAT522280:FAT522340 FKP522280:FKP522340 FUL522280:FUL522340 GEH522280:GEH522340 GOD522280:GOD522340 GXZ522280:GXZ522340 HHV522280:HHV522340 HRR522280:HRR522340 IBN522280:IBN522340 ILJ522280:ILJ522340 IVF522280:IVF522340 JFB522280:JFB522340 JOX522280:JOX522340 JYT522280:JYT522340 KIP522280:KIP522340 KSL522280:KSL522340 LCH522280:LCH522340 LMD522280:LMD522340 LVZ522280:LVZ522340 MFV522280:MFV522340 MPR522280:MPR522340 MZN522280:MZN522340 NJJ522280:NJJ522340 NTF522280:NTF522340 ODB522280:ODB522340 OMX522280:OMX522340 OWT522280:OWT522340 PGP522280:PGP522340 PQL522280:PQL522340 QAH522280:QAH522340 QKD522280:QKD522340 QTZ522280:QTZ522340 RDV522280:RDV522340 RNR522280:RNR522340 RXN522280:RXN522340 SHJ522280:SHJ522340 SRF522280:SRF522340 TBB522280:TBB522340 TKX522280:TKX522340 TUT522280:TUT522340 UEP522280:UEP522340 UOL522280:UOL522340 UYH522280:UYH522340 VID522280:VID522340 VRZ522280:VRZ522340 WBV522280:WBV522340 WLR522280:WLR522340 WVN522280:WVN522340 F587816:F587876 JB587816:JB587876 SX587816:SX587876 ACT587816:ACT587876 AMP587816:AMP587876 AWL587816:AWL587876 BGH587816:BGH587876 BQD587816:BQD587876 BZZ587816:BZZ587876 CJV587816:CJV587876 CTR587816:CTR587876 DDN587816:DDN587876 DNJ587816:DNJ587876 DXF587816:DXF587876 EHB587816:EHB587876 EQX587816:EQX587876 FAT587816:FAT587876 FKP587816:FKP587876 FUL587816:FUL587876 GEH587816:GEH587876 GOD587816:GOD587876 GXZ587816:GXZ587876 HHV587816:HHV587876 HRR587816:HRR587876 IBN587816:IBN587876 ILJ587816:ILJ587876 IVF587816:IVF587876 JFB587816:JFB587876 JOX587816:JOX587876 JYT587816:JYT587876 KIP587816:KIP587876 KSL587816:KSL587876 LCH587816:LCH587876 LMD587816:LMD587876 LVZ587816:LVZ587876 MFV587816:MFV587876 MPR587816:MPR587876 MZN587816:MZN587876 NJJ587816:NJJ587876 NTF587816:NTF587876 ODB587816:ODB587876 OMX587816:OMX587876 OWT587816:OWT587876 PGP587816:PGP587876 PQL587816:PQL587876 QAH587816:QAH587876 QKD587816:QKD587876 QTZ587816:QTZ587876 RDV587816:RDV587876 RNR587816:RNR587876 RXN587816:RXN587876 SHJ587816:SHJ587876 SRF587816:SRF587876 TBB587816:TBB587876 TKX587816:TKX587876 TUT587816:TUT587876 UEP587816:UEP587876 UOL587816:UOL587876 UYH587816:UYH587876 VID587816:VID587876 VRZ587816:VRZ587876 WBV587816:WBV587876 WLR587816:WLR587876 WVN587816:WVN587876 F653352:F653412 JB653352:JB653412 SX653352:SX653412 ACT653352:ACT653412 AMP653352:AMP653412 AWL653352:AWL653412 BGH653352:BGH653412 BQD653352:BQD653412 BZZ653352:BZZ653412 CJV653352:CJV653412 CTR653352:CTR653412 DDN653352:DDN653412 DNJ653352:DNJ653412 DXF653352:DXF653412 EHB653352:EHB653412 EQX653352:EQX653412 FAT653352:FAT653412 FKP653352:FKP653412 FUL653352:FUL653412 GEH653352:GEH653412 GOD653352:GOD653412 GXZ653352:GXZ653412 HHV653352:HHV653412 HRR653352:HRR653412 IBN653352:IBN653412 ILJ653352:ILJ653412 IVF653352:IVF653412 JFB653352:JFB653412 JOX653352:JOX653412 JYT653352:JYT653412 KIP653352:KIP653412 KSL653352:KSL653412 LCH653352:LCH653412 LMD653352:LMD653412 LVZ653352:LVZ653412 MFV653352:MFV653412 MPR653352:MPR653412 MZN653352:MZN653412 NJJ653352:NJJ653412 NTF653352:NTF653412 ODB653352:ODB653412 OMX653352:OMX653412 OWT653352:OWT653412 PGP653352:PGP653412 PQL653352:PQL653412 QAH653352:QAH653412 QKD653352:QKD653412 QTZ653352:QTZ653412 RDV653352:RDV653412 RNR653352:RNR653412 RXN653352:RXN653412 SHJ653352:SHJ653412 SRF653352:SRF653412 TBB653352:TBB653412 TKX653352:TKX653412 TUT653352:TUT653412 UEP653352:UEP653412 UOL653352:UOL653412 UYH653352:UYH653412 VID653352:VID653412 VRZ653352:VRZ653412 WBV653352:WBV653412 WLR653352:WLR653412 WVN653352:WVN653412 F718888:F718948 JB718888:JB718948 SX718888:SX718948 ACT718888:ACT718948 AMP718888:AMP718948 AWL718888:AWL718948 BGH718888:BGH718948 BQD718888:BQD718948 BZZ718888:BZZ718948 CJV718888:CJV718948 CTR718888:CTR718948 DDN718888:DDN718948 DNJ718888:DNJ718948 DXF718888:DXF718948 EHB718888:EHB718948 EQX718888:EQX718948 FAT718888:FAT718948 FKP718888:FKP718948 FUL718888:FUL718948 GEH718888:GEH718948 GOD718888:GOD718948 GXZ718888:GXZ718948 HHV718888:HHV718948 HRR718888:HRR718948 IBN718888:IBN718948 ILJ718888:ILJ718948 IVF718888:IVF718948 JFB718888:JFB718948 JOX718888:JOX718948 JYT718888:JYT718948 KIP718888:KIP718948 KSL718888:KSL718948 LCH718888:LCH718948 LMD718888:LMD718948 LVZ718888:LVZ718948 MFV718888:MFV718948 MPR718888:MPR718948 MZN718888:MZN718948 NJJ718888:NJJ718948 NTF718888:NTF718948 ODB718888:ODB718948 OMX718888:OMX718948 OWT718888:OWT718948 PGP718888:PGP718948 PQL718888:PQL718948 QAH718888:QAH718948 QKD718888:QKD718948 QTZ718888:QTZ718948 RDV718888:RDV718948 RNR718888:RNR718948 RXN718888:RXN718948 SHJ718888:SHJ718948 SRF718888:SRF718948 TBB718888:TBB718948 TKX718888:TKX718948 TUT718888:TUT718948 UEP718888:UEP718948 UOL718888:UOL718948 UYH718888:UYH718948 VID718888:VID718948 VRZ718888:VRZ718948 WBV718888:WBV718948 WLR718888:WLR718948 WVN718888:WVN718948 F784424:F784484 JB784424:JB784484 SX784424:SX784484 ACT784424:ACT784484 AMP784424:AMP784484 AWL784424:AWL784484 BGH784424:BGH784484 BQD784424:BQD784484 BZZ784424:BZZ784484 CJV784424:CJV784484 CTR784424:CTR784484 DDN784424:DDN784484 DNJ784424:DNJ784484 DXF784424:DXF784484 EHB784424:EHB784484 EQX784424:EQX784484 FAT784424:FAT784484 FKP784424:FKP784484 FUL784424:FUL784484 GEH784424:GEH784484 GOD784424:GOD784484 GXZ784424:GXZ784484 HHV784424:HHV784484 HRR784424:HRR784484 IBN784424:IBN784484 ILJ784424:ILJ784484 IVF784424:IVF784484 JFB784424:JFB784484 JOX784424:JOX784484 JYT784424:JYT784484 KIP784424:KIP784484 KSL784424:KSL784484 LCH784424:LCH784484 LMD784424:LMD784484 LVZ784424:LVZ784484 MFV784424:MFV784484 MPR784424:MPR784484 MZN784424:MZN784484 NJJ784424:NJJ784484 NTF784424:NTF784484 ODB784424:ODB784484 OMX784424:OMX784484 OWT784424:OWT784484 PGP784424:PGP784484 PQL784424:PQL784484 QAH784424:QAH784484 QKD784424:QKD784484 QTZ784424:QTZ784484 RDV784424:RDV784484 RNR784424:RNR784484 RXN784424:RXN784484 SHJ784424:SHJ784484 SRF784424:SRF784484 TBB784424:TBB784484 TKX784424:TKX784484 TUT784424:TUT784484 UEP784424:UEP784484 UOL784424:UOL784484 UYH784424:UYH784484 VID784424:VID784484 VRZ784424:VRZ784484 WBV784424:WBV784484 WLR784424:WLR784484 WVN784424:WVN784484 F849960:F850020 JB849960:JB850020 SX849960:SX850020 ACT849960:ACT850020 AMP849960:AMP850020 AWL849960:AWL850020 BGH849960:BGH850020 BQD849960:BQD850020 BZZ849960:BZZ850020 CJV849960:CJV850020 CTR849960:CTR850020 DDN849960:DDN850020 DNJ849960:DNJ850020 DXF849960:DXF850020 EHB849960:EHB850020 EQX849960:EQX850020 FAT849960:FAT850020 FKP849960:FKP850020 FUL849960:FUL850020 GEH849960:GEH850020 GOD849960:GOD850020 GXZ849960:GXZ850020 HHV849960:HHV850020 HRR849960:HRR850020 IBN849960:IBN850020 ILJ849960:ILJ850020 IVF849960:IVF850020 JFB849960:JFB850020 JOX849960:JOX850020 JYT849960:JYT850020 KIP849960:KIP850020 KSL849960:KSL850020 LCH849960:LCH850020 LMD849960:LMD850020 LVZ849960:LVZ850020 MFV849960:MFV850020 MPR849960:MPR850020 MZN849960:MZN850020 NJJ849960:NJJ850020 NTF849960:NTF850020 ODB849960:ODB850020 OMX849960:OMX850020 OWT849960:OWT850020 PGP849960:PGP850020 PQL849960:PQL850020 QAH849960:QAH850020 QKD849960:QKD850020 QTZ849960:QTZ850020 RDV849960:RDV850020 RNR849960:RNR850020 RXN849960:RXN850020 SHJ849960:SHJ850020 SRF849960:SRF850020 TBB849960:TBB850020 TKX849960:TKX850020 TUT849960:TUT850020 UEP849960:UEP850020 UOL849960:UOL850020 UYH849960:UYH850020 VID849960:VID850020 VRZ849960:VRZ850020 WBV849960:WBV850020 WLR849960:WLR850020 WVN849960:WVN850020 F915496:F915556 JB915496:JB915556 SX915496:SX915556 ACT915496:ACT915556 AMP915496:AMP915556 AWL915496:AWL915556 BGH915496:BGH915556 BQD915496:BQD915556 BZZ915496:BZZ915556 CJV915496:CJV915556 CTR915496:CTR915556 DDN915496:DDN915556 DNJ915496:DNJ915556 DXF915496:DXF915556 EHB915496:EHB915556 EQX915496:EQX915556 FAT915496:FAT915556 FKP915496:FKP915556 FUL915496:FUL915556 GEH915496:GEH915556 GOD915496:GOD915556 GXZ915496:GXZ915556 HHV915496:HHV915556 HRR915496:HRR915556 IBN915496:IBN915556 ILJ915496:ILJ915556 IVF915496:IVF915556 JFB915496:JFB915556 JOX915496:JOX915556 JYT915496:JYT915556 KIP915496:KIP915556 KSL915496:KSL915556 LCH915496:LCH915556 LMD915496:LMD915556 LVZ915496:LVZ915556 MFV915496:MFV915556 MPR915496:MPR915556 MZN915496:MZN915556 NJJ915496:NJJ915556 NTF915496:NTF915556 ODB915496:ODB915556 OMX915496:OMX915556 OWT915496:OWT915556 PGP915496:PGP915556 PQL915496:PQL915556 QAH915496:QAH915556 QKD915496:QKD915556 QTZ915496:QTZ915556 RDV915496:RDV915556 RNR915496:RNR915556 RXN915496:RXN915556 SHJ915496:SHJ915556 SRF915496:SRF915556 TBB915496:TBB915556 TKX915496:TKX915556 TUT915496:TUT915556 UEP915496:UEP915556 UOL915496:UOL915556 UYH915496:UYH915556 VID915496:VID915556 VRZ915496:VRZ915556 WBV915496:WBV915556 WLR915496:WLR915556 WVN915496:WVN915556 F981032:F981092 JB981032:JB981092 SX981032:SX981092 ACT981032:ACT981092 AMP981032:AMP981092 AWL981032:AWL981092 BGH981032:BGH981092 BQD981032:BQD981092 BZZ981032:BZZ981092 CJV981032:CJV981092 CTR981032:CTR981092 DDN981032:DDN981092 DNJ981032:DNJ981092 DXF981032:DXF981092 EHB981032:EHB981092 EQX981032:EQX981092 FAT981032:FAT981092 FKP981032:FKP981092 FUL981032:FUL981092 GEH981032:GEH981092 GOD981032:GOD981092 GXZ981032:GXZ981092 HHV981032:HHV981092 HRR981032:HRR981092 IBN981032:IBN981092 ILJ981032:ILJ981092 IVF981032:IVF981092 JFB981032:JFB981092 JOX981032:JOX981092 JYT981032:JYT981092 KIP981032:KIP981092 KSL981032:KSL981092 LCH981032:LCH981092 LMD981032:LMD981092 LVZ981032:LVZ981092 MFV981032:MFV981092 MPR981032:MPR981092 MZN981032:MZN981092 NJJ981032:NJJ981092 NTF981032:NTF981092 ODB981032:ODB981092 OMX981032:OMX981092 OWT981032:OWT981092 PGP981032:PGP981092 PQL981032:PQL981092 QAH981032:QAH981092 QKD981032:QKD981092 QTZ981032:QTZ981092 RDV981032:RDV981092 RNR981032:RNR981092 RXN981032:RXN981092 SHJ981032:SHJ981092 SRF981032:SRF981092 TBB981032:TBB981092 TKX981032:TKX981092 TUT981032:TUT981092 UEP981032:UEP981092 UOL981032:UOL981092 UYH981032:UYH981092 VID981032:VID981092 VRZ981032:VRZ981092 WBV981032:WBV981092 WLR981032:WLR981092 WVN981032:WVN981092 JB3:JB54 SX3:SX54 ACT3:ACT54 AMP3:AMP54 AWL3:AWL54 BGH3:BGH54 BQD3:BQD54 BZZ3:BZZ54 CJV3:CJV54 CTR3:CTR54 DDN3:DDN54 DNJ3:DNJ54 DXF3:DXF54 EHB3:EHB54 EQX3:EQX54 FAT3:FAT54 FKP3:FKP54 FUL3:FUL54 GEH3:GEH54 GOD3:GOD54 GXZ3:GXZ54 HHV3:HHV54 HRR3:HRR54 IBN3:IBN54 ILJ3:ILJ54 IVF3:IVF54 JFB3:JFB54 JOX3:JOX54 JYT3:JYT54 KIP3:KIP54 KSL3:KSL54 LCH3:LCH54 LMD3:LMD54 LVZ3:LVZ54 MFV3:MFV54 MPR3:MPR54 MZN3:MZN54 NJJ3:NJJ54 NTF3:NTF54 ODB3:ODB54 OMX3:OMX54 OWT3:OWT54 PGP3:PGP54 PQL3:PQL54 QAH3:QAH54 QKD3:QKD54 QTZ3:QTZ54 RDV3:RDV54 RNR3:RNR54 RXN3:RXN54 SHJ3:SHJ54 SRF3:SRF54 TBB3:TBB54 TKX3:TKX54 TUT3:TUT54 UEP3:UEP54 UOL3:UOL54 UYH3:UYH54 VID3:VID54 VRZ3:VRZ54 WBV3:WBV54 WLR3:WLR54 WVN3:WVN54">
      <formula1>$AK$3:$AK$24</formula1>
    </dataValidation>
    <dataValidation type="list" allowBlank="1" showInputMessage="1" showErrorMessage="1" sqref="F3:F75 F78 F80 F83 F85:F87 F91:F95 F97:F100 F103:F107 F109 F111:F116 F118:F123 F131:F132 F137 F139:F143 F145:F148 F153 F156 F161 F168:F172 F174:F175 F177:F179 F184:F185">
      <formula1>$AK$3:$AK$25</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75"/>
  <sheetViews>
    <sheetView zoomScale="80" zoomScaleNormal="80" workbookViewId="0">
      <selection activeCell="P3" sqref="P3"/>
    </sheetView>
  </sheetViews>
  <sheetFormatPr baseColWidth="10" defaultColWidth="11.42578125" defaultRowHeight="11.25" x14ac:dyDescent="0.2"/>
  <cols>
    <col min="1" max="1" width="5.28515625" style="75" customWidth="1"/>
    <col min="2" max="2" width="11.28515625" style="75" customWidth="1"/>
    <col min="3" max="3" width="13.5703125" style="75" customWidth="1"/>
    <col min="4" max="4" width="21.7109375" style="75" customWidth="1"/>
    <col min="5" max="5" width="23.5703125" style="75" customWidth="1"/>
    <col min="6" max="6" width="30.42578125" style="75" customWidth="1"/>
    <col min="7" max="7" width="26.28515625" style="75" customWidth="1"/>
    <col min="8" max="8" width="18.42578125" style="75" customWidth="1"/>
    <col min="9" max="9" width="21.140625" style="75" customWidth="1"/>
    <col min="10" max="10" width="11" style="75" bestFit="1" customWidth="1"/>
    <col min="11" max="12" width="14.42578125" style="75" customWidth="1"/>
    <col min="13" max="13" width="12" style="75" bestFit="1" customWidth="1"/>
    <col min="14" max="14" width="12.42578125" style="75" customWidth="1"/>
    <col min="15" max="16" width="15.85546875" style="75" customWidth="1"/>
    <col min="17" max="17" width="32.5703125" style="75" customWidth="1"/>
    <col min="18" max="18" width="19.140625" style="75" customWidth="1"/>
    <col min="19" max="19" width="58.28515625" style="75" customWidth="1"/>
    <col min="20" max="33" width="11.42578125" style="75"/>
    <col min="34" max="35" width="11.42578125" style="75" hidden="1" customWidth="1"/>
    <col min="36" max="36" width="44.28515625" style="75" hidden="1" customWidth="1"/>
    <col min="37" max="37" width="32.85546875" style="75" hidden="1" customWidth="1"/>
    <col min="38" max="256" width="11.42578125" style="75"/>
    <col min="257" max="257" width="5.28515625" style="75" customWidth="1"/>
    <col min="258" max="258" width="11.28515625" style="75" customWidth="1"/>
    <col min="259" max="259" width="13.5703125" style="75" customWidth="1"/>
    <col min="260" max="260" width="21.7109375" style="75" customWidth="1"/>
    <col min="261" max="261" width="23.5703125" style="75" customWidth="1"/>
    <col min="262" max="262" width="30.42578125" style="75" customWidth="1"/>
    <col min="263" max="263" width="26.28515625" style="75" customWidth="1"/>
    <col min="264" max="264" width="18.42578125" style="75" customWidth="1"/>
    <col min="265" max="265" width="21.140625" style="75" customWidth="1"/>
    <col min="266" max="266" width="11" style="75" bestFit="1" customWidth="1"/>
    <col min="267" max="268" width="14.42578125" style="75" customWidth="1"/>
    <col min="269" max="269" width="12" style="75" bestFit="1" customWidth="1"/>
    <col min="270" max="270" width="12.42578125" style="75" customWidth="1"/>
    <col min="271" max="272" width="15.85546875" style="75" customWidth="1"/>
    <col min="273" max="273" width="32.5703125" style="75" customWidth="1"/>
    <col min="274" max="274" width="19.140625" style="75" customWidth="1"/>
    <col min="275" max="275" width="58.28515625" style="75" customWidth="1"/>
    <col min="276" max="289" width="11.42578125" style="75"/>
    <col min="290" max="293" width="0" style="75" hidden="1" customWidth="1"/>
    <col min="294" max="512" width="11.42578125" style="75"/>
    <col min="513" max="513" width="5.28515625" style="75" customWidth="1"/>
    <col min="514" max="514" width="11.28515625" style="75" customWidth="1"/>
    <col min="515" max="515" width="13.5703125" style="75" customWidth="1"/>
    <col min="516" max="516" width="21.7109375" style="75" customWidth="1"/>
    <col min="517" max="517" width="23.5703125" style="75" customWidth="1"/>
    <col min="518" max="518" width="30.42578125" style="75" customWidth="1"/>
    <col min="519" max="519" width="26.28515625" style="75" customWidth="1"/>
    <col min="520" max="520" width="18.42578125" style="75" customWidth="1"/>
    <col min="521" max="521" width="21.140625" style="75" customWidth="1"/>
    <col min="522" max="522" width="11" style="75" bestFit="1" customWidth="1"/>
    <col min="523" max="524" width="14.42578125" style="75" customWidth="1"/>
    <col min="525" max="525" width="12" style="75" bestFit="1" customWidth="1"/>
    <col min="526" max="526" width="12.42578125" style="75" customWidth="1"/>
    <col min="527" max="528" width="15.85546875" style="75" customWidth="1"/>
    <col min="529" max="529" width="32.5703125" style="75" customWidth="1"/>
    <col min="530" max="530" width="19.140625" style="75" customWidth="1"/>
    <col min="531" max="531" width="58.28515625" style="75" customWidth="1"/>
    <col min="532" max="545" width="11.42578125" style="75"/>
    <col min="546" max="549" width="0" style="75" hidden="1" customWidth="1"/>
    <col min="550" max="768" width="11.42578125" style="75"/>
    <col min="769" max="769" width="5.28515625" style="75" customWidth="1"/>
    <col min="770" max="770" width="11.28515625" style="75" customWidth="1"/>
    <col min="771" max="771" width="13.5703125" style="75" customWidth="1"/>
    <col min="772" max="772" width="21.7109375" style="75" customWidth="1"/>
    <col min="773" max="773" width="23.5703125" style="75" customWidth="1"/>
    <col min="774" max="774" width="30.42578125" style="75" customWidth="1"/>
    <col min="775" max="775" width="26.28515625" style="75" customWidth="1"/>
    <col min="776" max="776" width="18.42578125" style="75" customWidth="1"/>
    <col min="777" max="777" width="21.140625" style="75" customWidth="1"/>
    <col min="778" max="778" width="11" style="75" bestFit="1" customWidth="1"/>
    <col min="779" max="780" width="14.42578125" style="75" customWidth="1"/>
    <col min="781" max="781" width="12" style="75" bestFit="1" customWidth="1"/>
    <col min="782" max="782" width="12.42578125" style="75" customWidth="1"/>
    <col min="783" max="784" width="15.85546875" style="75" customWidth="1"/>
    <col min="785" max="785" width="32.5703125" style="75" customWidth="1"/>
    <col min="786" max="786" width="19.140625" style="75" customWidth="1"/>
    <col min="787" max="787" width="58.28515625" style="75" customWidth="1"/>
    <col min="788" max="801" width="11.42578125" style="75"/>
    <col min="802" max="805" width="0" style="75" hidden="1" customWidth="1"/>
    <col min="806" max="1024" width="11.42578125" style="75"/>
    <col min="1025" max="1025" width="5.28515625" style="75" customWidth="1"/>
    <col min="1026" max="1026" width="11.28515625" style="75" customWidth="1"/>
    <col min="1027" max="1027" width="13.5703125" style="75" customWidth="1"/>
    <col min="1028" max="1028" width="21.7109375" style="75" customWidth="1"/>
    <col min="1029" max="1029" width="23.5703125" style="75" customWidth="1"/>
    <col min="1030" max="1030" width="30.42578125" style="75" customWidth="1"/>
    <col min="1031" max="1031" width="26.28515625" style="75" customWidth="1"/>
    <col min="1032" max="1032" width="18.42578125" style="75" customWidth="1"/>
    <col min="1033" max="1033" width="21.140625" style="75" customWidth="1"/>
    <col min="1034" max="1034" width="11" style="75" bestFit="1" customWidth="1"/>
    <col min="1035" max="1036" width="14.42578125" style="75" customWidth="1"/>
    <col min="1037" max="1037" width="12" style="75" bestFit="1" customWidth="1"/>
    <col min="1038" max="1038" width="12.42578125" style="75" customWidth="1"/>
    <col min="1039" max="1040" width="15.85546875" style="75" customWidth="1"/>
    <col min="1041" max="1041" width="32.5703125" style="75" customWidth="1"/>
    <col min="1042" max="1042" width="19.140625" style="75" customWidth="1"/>
    <col min="1043" max="1043" width="58.28515625" style="75" customWidth="1"/>
    <col min="1044" max="1057" width="11.42578125" style="75"/>
    <col min="1058" max="1061" width="0" style="75" hidden="1" customWidth="1"/>
    <col min="1062" max="1280" width="11.42578125" style="75"/>
    <col min="1281" max="1281" width="5.28515625" style="75" customWidth="1"/>
    <col min="1282" max="1282" width="11.28515625" style="75" customWidth="1"/>
    <col min="1283" max="1283" width="13.5703125" style="75" customWidth="1"/>
    <col min="1284" max="1284" width="21.7109375" style="75" customWidth="1"/>
    <col min="1285" max="1285" width="23.5703125" style="75" customWidth="1"/>
    <col min="1286" max="1286" width="30.42578125" style="75" customWidth="1"/>
    <col min="1287" max="1287" width="26.28515625" style="75" customWidth="1"/>
    <col min="1288" max="1288" width="18.42578125" style="75" customWidth="1"/>
    <col min="1289" max="1289" width="21.140625" style="75" customWidth="1"/>
    <col min="1290" max="1290" width="11" style="75" bestFit="1" customWidth="1"/>
    <col min="1291" max="1292" width="14.42578125" style="75" customWidth="1"/>
    <col min="1293" max="1293" width="12" style="75" bestFit="1" customWidth="1"/>
    <col min="1294" max="1294" width="12.42578125" style="75" customWidth="1"/>
    <col min="1295" max="1296" width="15.85546875" style="75" customWidth="1"/>
    <col min="1297" max="1297" width="32.5703125" style="75" customWidth="1"/>
    <col min="1298" max="1298" width="19.140625" style="75" customWidth="1"/>
    <col min="1299" max="1299" width="58.28515625" style="75" customWidth="1"/>
    <col min="1300" max="1313" width="11.42578125" style="75"/>
    <col min="1314" max="1317" width="0" style="75" hidden="1" customWidth="1"/>
    <col min="1318" max="1536" width="11.42578125" style="75"/>
    <col min="1537" max="1537" width="5.28515625" style="75" customWidth="1"/>
    <col min="1538" max="1538" width="11.28515625" style="75" customWidth="1"/>
    <col min="1539" max="1539" width="13.5703125" style="75" customWidth="1"/>
    <col min="1540" max="1540" width="21.7109375" style="75" customWidth="1"/>
    <col min="1541" max="1541" width="23.5703125" style="75" customWidth="1"/>
    <col min="1542" max="1542" width="30.42578125" style="75" customWidth="1"/>
    <col min="1543" max="1543" width="26.28515625" style="75" customWidth="1"/>
    <col min="1544" max="1544" width="18.42578125" style="75" customWidth="1"/>
    <col min="1545" max="1545" width="21.140625" style="75" customWidth="1"/>
    <col min="1546" max="1546" width="11" style="75" bestFit="1" customWidth="1"/>
    <col min="1547" max="1548" width="14.42578125" style="75" customWidth="1"/>
    <col min="1549" max="1549" width="12" style="75" bestFit="1" customWidth="1"/>
    <col min="1550" max="1550" width="12.42578125" style="75" customWidth="1"/>
    <col min="1551" max="1552" width="15.85546875" style="75" customWidth="1"/>
    <col min="1553" max="1553" width="32.5703125" style="75" customWidth="1"/>
    <col min="1554" max="1554" width="19.140625" style="75" customWidth="1"/>
    <col min="1555" max="1555" width="58.28515625" style="75" customWidth="1"/>
    <col min="1556" max="1569" width="11.42578125" style="75"/>
    <col min="1570" max="1573" width="0" style="75" hidden="1" customWidth="1"/>
    <col min="1574" max="1792" width="11.42578125" style="75"/>
    <col min="1793" max="1793" width="5.28515625" style="75" customWidth="1"/>
    <col min="1794" max="1794" width="11.28515625" style="75" customWidth="1"/>
    <col min="1795" max="1795" width="13.5703125" style="75" customWidth="1"/>
    <col min="1796" max="1796" width="21.7109375" style="75" customWidth="1"/>
    <col min="1797" max="1797" width="23.5703125" style="75" customWidth="1"/>
    <col min="1798" max="1798" width="30.42578125" style="75" customWidth="1"/>
    <col min="1799" max="1799" width="26.28515625" style="75" customWidth="1"/>
    <col min="1800" max="1800" width="18.42578125" style="75" customWidth="1"/>
    <col min="1801" max="1801" width="21.140625" style="75" customWidth="1"/>
    <col min="1802" max="1802" width="11" style="75" bestFit="1" customWidth="1"/>
    <col min="1803" max="1804" width="14.42578125" style="75" customWidth="1"/>
    <col min="1805" max="1805" width="12" style="75" bestFit="1" customWidth="1"/>
    <col min="1806" max="1806" width="12.42578125" style="75" customWidth="1"/>
    <col min="1807" max="1808" width="15.85546875" style="75" customWidth="1"/>
    <col min="1809" max="1809" width="32.5703125" style="75" customWidth="1"/>
    <col min="1810" max="1810" width="19.140625" style="75" customWidth="1"/>
    <col min="1811" max="1811" width="58.28515625" style="75" customWidth="1"/>
    <col min="1812" max="1825" width="11.42578125" style="75"/>
    <col min="1826" max="1829" width="0" style="75" hidden="1" customWidth="1"/>
    <col min="1830" max="2048" width="11.42578125" style="75"/>
    <col min="2049" max="2049" width="5.28515625" style="75" customWidth="1"/>
    <col min="2050" max="2050" width="11.28515625" style="75" customWidth="1"/>
    <col min="2051" max="2051" width="13.5703125" style="75" customWidth="1"/>
    <col min="2052" max="2052" width="21.7109375" style="75" customWidth="1"/>
    <col min="2053" max="2053" width="23.5703125" style="75" customWidth="1"/>
    <col min="2054" max="2054" width="30.42578125" style="75" customWidth="1"/>
    <col min="2055" max="2055" width="26.28515625" style="75" customWidth="1"/>
    <col min="2056" max="2056" width="18.42578125" style="75" customWidth="1"/>
    <col min="2057" max="2057" width="21.140625" style="75" customWidth="1"/>
    <col min="2058" max="2058" width="11" style="75" bestFit="1" customWidth="1"/>
    <col min="2059" max="2060" width="14.42578125" style="75" customWidth="1"/>
    <col min="2061" max="2061" width="12" style="75" bestFit="1" customWidth="1"/>
    <col min="2062" max="2062" width="12.42578125" style="75" customWidth="1"/>
    <col min="2063" max="2064" width="15.85546875" style="75" customWidth="1"/>
    <col min="2065" max="2065" width="32.5703125" style="75" customWidth="1"/>
    <col min="2066" max="2066" width="19.140625" style="75" customWidth="1"/>
    <col min="2067" max="2067" width="58.28515625" style="75" customWidth="1"/>
    <col min="2068" max="2081" width="11.42578125" style="75"/>
    <col min="2082" max="2085" width="0" style="75" hidden="1" customWidth="1"/>
    <col min="2086" max="2304" width="11.42578125" style="75"/>
    <col min="2305" max="2305" width="5.28515625" style="75" customWidth="1"/>
    <col min="2306" max="2306" width="11.28515625" style="75" customWidth="1"/>
    <col min="2307" max="2307" width="13.5703125" style="75" customWidth="1"/>
    <col min="2308" max="2308" width="21.7109375" style="75" customWidth="1"/>
    <col min="2309" max="2309" width="23.5703125" style="75" customWidth="1"/>
    <col min="2310" max="2310" width="30.42578125" style="75" customWidth="1"/>
    <col min="2311" max="2311" width="26.28515625" style="75" customWidth="1"/>
    <col min="2312" max="2312" width="18.42578125" style="75" customWidth="1"/>
    <col min="2313" max="2313" width="21.140625" style="75" customWidth="1"/>
    <col min="2314" max="2314" width="11" style="75" bestFit="1" customWidth="1"/>
    <col min="2315" max="2316" width="14.42578125" style="75" customWidth="1"/>
    <col min="2317" max="2317" width="12" style="75" bestFit="1" customWidth="1"/>
    <col min="2318" max="2318" width="12.42578125" style="75" customWidth="1"/>
    <col min="2319" max="2320" width="15.85546875" style="75" customWidth="1"/>
    <col min="2321" max="2321" width="32.5703125" style="75" customWidth="1"/>
    <col min="2322" max="2322" width="19.140625" style="75" customWidth="1"/>
    <col min="2323" max="2323" width="58.28515625" style="75" customWidth="1"/>
    <col min="2324" max="2337" width="11.42578125" style="75"/>
    <col min="2338" max="2341" width="0" style="75" hidden="1" customWidth="1"/>
    <col min="2342" max="2560" width="11.42578125" style="75"/>
    <col min="2561" max="2561" width="5.28515625" style="75" customWidth="1"/>
    <col min="2562" max="2562" width="11.28515625" style="75" customWidth="1"/>
    <col min="2563" max="2563" width="13.5703125" style="75" customWidth="1"/>
    <col min="2564" max="2564" width="21.7109375" style="75" customWidth="1"/>
    <col min="2565" max="2565" width="23.5703125" style="75" customWidth="1"/>
    <col min="2566" max="2566" width="30.42578125" style="75" customWidth="1"/>
    <col min="2567" max="2567" width="26.28515625" style="75" customWidth="1"/>
    <col min="2568" max="2568" width="18.42578125" style="75" customWidth="1"/>
    <col min="2569" max="2569" width="21.140625" style="75" customWidth="1"/>
    <col min="2570" max="2570" width="11" style="75" bestFit="1" customWidth="1"/>
    <col min="2571" max="2572" width="14.42578125" style="75" customWidth="1"/>
    <col min="2573" max="2573" width="12" style="75" bestFit="1" customWidth="1"/>
    <col min="2574" max="2574" width="12.42578125" style="75" customWidth="1"/>
    <col min="2575" max="2576" width="15.85546875" style="75" customWidth="1"/>
    <col min="2577" max="2577" width="32.5703125" style="75" customWidth="1"/>
    <col min="2578" max="2578" width="19.140625" style="75" customWidth="1"/>
    <col min="2579" max="2579" width="58.28515625" style="75" customWidth="1"/>
    <col min="2580" max="2593" width="11.42578125" style="75"/>
    <col min="2594" max="2597" width="0" style="75" hidden="1" customWidth="1"/>
    <col min="2598" max="2816" width="11.42578125" style="75"/>
    <col min="2817" max="2817" width="5.28515625" style="75" customWidth="1"/>
    <col min="2818" max="2818" width="11.28515625" style="75" customWidth="1"/>
    <col min="2819" max="2819" width="13.5703125" style="75" customWidth="1"/>
    <col min="2820" max="2820" width="21.7109375" style="75" customWidth="1"/>
    <col min="2821" max="2821" width="23.5703125" style="75" customWidth="1"/>
    <col min="2822" max="2822" width="30.42578125" style="75" customWidth="1"/>
    <col min="2823" max="2823" width="26.28515625" style="75" customWidth="1"/>
    <col min="2824" max="2824" width="18.42578125" style="75" customWidth="1"/>
    <col min="2825" max="2825" width="21.140625" style="75" customWidth="1"/>
    <col min="2826" max="2826" width="11" style="75" bestFit="1" customWidth="1"/>
    <col min="2827" max="2828" width="14.42578125" style="75" customWidth="1"/>
    <col min="2829" max="2829" width="12" style="75" bestFit="1" customWidth="1"/>
    <col min="2830" max="2830" width="12.42578125" style="75" customWidth="1"/>
    <col min="2831" max="2832" width="15.85546875" style="75" customWidth="1"/>
    <col min="2833" max="2833" width="32.5703125" style="75" customWidth="1"/>
    <col min="2834" max="2834" width="19.140625" style="75" customWidth="1"/>
    <col min="2835" max="2835" width="58.28515625" style="75" customWidth="1"/>
    <col min="2836" max="2849" width="11.42578125" style="75"/>
    <col min="2850" max="2853" width="0" style="75" hidden="1" customWidth="1"/>
    <col min="2854" max="3072" width="11.42578125" style="75"/>
    <col min="3073" max="3073" width="5.28515625" style="75" customWidth="1"/>
    <col min="3074" max="3074" width="11.28515625" style="75" customWidth="1"/>
    <col min="3075" max="3075" width="13.5703125" style="75" customWidth="1"/>
    <col min="3076" max="3076" width="21.7109375" style="75" customWidth="1"/>
    <col min="3077" max="3077" width="23.5703125" style="75" customWidth="1"/>
    <col min="3078" max="3078" width="30.42578125" style="75" customWidth="1"/>
    <col min="3079" max="3079" width="26.28515625" style="75" customWidth="1"/>
    <col min="3080" max="3080" width="18.42578125" style="75" customWidth="1"/>
    <col min="3081" max="3081" width="21.140625" style="75" customWidth="1"/>
    <col min="3082" max="3082" width="11" style="75" bestFit="1" customWidth="1"/>
    <col min="3083" max="3084" width="14.42578125" style="75" customWidth="1"/>
    <col min="3085" max="3085" width="12" style="75" bestFit="1" customWidth="1"/>
    <col min="3086" max="3086" width="12.42578125" style="75" customWidth="1"/>
    <col min="3087" max="3088" width="15.85546875" style="75" customWidth="1"/>
    <col min="3089" max="3089" width="32.5703125" style="75" customWidth="1"/>
    <col min="3090" max="3090" width="19.140625" style="75" customWidth="1"/>
    <col min="3091" max="3091" width="58.28515625" style="75" customWidth="1"/>
    <col min="3092" max="3105" width="11.42578125" style="75"/>
    <col min="3106" max="3109" width="0" style="75" hidden="1" customWidth="1"/>
    <col min="3110" max="3328" width="11.42578125" style="75"/>
    <col min="3329" max="3329" width="5.28515625" style="75" customWidth="1"/>
    <col min="3330" max="3330" width="11.28515625" style="75" customWidth="1"/>
    <col min="3331" max="3331" width="13.5703125" style="75" customWidth="1"/>
    <col min="3332" max="3332" width="21.7109375" style="75" customWidth="1"/>
    <col min="3333" max="3333" width="23.5703125" style="75" customWidth="1"/>
    <col min="3334" max="3334" width="30.42578125" style="75" customWidth="1"/>
    <col min="3335" max="3335" width="26.28515625" style="75" customWidth="1"/>
    <col min="3336" max="3336" width="18.42578125" style="75" customWidth="1"/>
    <col min="3337" max="3337" width="21.140625" style="75" customWidth="1"/>
    <col min="3338" max="3338" width="11" style="75" bestFit="1" customWidth="1"/>
    <col min="3339" max="3340" width="14.42578125" style="75" customWidth="1"/>
    <col min="3341" max="3341" width="12" style="75" bestFit="1" customWidth="1"/>
    <col min="3342" max="3342" width="12.42578125" style="75" customWidth="1"/>
    <col min="3343" max="3344" width="15.85546875" style="75" customWidth="1"/>
    <col min="3345" max="3345" width="32.5703125" style="75" customWidth="1"/>
    <col min="3346" max="3346" width="19.140625" style="75" customWidth="1"/>
    <col min="3347" max="3347" width="58.28515625" style="75" customWidth="1"/>
    <col min="3348" max="3361" width="11.42578125" style="75"/>
    <col min="3362" max="3365" width="0" style="75" hidden="1" customWidth="1"/>
    <col min="3366" max="3584" width="11.42578125" style="75"/>
    <col min="3585" max="3585" width="5.28515625" style="75" customWidth="1"/>
    <col min="3586" max="3586" width="11.28515625" style="75" customWidth="1"/>
    <col min="3587" max="3587" width="13.5703125" style="75" customWidth="1"/>
    <col min="3588" max="3588" width="21.7109375" style="75" customWidth="1"/>
    <col min="3589" max="3589" width="23.5703125" style="75" customWidth="1"/>
    <col min="3590" max="3590" width="30.42578125" style="75" customWidth="1"/>
    <col min="3591" max="3591" width="26.28515625" style="75" customWidth="1"/>
    <col min="3592" max="3592" width="18.42578125" style="75" customWidth="1"/>
    <col min="3593" max="3593" width="21.140625" style="75" customWidth="1"/>
    <col min="3594" max="3594" width="11" style="75" bestFit="1" customWidth="1"/>
    <col min="3595" max="3596" width="14.42578125" style="75" customWidth="1"/>
    <col min="3597" max="3597" width="12" style="75" bestFit="1" customWidth="1"/>
    <col min="3598" max="3598" width="12.42578125" style="75" customWidth="1"/>
    <col min="3599" max="3600" width="15.85546875" style="75" customWidth="1"/>
    <col min="3601" max="3601" width="32.5703125" style="75" customWidth="1"/>
    <col min="3602" max="3602" width="19.140625" style="75" customWidth="1"/>
    <col min="3603" max="3603" width="58.28515625" style="75" customWidth="1"/>
    <col min="3604" max="3617" width="11.42578125" style="75"/>
    <col min="3618" max="3621" width="0" style="75" hidden="1" customWidth="1"/>
    <col min="3622" max="3840" width="11.42578125" style="75"/>
    <col min="3841" max="3841" width="5.28515625" style="75" customWidth="1"/>
    <col min="3842" max="3842" width="11.28515625" style="75" customWidth="1"/>
    <col min="3843" max="3843" width="13.5703125" style="75" customWidth="1"/>
    <col min="3844" max="3844" width="21.7109375" style="75" customWidth="1"/>
    <col min="3845" max="3845" width="23.5703125" style="75" customWidth="1"/>
    <col min="3846" max="3846" width="30.42578125" style="75" customWidth="1"/>
    <col min="3847" max="3847" width="26.28515625" style="75" customWidth="1"/>
    <col min="3848" max="3848" width="18.42578125" style="75" customWidth="1"/>
    <col min="3849" max="3849" width="21.140625" style="75" customWidth="1"/>
    <col min="3850" max="3850" width="11" style="75" bestFit="1" customWidth="1"/>
    <col min="3851" max="3852" width="14.42578125" style="75" customWidth="1"/>
    <col min="3853" max="3853" width="12" style="75" bestFit="1" customWidth="1"/>
    <col min="3854" max="3854" width="12.42578125" style="75" customWidth="1"/>
    <col min="3855" max="3856" width="15.85546875" style="75" customWidth="1"/>
    <col min="3857" max="3857" width="32.5703125" style="75" customWidth="1"/>
    <col min="3858" max="3858" width="19.140625" style="75" customWidth="1"/>
    <col min="3859" max="3859" width="58.28515625" style="75" customWidth="1"/>
    <col min="3860" max="3873" width="11.42578125" style="75"/>
    <col min="3874" max="3877" width="0" style="75" hidden="1" customWidth="1"/>
    <col min="3878" max="4096" width="11.42578125" style="75"/>
    <col min="4097" max="4097" width="5.28515625" style="75" customWidth="1"/>
    <col min="4098" max="4098" width="11.28515625" style="75" customWidth="1"/>
    <col min="4099" max="4099" width="13.5703125" style="75" customWidth="1"/>
    <col min="4100" max="4100" width="21.7109375" style="75" customWidth="1"/>
    <col min="4101" max="4101" width="23.5703125" style="75" customWidth="1"/>
    <col min="4102" max="4102" width="30.42578125" style="75" customWidth="1"/>
    <col min="4103" max="4103" width="26.28515625" style="75" customWidth="1"/>
    <col min="4104" max="4104" width="18.42578125" style="75" customWidth="1"/>
    <col min="4105" max="4105" width="21.140625" style="75" customWidth="1"/>
    <col min="4106" max="4106" width="11" style="75" bestFit="1" customWidth="1"/>
    <col min="4107" max="4108" width="14.42578125" style="75" customWidth="1"/>
    <col min="4109" max="4109" width="12" style="75" bestFit="1" customWidth="1"/>
    <col min="4110" max="4110" width="12.42578125" style="75" customWidth="1"/>
    <col min="4111" max="4112" width="15.85546875" style="75" customWidth="1"/>
    <col min="4113" max="4113" width="32.5703125" style="75" customWidth="1"/>
    <col min="4114" max="4114" width="19.140625" style="75" customWidth="1"/>
    <col min="4115" max="4115" width="58.28515625" style="75" customWidth="1"/>
    <col min="4116" max="4129" width="11.42578125" style="75"/>
    <col min="4130" max="4133" width="0" style="75" hidden="1" customWidth="1"/>
    <col min="4134" max="4352" width="11.42578125" style="75"/>
    <col min="4353" max="4353" width="5.28515625" style="75" customWidth="1"/>
    <col min="4354" max="4354" width="11.28515625" style="75" customWidth="1"/>
    <col min="4355" max="4355" width="13.5703125" style="75" customWidth="1"/>
    <col min="4356" max="4356" width="21.7109375" style="75" customWidth="1"/>
    <col min="4357" max="4357" width="23.5703125" style="75" customWidth="1"/>
    <col min="4358" max="4358" width="30.42578125" style="75" customWidth="1"/>
    <col min="4359" max="4359" width="26.28515625" style="75" customWidth="1"/>
    <col min="4360" max="4360" width="18.42578125" style="75" customWidth="1"/>
    <col min="4361" max="4361" width="21.140625" style="75" customWidth="1"/>
    <col min="4362" max="4362" width="11" style="75" bestFit="1" customWidth="1"/>
    <col min="4363" max="4364" width="14.42578125" style="75" customWidth="1"/>
    <col min="4365" max="4365" width="12" style="75" bestFit="1" customWidth="1"/>
    <col min="4366" max="4366" width="12.42578125" style="75" customWidth="1"/>
    <col min="4367" max="4368" width="15.85546875" style="75" customWidth="1"/>
    <col min="4369" max="4369" width="32.5703125" style="75" customWidth="1"/>
    <col min="4370" max="4370" width="19.140625" style="75" customWidth="1"/>
    <col min="4371" max="4371" width="58.28515625" style="75" customWidth="1"/>
    <col min="4372" max="4385" width="11.42578125" style="75"/>
    <col min="4386" max="4389" width="0" style="75" hidden="1" customWidth="1"/>
    <col min="4390" max="4608" width="11.42578125" style="75"/>
    <col min="4609" max="4609" width="5.28515625" style="75" customWidth="1"/>
    <col min="4610" max="4610" width="11.28515625" style="75" customWidth="1"/>
    <col min="4611" max="4611" width="13.5703125" style="75" customWidth="1"/>
    <col min="4612" max="4612" width="21.7109375" style="75" customWidth="1"/>
    <col min="4613" max="4613" width="23.5703125" style="75" customWidth="1"/>
    <col min="4614" max="4614" width="30.42578125" style="75" customWidth="1"/>
    <col min="4615" max="4615" width="26.28515625" style="75" customWidth="1"/>
    <col min="4616" max="4616" width="18.42578125" style="75" customWidth="1"/>
    <col min="4617" max="4617" width="21.140625" style="75" customWidth="1"/>
    <col min="4618" max="4618" width="11" style="75" bestFit="1" customWidth="1"/>
    <col min="4619" max="4620" width="14.42578125" style="75" customWidth="1"/>
    <col min="4621" max="4621" width="12" style="75" bestFit="1" customWidth="1"/>
    <col min="4622" max="4622" width="12.42578125" style="75" customWidth="1"/>
    <col min="4623" max="4624" width="15.85546875" style="75" customWidth="1"/>
    <col min="4625" max="4625" width="32.5703125" style="75" customWidth="1"/>
    <col min="4626" max="4626" width="19.140625" style="75" customWidth="1"/>
    <col min="4627" max="4627" width="58.28515625" style="75" customWidth="1"/>
    <col min="4628" max="4641" width="11.42578125" style="75"/>
    <col min="4642" max="4645" width="0" style="75" hidden="1" customWidth="1"/>
    <col min="4646" max="4864" width="11.42578125" style="75"/>
    <col min="4865" max="4865" width="5.28515625" style="75" customWidth="1"/>
    <col min="4866" max="4866" width="11.28515625" style="75" customWidth="1"/>
    <col min="4867" max="4867" width="13.5703125" style="75" customWidth="1"/>
    <col min="4868" max="4868" width="21.7109375" style="75" customWidth="1"/>
    <col min="4869" max="4869" width="23.5703125" style="75" customWidth="1"/>
    <col min="4870" max="4870" width="30.42578125" style="75" customWidth="1"/>
    <col min="4871" max="4871" width="26.28515625" style="75" customWidth="1"/>
    <col min="4872" max="4872" width="18.42578125" style="75" customWidth="1"/>
    <col min="4873" max="4873" width="21.140625" style="75" customWidth="1"/>
    <col min="4874" max="4874" width="11" style="75" bestFit="1" customWidth="1"/>
    <col min="4875" max="4876" width="14.42578125" style="75" customWidth="1"/>
    <col min="4877" max="4877" width="12" style="75" bestFit="1" customWidth="1"/>
    <col min="4878" max="4878" width="12.42578125" style="75" customWidth="1"/>
    <col min="4879" max="4880" width="15.85546875" style="75" customWidth="1"/>
    <col min="4881" max="4881" width="32.5703125" style="75" customWidth="1"/>
    <col min="4882" max="4882" width="19.140625" style="75" customWidth="1"/>
    <col min="4883" max="4883" width="58.28515625" style="75" customWidth="1"/>
    <col min="4884" max="4897" width="11.42578125" style="75"/>
    <col min="4898" max="4901" width="0" style="75" hidden="1" customWidth="1"/>
    <col min="4902" max="5120" width="11.42578125" style="75"/>
    <col min="5121" max="5121" width="5.28515625" style="75" customWidth="1"/>
    <col min="5122" max="5122" width="11.28515625" style="75" customWidth="1"/>
    <col min="5123" max="5123" width="13.5703125" style="75" customWidth="1"/>
    <col min="5124" max="5124" width="21.7109375" style="75" customWidth="1"/>
    <col min="5125" max="5125" width="23.5703125" style="75" customWidth="1"/>
    <col min="5126" max="5126" width="30.42578125" style="75" customWidth="1"/>
    <col min="5127" max="5127" width="26.28515625" style="75" customWidth="1"/>
    <col min="5128" max="5128" width="18.42578125" style="75" customWidth="1"/>
    <col min="5129" max="5129" width="21.140625" style="75" customWidth="1"/>
    <col min="5130" max="5130" width="11" style="75" bestFit="1" customWidth="1"/>
    <col min="5131" max="5132" width="14.42578125" style="75" customWidth="1"/>
    <col min="5133" max="5133" width="12" style="75" bestFit="1" customWidth="1"/>
    <col min="5134" max="5134" width="12.42578125" style="75" customWidth="1"/>
    <col min="5135" max="5136" width="15.85546875" style="75" customWidth="1"/>
    <col min="5137" max="5137" width="32.5703125" style="75" customWidth="1"/>
    <col min="5138" max="5138" width="19.140625" style="75" customWidth="1"/>
    <col min="5139" max="5139" width="58.28515625" style="75" customWidth="1"/>
    <col min="5140" max="5153" width="11.42578125" style="75"/>
    <col min="5154" max="5157" width="0" style="75" hidden="1" customWidth="1"/>
    <col min="5158" max="5376" width="11.42578125" style="75"/>
    <col min="5377" max="5377" width="5.28515625" style="75" customWidth="1"/>
    <col min="5378" max="5378" width="11.28515625" style="75" customWidth="1"/>
    <col min="5379" max="5379" width="13.5703125" style="75" customWidth="1"/>
    <col min="5380" max="5380" width="21.7109375" style="75" customWidth="1"/>
    <col min="5381" max="5381" width="23.5703125" style="75" customWidth="1"/>
    <col min="5382" max="5382" width="30.42578125" style="75" customWidth="1"/>
    <col min="5383" max="5383" width="26.28515625" style="75" customWidth="1"/>
    <col min="5384" max="5384" width="18.42578125" style="75" customWidth="1"/>
    <col min="5385" max="5385" width="21.140625" style="75" customWidth="1"/>
    <col min="5386" max="5386" width="11" style="75" bestFit="1" customWidth="1"/>
    <col min="5387" max="5388" width="14.42578125" style="75" customWidth="1"/>
    <col min="5389" max="5389" width="12" style="75" bestFit="1" customWidth="1"/>
    <col min="5390" max="5390" width="12.42578125" style="75" customWidth="1"/>
    <col min="5391" max="5392" width="15.85546875" style="75" customWidth="1"/>
    <col min="5393" max="5393" width="32.5703125" style="75" customWidth="1"/>
    <col min="5394" max="5394" width="19.140625" style="75" customWidth="1"/>
    <col min="5395" max="5395" width="58.28515625" style="75" customWidth="1"/>
    <col min="5396" max="5409" width="11.42578125" style="75"/>
    <col min="5410" max="5413" width="0" style="75" hidden="1" customWidth="1"/>
    <col min="5414" max="5632" width="11.42578125" style="75"/>
    <col min="5633" max="5633" width="5.28515625" style="75" customWidth="1"/>
    <col min="5634" max="5634" width="11.28515625" style="75" customWidth="1"/>
    <col min="5635" max="5635" width="13.5703125" style="75" customWidth="1"/>
    <col min="5636" max="5636" width="21.7109375" style="75" customWidth="1"/>
    <col min="5637" max="5637" width="23.5703125" style="75" customWidth="1"/>
    <col min="5638" max="5638" width="30.42578125" style="75" customWidth="1"/>
    <col min="5639" max="5639" width="26.28515625" style="75" customWidth="1"/>
    <col min="5640" max="5640" width="18.42578125" style="75" customWidth="1"/>
    <col min="5641" max="5641" width="21.140625" style="75" customWidth="1"/>
    <col min="5642" max="5642" width="11" style="75" bestFit="1" customWidth="1"/>
    <col min="5643" max="5644" width="14.42578125" style="75" customWidth="1"/>
    <col min="5645" max="5645" width="12" style="75" bestFit="1" customWidth="1"/>
    <col min="5646" max="5646" width="12.42578125" style="75" customWidth="1"/>
    <col min="5647" max="5648" width="15.85546875" style="75" customWidth="1"/>
    <col min="5649" max="5649" width="32.5703125" style="75" customWidth="1"/>
    <col min="5650" max="5650" width="19.140625" style="75" customWidth="1"/>
    <col min="5651" max="5651" width="58.28515625" style="75" customWidth="1"/>
    <col min="5652" max="5665" width="11.42578125" style="75"/>
    <col min="5666" max="5669" width="0" style="75" hidden="1" customWidth="1"/>
    <col min="5670" max="5888" width="11.42578125" style="75"/>
    <col min="5889" max="5889" width="5.28515625" style="75" customWidth="1"/>
    <col min="5890" max="5890" width="11.28515625" style="75" customWidth="1"/>
    <col min="5891" max="5891" width="13.5703125" style="75" customWidth="1"/>
    <col min="5892" max="5892" width="21.7109375" style="75" customWidth="1"/>
    <col min="5893" max="5893" width="23.5703125" style="75" customWidth="1"/>
    <col min="5894" max="5894" width="30.42578125" style="75" customWidth="1"/>
    <col min="5895" max="5895" width="26.28515625" style="75" customWidth="1"/>
    <col min="5896" max="5896" width="18.42578125" style="75" customWidth="1"/>
    <col min="5897" max="5897" width="21.140625" style="75" customWidth="1"/>
    <col min="5898" max="5898" width="11" style="75" bestFit="1" customWidth="1"/>
    <col min="5899" max="5900" width="14.42578125" style="75" customWidth="1"/>
    <col min="5901" max="5901" width="12" style="75" bestFit="1" customWidth="1"/>
    <col min="5902" max="5902" width="12.42578125" style="75" customWidth="1"/>
    <col min="5903" max="5904" width="15.85546875" style="75" customWidth="1"/>
    <col min="5905" max="5905" width="32.5703125" style="75" customWidth="1"/>
    <col min="5906" max="5906" width="19.140625" style="75" customWidth="1"/>
    <col min="5907" max="5907" width="58.28515625" style="75" customWidth="1"/>
    <col min="5908" max="5921" width="11.42578125" style="75"/>
    <col min="5922" max="5925" width="0" style="75" hidden="1" customWidth="1"/>
    <col min="5926" max="6144" width="11.42578125" style="75"/>
    <col min="6145" max="6145" width="5.28515625" style="75" customWidth="1"/>
    <col min="6146" max="6146" width="11.28515625" style="75" customWidth="1"/>
    <col min="6147" max="6147" width="13.5703125" style="75" customWidth="1"/>
    <col min="6148" max="6148" width="21.7109375" style="75" customWidth="1"/>
    <col min="6149" max="6149" width="23.5703125" style="75" customWidth="1"/>
    <col min="6150" max="6150" width="30.42578125" style="75" customWidth="1"/>
    <col min="6151" max="6151" width="26.28515625" style="75" customWidth="1"/>
    <col min="6152" max="6152" width="18.42578125" style="75" customWidth="1"/>
    <col min="6153" max="6153" width="21.140625" style="75" customWidth="1"/>
    <col min="6154" max="6154" width="11" style="75" bestFit="1" customWidth="1"/>
    <col min="6155" max="6156" width="14.42578125" style="75" customWidth="1"/>
    <col min="6157" max="6157" width="12" style="75" bestFit="1" customWidth="1"/>
    <col min="6158" max="6158" width="12.42578125" style="75" customWidth="1"/>
    <col min="6159" max="6160" width="15.85546875" style="75" customWidth="1"/>
    <col min="6161" max="6161" width="32.5703125" style="75" customWidth="1"/>
    <col min="6162" max="6162" width="19.140625" style="75" customWidth="1"/>
    <col min="6163" max="6163" width="58.28515625" style="75" customWidth="1"/>
    <col min="6164" max="6177" width="11.42578125" style="75"/>
    <col min="6178" max="6181" width="0" style="75" hidden="1" customWidth="1"/>
    <col min="6182" max="6400" width="11.42578125" style="75"/>
    <col min="6401" max="6401" width="5.28515625" style="75" customWidth="1"/>
    <col min="6402" max="6402" width="11.28515625" style="75" customWidth="1"/>
    <col min="6403" max="6403" width="13.5703125" style="75" customWidth="1"/>
    <col min="6404" max="6404" width="21.7109375" style="75" customWidth="1"/>
    <col min="6405" max="6405" width="23.5703125" style="75" customWidth="1"/>
    <col min="6406" max="6406" width="30.42578125" style="75" customWidth="1"/>
    <col min="6407" max="6407" width="26.28515625" style="75" customWidth="1"/>
    <col min="6408" max="6408" width="18.42578125" style="75" customWidth="1"/>
    <col min="6409" max="6409" width="21.140625" style="75" customWidth="1"/>
    <col min="6410" max="6410" width="11" style="75" bestFit="1" customWidth="1"/>
    <col min="6411" max="6412" width="14.42578125" style="75" customWidth="1"/>
    <col min="6413" max="6413" width="12" style="75" bestFit="1" customWidth="1"/>
    <col min="6414" max="6414" width="12.42578125" style="75" customWidth="1"/>
    <col min="6415" max="6416" width="15.85546875" style="75" customWidth="1"/>
    <col min="6417" max="6417" width="32.5703125" style="75" customWidth="1"/>
    <col min="6418" max="6418" width="19.140625" style="75" customWidth="1"/>
    <col min="6419" max="6419" width="58.28515625" style="75" customWidth="1"/>
    <col min="6420" max="6433" width="11.42578125" style="75"/>
    <col min="6434" max="6437" width="0" style="75" hidden="1" customWidth="1"/>
    <col min="6438" max="6656" width="11.42578125" style="75"/>
    <col min="6657" max="6657" width="5.28515625" style="75" customWidth="1"/>
    <col min="6658" max="6658" width="11.28515625" style="75" customWidth="1"/>
    <col min="6659" max="6659" width="13.5703125" style="75" customWidth="1"/>
    <col min="6660" max="6660" width="21.7109375" style="75" customWidth="1"/>
    <col min="6661" max="6661" width="23.5703125" style="75" customWidth="1"/>
    <col min="6662" max="6662" width="30.42578125" style="75" customWidth="1"/>
    <col min="6663" max="6663" width="26.28515625" style="75" customWidth="1"/>
    <col min="6664" max="6664" width="18.42578125" style="75" customWidth="1"/>
    <col min="6665" max="6665" width="21.140625" style="75" customWidth="1"/>
    <col min="6666" max="6666" width="11" style="75" bestFit="1" customWidth="1"/>
    <col min="6667" max="6668" width="14.42578125" style="75" customWidth="1"/>
    <col min="6669" max="6669" width="12" style="75" bestFit="1" customWidth="1"/>
    <col min="6670" max="6670" width="12.42578125" style="75" customWidth="1"/>
    <col min="6671" max="6672" width="15.85546875" style="75" customWidth="1"/>
    <col min="6673" max="6673" width="32.5703125" style="75" customWidth="1"/>
    <col min="6674" max="6674" width="19.140625" style="75" customWidth="1"/>
    <col min="6675" max="6675" width="58.28515625" style="75" customWidth="1"/>
    <col min="6676" max="6689" width="11.42578125" style="75"/>
    <col min="6690" max="6693" width="0" style="75" hidden="1" customWidth="1"/>
    <col min="6694" max="6912" width="11.42578125" style="75"/>
    <col min="6913" max="6913" width="5.28515625" style="75" customWidth="1"/>
    <col min="6914" max="6914" width="11.28515625" style="75" customWidth="1"/>
    <col min="6915" max="6915" width="13.5703125" style="75" customWidth="1"/>
    <col min="6916" max="6916" width="21.7109375" style="75" customWidth="1"/>
    <col min="6917" max="6917" width="23.5703125" style="75" customWidth="1"/>
    <col min="6918" max="6918" width="30.42578125" style="75" customWidth="1"/>
    <col min="6919" max="6919" width="26.28515625" style="75" customWidth="1"/>
    <col min="6920" max="6920" width="18.42578125" style="75" customWidth="1"/>
    <col min="6921" max="6921" width="21.140625" style="75" customWidth="1"/>
    <col min="6922" max="6922" width="11" style="75" bestFit="1" customWidth="1"/>
    <col min="6923" max="6924" width="14.42578125" style="75" customWidth="1"/>
    <col min="6925" max="6925" width="12" style="75" bestFit="1" customWidth="1"/>
    <col min="6926" max="6926" width="12.42578125" style="75" customWidth="1"/>
    <col min="6927" max="6928" width="15.85546875" style="75" customWidth="1"/>
    <col min="6929" max="6929" width="32.5703125" style="75" customWidth="1"/>
    <col min="6930" max="6930" width="19.140625" style="75" customWidth="1"/>
    <col min="6931" max="6931" width="58.28515625" style="75" customWidth="1"/>
    <col min="6932" max="6945" width="11.42578125" style="75"/>
    <col min="6946" max="6949" width="0" style="75" hidden="1" customWidth="1"/>
    <col min="6950" max="7168" width="11.42578125" style="75"/>
    <col min="7169" max="7169" width="5.28515625" style="75" customWidth="1"/>
    <col min="7170" max="7170" width="11.28515625" style="75" customWidth="1"/>
    <col min="7171" max="7171" width="13.5703125" style="75" customWidth="1"/>
    <col min="7172" max="7172" width="21.7109375" style="75" customWidth="1"/>
    <col min="7173" max="7173" width="23.5703125" style="75" customWidth="1"/>
    <col min="7174" max="7174" width="30.42578125" style="75" customWidth="1"/>
    <col min="7175" max="7175" width="26.28515625" style="75" customWidth="1"/>
    <col min="7176" max="7176" width="18.42578125" style="75" customWidth="1"/>
    <col min="7177" max="7177" width="21.140625" style="75" customWidth="1"/>
    <col min="7178" max="7178" width="11" style="75" bestFit="1" customWidth="1"/>
    <col min="7179" max="7180" width="14.42578125" style="75" customWidth="1"/>
    <col min="7181" max="7181" width="12" style="75" bestFit="1" customWidth="1"/>
    <col min="7182" max="7182" width="12.42578125" style="75" customWidth="1"/>
    <col min="7183" max="7184" width="15.85546875" style="75" customWidth="1"/>
    <col min="7185" max="7185" width="32.5703125" style="75" customWidth="1"/>
    <col min="7186" max="7186" width="19.140625" style="75" customWidth="1"/>
    <col min="7187" max="7187" width="58.28515625" style="75" customWidth="1"/>
    <col min="7188" max="7201" width="11.42578125" style="75"/>
    <col min="7202" max="7205" width="0" style="75" hidden="1" customWidth="1"/>
    <col min="7206" max="7424" width="11.42578125" style="75"/>
    <col min="7425" max="7425" width="5.28515625" style="75" customWidth="1"/>
    <col min="7426" max="7426" width="11.28515625" style="75" customWidth="1"/>
    <col min="7427" max="7427" width="13.5703125" style="75" customWidth="1"/>
    <col min="7428" max="7428" width="21.7109375" style="75" customWidth="1"/>
    <col min="7429" max="7429" width="23.5703125" style="75" customWidth="1"/>
    <col min="7430" max="7430" width="30.42578125" style="75" customWidth="1"/>
    <col min="7431" max="7431" width="26.28515625" style="75" customWidth="1"/>
    <col min="7432" max="7432" width="18.42578125" style="75" customWidth="1"/>
    <col min="7433" max="7433" width="21.140625" style="75" customWidth="1"/>
    <col min="7434" max="7434" width="11" style="75" bestFit="1" customWidth="1"/>
    <col min="7435" max="7436" width="14.42578125" style="75" customWidth="1"/>
    <col min="7437" max="7437" width="12" style="75" bestFit="1" customWidth="1"/>
    <col min="7438" max="7438" width="12.42578125" style="75" customWidth="1"/>
    <col min="7439" max="7440" width="15.85546875" style="75" customWidth="1"/>
    <col min="7441" max="7441" width="32.5703125" style="75" customWidth="1"/>
    <col min="7442" max="7442" width="19.140625" style="75" customWidth="1"/>
    <col min="7443" max="7443" width="58.28515625" style="75" customWidth="1"/>
    <col min="7444" max="7457" width="11.42578125" style="75"/>
    <col min="7458" max="7461" width="0" style="75" hidden="1" customWidth="1"/>
    <col min="7462" max="7680" width="11.42578125" style="75"/>
    <col min="7681" max="7681" width="5.28515625" style="75" customWidth="1"/>
    <col min="7682" max="7682" width="11.28515625" style="75" customWidth="1"/>
    <col min="7683" max="7683" width="13.5703125" style="75" customWidth="1"/>
    <col min="7684" max="7684" width="21.7109375" style="75" customWidth="1"/>
    <col min="7685" max="7685" width="23.5703125" style="75" customWidth="1"/>
    <col min="7686" max="7686" width="30.42578125" style="75" customWidth="1"/>
    <col min="7687" max="7687" width="26.28515625" style="75" customWidth="1"/>
    <col min="7688" max="7688" width="18.42578125" style="75" customWidth="1"/>
    <col min="7689" max="7689" width="21.140625" style="75" customWidth="1"/>
    <col min="7690" max="7690" width="11" style="75" bestFit="1" customWidth="1"/>
    <col min="7691" max="7692" width="14.42578125" style="75" customWidth="1"/>
    <col min="7693" max="7693" width="12" style="75" bestFit="1" customWidth="1"/>
    <col min="7694" max="7694" width="12.42578125" style="75" customWidth="1"/>
    <col min="7695" max="7696" width="15.85546875" style="75" customWidth="1"/>
    <col min="7697" max="7697" width="32.5703125" style="75" customWidth="1"/>
    <col min="7698" max="7698" width="19.140625" style="75" customWidth="1"/>
    <col min="7699" max="7699" width="58.28515625" style="75" customWidth="1"/>
    <col min="7700" max="7713" width="11.42578125" style="75"/>
    <col min="7714" max="7717" width="0" style="75" hidden="1" customWidth="1"/>
    <col min="7718" max="7936" width="11.42578125" style="75"/>
    <col min="7937" max="7937" width="5.28515625" style="75" customWidth="1"/>
    <col min="7938" max="7938" width="11.28515625" style="75" customWidth="1"/>
    <col min="7939" max="7939" width="13.5703125" style="75" customWidth="1"/>
    <col min="7940" max="7940" width="21.7109375" style="75" customWidth="1"/>
    <col min="7941" max="7941" width="23.5703125" style="75" customWidth="1"/>
    <col min="7942" max="7942" width="30.42578125" style="75" customWidth="1"/>
    <col min="7943" max="7943" width="26.28515625" style="75" customWidth="1"/>
    <col min="7944" max="7944" width="18.42578125" style="75" customWidth="1"/>
    <col min="7945" max="7945" width="21.140625" style="75" customWidth="1"/>
    <col min="7946" max="7946" width="11" style="75" bestFit="1" customWidth="1"/>
    <col min="7947" max="7948" width="14.42578125" style="75" customWidth="1"/>
    <col min="7949" max="7949" width="12" style="75" bestFit="1" customWidth="1"/>
    <col min="7950" max="7950" width="12.42578125" style="75" customWidth="1"/>
    <col min="7951" max="7952" width="15.85546875" style="75" customWidth="1"/>
    <col min="7953" max="7953" width="32.5703125" style="75" customWidth="1"/>
    <col min="7954" max="7954" width="19.140625" style="75" customWidth="1"/>
    <col min="7955" max="7955" width="58.28515625" style="75" customWidth="1"/>
    <col min="7956" max="7969" width="11.42578125" style="75"/>
    <col min="7970" max="7973" width="0" style="75" hidden="1" customWidth="1"/>
    <col min="7974" max="8192" width="11.42578125" style="75"/>
    <col min="8193" max="8193" width="5.28515625" style="75" customWidth="1"/>
    <col min="8194" max="8194" width="11.28515625" style="75" customWidth="1"/>
    <col min="8195" max="8195" width="13.5703125" style="75" customWidth="1"/>
    <col min="8196" max="8196" width="21.7109375" style="75" customWidth="1"/>
    <col min="8197" max="8197" width="23.5703125" style="75" customWidth="1"/>
    <col min="8198" max="8198" width="30.42578125" style="75" customWidth="1"/>
    <col min="8199" max="8199" width="26.28515625" style="75" customWidth="1"/>
    <col min="8200" max="8200" width="18.42578125" style="75" customWidth="1"/>
    <col min="8201" max="8201" width="21.140625" style="75" customWidth="1"/>
    <col min="8202" max="8202" width="11" style="75" bestFit="1" customWidth="1"/>
    <col min="8203" max="8204" width="14.42578125" style="75" customWidth="1"/>
    <col min="8205" max="8205" width="12" style="75" bestFit="1" customWidth="1"/>
    <col min="8206" max="8206" width="12.42578125" style="75" customWidth="1"/>
    <col min="8207" max="8208" width="15.85546875" style="75" customWidth="1"/>
    <col min="8209" max="8209" width="32.5703125" style="75" customWidth="1"/>
    <col min="8210" max="8210" width="19.140625" style="75" customWidth="1"/>
    <col min="8211" max="8211" width="58.28515625" style="75" customWidth="1"/>
    <col min="8212" max="8225" width="11.42578125" style="75"/>
    <col min="8226" max="8229" width="0" style="75" hidden="1" customWidth="1"/>
    <col min="8230" max="8448" width="11.42578125" style="75"/>
    <col min="8449" max="8449" width="5.28515625" style="75" customWidth="1"/>
    <col min="8450" max="8450" width="11.28515625" style="75" customWidth="1"/>
    <col min="8451" max="8451" width="13.5703125" style="75" customWidth="1"/>
    <col min="8452" max="8452" width="21.7109375" style="75" customWidth="1"/>
    <col min="8453" max="8453" width="23.5703125" style="75" customWidth="1"/>
    <col min="8454" max="8454" width="30.42578125" style="75" customWidth="1"/>
    <col min="8455" max="8455" width="26.28515625" style="75" customWidth="1"/>
    <col min="8456" max="8456" width="18.42578125" style="75" customWidth="1"/>
    <col min="8457" max="8457" width="21.140625" style="75" customWidth="1"/>
    <col min="8458" max="8458" width="11" style="75" bestFit="1" customWidth="1"/>
    <col min="8459" max="8460" width="14.42578125" style="75" customWidth="1"/>
    <col min="8461" max="8461" width="12" style="75" bestFit="1" customWidth="1"/>
    <col min="8462" max="8462" width="12.42578125" style="75" customWidth="1"/>
    <col min="8463" max="8464" width="15.85546875" style="75" customWidth="1"/>
    <col min="8465" max="8465" width="32.5703125" style="75" customWidth="1"/>
    <col min="8466" max="8466" width="19.140625" style="75" customWidth="1"/>
    <col min="8467" max="8467" width="58.28515625" style="75" customWidth="1"/>
    <col min="8468" max="8481" width="11.42578125" style="75"/>
    <col min="8482" max="8485" width="0" style="75" hidden="1" customWidth="1"/>
    <col min="8486" max="8704" width="11.42578125" style="75"/>
    <col min="8705" max="8705" width="5.28515625" style="75" customWidth="1"/>
    <col min="8706" max="8706" width="11.28515625" style="75" customWidth="1"/>
    <col min="8707" max="8707" width="13.5703125" style="75" customWidth="1"/>
    <col min="8708" max="8708" width="21.7109375" style="75" customWidth="1"/>
    <col min="8709" max="8709" width="23.5703125" style="75" customWidth="1"/>
    <col min="8710" max="8710" width="30.42578125" style="75" customWidth="1"/>
    <col min="8711" max="8711" width="26.28515625" style="75" customWidth="1"/>
    <col min="8712" max="8712" width="18.42578125" style="75" customWidth="1"/>
    <col min="8713" max="8713" width="21.140625" style="75" customWidth="1"/>
    <col min="8714" max="8714" width="11" style="75" bestFit="1" customWidth="1"/>
    <col min="8715" max="8716" width="14.42578125" style="75" customWidth="1"/>
    <col min="8717" max="8717" width="12" style="75" bestFit="1" customWidth="1"/>
    <col min="8718" max="8718" width="12.42578125" style="75" customWidth="1"/>
    <col min="8719" max="8720" width="15.85546875" style="75" customWidth="1"/>
    <col min="8721" max="8721" width="32.5703125" style="75" customWidth="1"/>
    <col min="8722" max="8722" width="19.140625" style="75" customWidth="1"/>
    <col min="8723" max="8723" width="58.28515625" style="75" customWidth="1"/>
    <col min="8724" max="8737" width="11.42578125" style="75"/>
    <col min="8738" max="8741" width="0" style="75" hidden="1" customWidth="1"/>
    <col min="8742" max="8960" width="11.42578125" style="75"/>
    <col min="8961" max="8961" width="5.28515625" style="75" customWidth="1"/>
    <col min="8962" max="8962" width="11.28515625" style="75" customWidth="1"/>
    <col min="8963" max="8963" width="13.5703125" style="75" customWidth="1"/>
    <col min="8964" max="8964" width="21.7109375" style="75" customWidth="1"/>
    <col min="8965" max="8965" width="23.5703125" style="75" customWidth="1"/>
    <col min="8966" max="8966" width="30.42578125" style="75" customWidth="1"/>
    <col min="8967" max="8967" width="26.28515625" style="75" customWidth="1"/>
    <col min="8968" max="8968" width="18.42578125" style="75" customWidth="1"/>
    <col min="8969" max="8969" width="21.140625" style="75" customWidth="1"/>
    <col min="8970" max="8970" width="11" style="75" bestFit="1" customWidth="1"/>
    <col min="8971" max="8972" width="14.42578125" style="75" customWidth="1"/>
    <col min="8973" max="8973" width="12" style="75" bestFit="1" customWidth="1"/>
    <col min="8974" max="8974" width="12.42578125" style="75" customWidth="1"/>
    <col min="8975" max="8976" width="15.85546875" style="75" customWidth="1"/>
    <col min="8977" max="8977" width="32.5703125" style="75" customWidth="1"/>
    <col min="8978" max="8978" width="19.140625" style="75" customWidth="1"/>
    <col min="8979" max="8979" width="58.28515625" style="75" customWidth="1"/>
    <col min="8980" max="8993" width="11.42578125" style="75"/>
    <col min="8994" max="8997" width="0" style="75" hidden="1" customWidth="1"/>
    <col min="8998" max="9216" width="11.42578125" style="75"/>
    <col min="9217" max="9217" width="5.28515625" style="75" customWidth="1"/>
    <col min="9218" max="9218" width="11.28515625" style="75" customWidth="1"/>
    <col min="9219" max="9219" width="13.5703125" style="75" customWidth="1"/>
    <col min="9220" max="9220" width="21.7109375" style="75" customWidth="1"/>
    <col min="9221" max="9221" width="23.5703125" style="75" customWidth="1"/>
    <col min="9222" max="9222" width="30.42578125" style="75" customWidth="1"/>
    <col min="9223" max="9223" width="26.28515625" style="75" customWidth="1"/>
    <col min="9224" max="9224" width="18.42578125" style="75" customWidth="1"/>
    <col min="9225" max="9225" width="21.140625" style="75" customWidth="1"/>
    <col min="9226" max="9226" width="11" style="75" bestFit="1" customWidth="1"/>
    <col min="9227" max="9228" width="14.42578125" style="75" customWidth="1"/>
    <col min="9229" max="9229" width="12" style="75" bestFit="1" customWidth="1"/>
    <col min="9230" max="9230" width="12.42578125" style="75" customWidth="1"/>
    <col min="9231" max="9232" width="15.85546875" style="75" customWidth="1"/>
    <col min="9233" max="9233" width="32.5703125" style="75" customWidth="1"/>
    <col min="9234" max="9234" width="19.140625" style="75" customWidth="1"/>
    <col min="9235" max="9235" width="58.28515625" style="75" customWidth="1"/>
    <col min="9236" max="9249" width="11.42578125" style="75"/>
    <col min="9250" max="9253" width="0" style="75" hidden="1" customWidth="1"/>
    <col min="9254" max="9472" width="11.42578125" style="75"/>
    <col min="9473" max="9473" width="5.28515625" style="75" customWidth="1"/>
    <col min="9474" max="9474" width="11.28515625" style="75" customWidth="1"/>
    <col min="9475" max="9475" width="13.5703125" style="75" customWidth="1"/>
    <col min="9476" max="9476" width="21.7109375" style="75" customWidth="1"/>
    <col min="9477" max="9477" width="23.5703125" style="75" customWidth="1"/>
    <col min="9478" max="9478" width="30.42578125" style="75" customWidth="1"/>
    <col min="9479" max="9479" width="26.28515625" style="75" customWidth="1"/>
    <col min="9480" max="9480" width="18.42578125" style="75" customWidth="1"/>
    <col min="9481" max="9481" width="21.140625" style="75" customWidth="1"/>
    <col min="9482" max="9482" width="11" style="75" bestFit="1" customWidth="1"/>
    <col min="9483" max="9484" width="14.42578125" style="75" customWidth="1"/>
    <col min="9485" max="9485" width="12" style="75" bestFit="1" customWidth="1"/>
    <col min="9486" max="9486" width="12.42578125" style="75" customWidth="1"/>
    <col min="9487" max="9488" width="15.85546875" style="75" customWidth="1"/>
    <col min="9489" max="9489" width="32.5703125" style="75" customWidth="1"/>
    <col min="9490" max="9490" width="19.140625" style="75" customWidth="1"/>
    <col min="9491" max="9491" width="58.28515625" style="75" customWidth="1"/>
    <col min="9492" max="9505" width="11.42578125" style="75"/>
    <col min="9506" max="9509" width="0" style="75" hidden="1" customWidth="1"/>
    <col min="9510" max="9728" width="11.42578125" style="75"/>
    <col min="9729" max="9729" width="5.28515625" style="75" customWidth="1"/>
    <col min="9730" max="9730" width="11.28515625" style="75" customWidth="1"/>
    <col min="9731" max="9731" width="13.5703125" style="75" customWidth="1"/>
    <col min="9732" max="9732" width="21.7109375" style="75" customWidth="1"/>
    <col min="9733" max="9733" width="23.5703125" style="75" customWidth="1"/>
    <col min="9734" max="9734" width="30.42578125" style="75" customWidth="1"/>
    <col min="9735" max="9735" width="26.28515625" style="75" customWidth="1"/>
    <col min="9736" max="9736" width="18.42578125" style="75" customWidth="1"/>
    <col min="9737" max="9737" width="21.140625" style="75" customWidth="1"/>
    <col min="9738" max="9738" width="11" style="75" bestFit="1" customWidth="1"/>
    <col min="9739" max="9740" width="14.42578125" style="75" customWidth="1"/>
    <col min="9741" max="9741" width="12" style="75" bestFit="1" customWidth="1"/>
    <col min="9742" max="9742" width="12.42578125" style="75" customWidth="1"/>
    <col min="9743" max="9744" width="15.85546875" style="75" customWidth="1"/>
    <col min="9745" max="9745" width="32.5703125" style="75" customWidth="1"/>
    <col min="9746" max="9746" width="19.140625" style="75" customWidth="1"/>
    <col min="9747" max="9747" width="58.28515625" style="75" customWidth="1"/>
    <col min="9748" max="9761" width="11.42578125" style="75"/>
    <col min="9762" max="9765" width="0" style="75" hidden="1" customWidth="1"/>
    <col min="9766" max="9984" width="11.42578125" style="75"/>
    <col min="9985" max="9985" width="5.28515625" style="75" customWidth="1"/>
    <col min="9986" max="9986" width="11.28515625" style="75" customWidth="1"/>
    <col min="9987" max="9987" width="13.5703125" style="75" customWidth="1"/>
    <col min="9988" max="9988" width="21.7109375" style="75" customWidth="1"/>
    <col min="9989" max="9989" width="23.5703125" style="75" customWidth="1"/>
    <col min="9990" max="9990" width="30.42578125" style="75" customWidth="1"/>
    <col min="9991" max="9991" width="26.28515625" style="75" customWidth="1"/>
    <col min="9992" max="9992" width="18.42578125" style="75" customWidth="1"/>
    <col min="9993" max="9993" width="21.140625" style="75" customWidth="1"/>
    <col min="9994" max="9994" width="11" style="75" bestFit="1" customWidth="1"/>
    <col min="9995" max="9996" width="14.42578125" style="75" customWidth="1"/>
    <col min="9997" max="9997" width="12" style="75" bestFit="1" customWidth="1"/>
    <col min="9998" max="9998" width="12.42578125" style="75" customWidth="1"/>
    <col min="9999" max="10000" width="15.85546875" style="75" customWidth="1"/>
    <col min="10001" max="10001" width="32.5703125" style="75" customWidth="1"/>
    <col min="10002" max="10002" width="19.140625" style="75" customWidth="1"/>
    <col min="10003" max="10003" width="58.28515625" style="75" customWidth="1"/>
    <col min="10004" max="10017" width="11.42578125" style="75"/>
    <col min="10018" max="10021" width="0" style="75" hidden="1" customWidth="1"/>
    <col min="10022" max="10240" width="11.42578125" style="75"/>
    <col min="10241" max="10241" width="5.28515625" style="75" customWidth="1"/>
    <col min="10242" max="10242" width="11.28515625" style="75" customWidth="1"/>
    <col min="10243" max="10243" width="13.5703125" style="75" customWidth="1"/>
    <col min="10244" max="10244" width="21.7109375" style="75" customWidth="1"/>
    <col min="10245" max="10245" width="23.5703125" style="75" customWidth="1"/>
    <col min="10246" max="10246" width="30.42578125" style="75" customWidth="1"/>
    <col min="10247" max="10247" width="26.28515625" style="75" customWidth="1"/>
    <col min="10248" max="10248" width="18.42578125" style="75" customWidth="1"/>
    <col min="10249" max="10249" width="21.140625" style="75" customWidth="1"/>
    <col min="10250" max="10250" width="11" style="75" bestFit="1" customWidth="1"/>
    <col min="10251" max="10252" width="14.42578125" style="75" customWidth="1"/>
    <col min="10253" max="10253" width="12" style="75" bestFit="1" customWidth="1"/>
    <col min="10254" max="10254" width="12.42578125" style="75" customWidth="1"/>
    <col min="10255" max="10256" width="15.85546875" style="75" customWidth="1"/>
    <col min="10257" max="10257" width="32.5703125" style="75" customWidth="1"/>
    <col min="10258" max="10258" width="19.140625" style="75" customWidth="1"/>
    <col min="10259" max="10259" width="58.28515625" style="75" customWidth="1"/>
    <col min="10260" max="10273" width="11.42578125" style="75"/>
    <col min="10274" max="10277" width="0" style="75" hidden="1" customWidth="1"/>
    <col min="10278" max="10496" width="11.42578125" style="75"/>
    <col min="10497" max="10497" width="5.28515625" style="75" customWidth="1"/>
    <col min="10498" max="10498" width="11.28515625" style="75" customWidth="1"/>
    <col min="10499" max="10499" width="13.5703125" style="75" customWidth="1"/>
    <col min="10500" max="10500" width="21.7109375" style="75" customWidth="1"/>
    <col min="10501" max="10501" width="23.5703125" style="75" customWidth="1"/>
    <col min="10502" max="10502" width="30.42578125" style="75" customWidth="1"/>
    <col min="10503" max="10503" width="26.28515625" style="75" customWidth="1"/>
    <col min="10504" max="10504" width="18.42578125" style="75" customWidth="1"/>
    <col min="10505" max="10505" width="21.140625" style="75" customWidth="1"/>
    <col min="10506" max="10506" width="11" style="75" bestFit="1" customWidth="1"/>
    <col min="10507" max="10508" width="14.42578125" style="75" customWidth="1"/>
    <col min="10509" max="10509" width="12" style="75" bestFit="1" customWidth="1"/>
    <col min="10510" max="10510" width="12.42578125" style="75" customWidth="1"/>
    <col min="10511" max="10512" width="15.85546875" style="75" customWidth="1"/>
    <col min="10513" max="10513" width="32.5703125" style="75" customWidth="1"/>
    <col min="10514" max="10514" width="19.140625" style="75" customWidth="1"/>
    <col min="10515" max="10515" width="58.28515625" style="75" customWidth="1"/>
    <col min="10516" max="10529" width="11.42578125" style="75"/>
    <col min="10530" max="10533" width="0" style="75" hidden="1" customWidth="1"/>
    <col min="10534" max="10752" width="11.42578125" style="75"/>
    <col min="10753" max="10753" width="5.28515625" style="75" customWidth="1"/>
    <col min="10754" max="10754" width="11.28515625" style="75" customWidth="1"/>
    <col min="10755" max="10755" width="13.5703125" style="75" customWidth="1"/>
    <col min="10756" max="10756" width="21.7109375" style="75" customWidth="1"/>
    <col min="10757" max="10757" width="23.5703125" style="75" customWidth="1"/>
    <col min="10758" max="10758" width="30.42578125" style="75" customWidth="1"/>
    <col min="10759" max="10759" width="26.28515625" style="75" customWidth="1"/>
    <col min="10760" max="10760" width="18.42578125" style="75" customWidth="1"/>
    <col min="10761" max="10761" width="21.140625" style="75" customWidth="1"/>
    <col min="10762" max="10762" width="11" style="75" bestFit="1" customWidth="1"/>
    <col min="10763" max="10764" width="14.42578125" style="75" customWidth="1"/>
    <col min="10765" max="10765" width="12" style="75" bestFit="1" customWidth="1"/>
    <col min="10766" max="10766" width="12.42578125" style="75" customWidth="1"/>
    <col min="10767" max="10768" width="15.85546875" style="75" customWidth="1"/>
    <col min="10769" max="10769" width="32.5703125" style="75" customWidth="1"/>
    <col min="10770" max="10770" width="19.140625" style="75" customWidth="1"/>
    <col min="10771" max="10771" width="58.28515625" style="75" customWidth="1"/>
    <col min="10772" max="10785" width="11.42578125" style="75"/>
    <col min="10786" max="10789" width="0" style="75" hidden="1" customWidth="1"/>
    <col min="10790" max="11008" width="11.42578125" style="75"/>
    <col min="11009" max="11009" width="5.28515625" style="75" customWidth="1"/>
    <col min="11010" max="11010" width="11.28515625" style="75" customWidth="1"/>
    <col min="11011" max="11011" width="13.5703125" style="75" customWidth="1"/>
    <col min="11012" max="11012" width="21.7109375" style="75" customWidth="1"/>
    <col min="11013" max="11013" width="23.5703125" style="75" customWidth="1"/>
    <col min="11014" max="11014" width="30.42578125" style="75" customWidth="1"/>
    <col min="11015" max="11015" width="26.28515625" style="75" customWidth="1"/>
    <col min="11016" max="11016" width="18.42578125" style="75" customWidth="1"/>
    <col min="11017" max="11017" width="21.140625" style="75" customWidth="1"/>
    <col min="11018" max="11018" width="11" style="75" bestFit="1" customWidth="1"/>
    <col min="11019" max="11020" width="14.42578125" style="75" customWidth="1"/>
    <col min="11021" max="11021" width="12" style="75" bestFit="1" customWidth="1"/>
    <col min="11022" max="11022" width="12.42578125" style="75" customWidth="1"/>
    <col min="11023" max="11024" width="15.85546875" style="75" customWidth="1"/>
    <col min="11025" max="11025" width="32.5703125" style="75" customWidth="1"/>
    <col min="11026" max="11026" width="19.140625" style="75" customWidth="1"/>
    <col min="11027" max="11027" width="58.28515625" style="75" customWidth="1"/>
    <col min="11028" max="11041" width="11.42578125" style="75"/>
    <col min="11042" max="11045" width="0" style="75" hidden="1" customWidth="1"/>
    <col min="11046" max="11264" width="11.42578125" style="75"/>
    <col min="11265" max="11265" width="5.28515625" style="75" customWidth="1"/>
    <col min="11266" max="11266" width="11.28515625" style="75" customWidth="1"/>
    <col min="11267" max="11267" width="13.5703125" style="75" customWidth="1"/>
    <col min="11268" max="11268" width="21.7109375" style="75" customWidth="1"/>
    <col min="11269" max="11269" width="23.5703125" style="75" customWidth="1"/>
    <col min="11270" max="11270" width="30.42578125" style="75" customWidth="1"/>
    <col min="11271" max="11271" width="26.28515625" style="75" customWidth="1"/>
    <col min="11272" max="11272" width="18.42578125" style="75" customWidth="1"/>
    <col min="11273" max="11273" width="21.140625" style="75" customWidth="1"/>
    <col min="11274" max="11274" width="11" style="75" bestFit="1" customWidth="1"/>
    <col min="11275" max="11276" width="14.42578125" style="75" customWidth="1"/>
    <col min="11277" max="11277" width="12" style="75" bestFit="1" customWidth="1"/>
    <col min="11278" max="11278" width="12.42578125" style="75" customWidth="1"/>
    <col min="11279" max="11280" width="15.85546875" style="75" customWidth="1"/>
    <col min="11281" max="11281" width="32.5703125" style="75" customWidth="1"/>
    <col min="11282" max="11282" width="19.140625" style="75" customWidth="1"/>
    <col min="11283" max="11283" width="58.28515625" style="75" customWidth="1"/>
    <col min="11284" max="11297" width="11.42578125" style="75"/>
    <col min="11298" max="11301" width="0" style="75" hidden="1" customWidth="1"/>
    <col min="11302" max="11520" width="11.42578125" style="75"/>
    <col min="11521" max="11521" width="5.28515625" style="75" customWidth="1"/>
    <col min="11522" max="11522" width="11.28515625" style="75" customWidth="1"/>
    <col min="11523" max="11523" width="13.5703125" style="75" customWidth="1"/>
    <col min="11524" max="11524" width="21.7109375" style="75" customWidth="1"/>
    <col min="11525" max="11525" width="23.5703125" style="75" customWidth="1"/>
    <col min="11526" max="11526" width="30.42578125" style="75" customWidth="1"/>
    <col min="11527" max="11527" width="26.28515625" style="75" customWidth="1"/>
    <col min="11528" max="11528" width="18.42578125" style="75" customWidth="1"/>
    <col min="11529" max="11529" width="21.140625" style="75" customWidth="1"/>
    <col min="11530" max="11530" width="11" style="75" bestFit="1" customWidth="1"/>
    <col min="11531" max="11532" width="14.42578125" style="75" customWidth="1"/>
    <col min="11533" max="11533" width="12" style="75" bestFit="1" customWidth="1"/>
    <col min="11534" max="11534" width="12.42578125" style="75" customWidth="1"/>
    <col min="11535" max="11536" width="15.85546875" style="75" customWidth="1"/>
    <col min="11537" max="11537" width="32.5703125" style="75" customWidth="1"/>
    <col min="11538" max="11538" width="19.140625" style="75" customWidth="1"/>
    <col min="11539" max="11539" width="58.28515625" style="75" customWidth="1"/>
    <col min="11540" max="11553" width="11.42578125" style="75"/>
    <col min="11554" max="11557" width="0" style="75" hidden="1" customWidth="1"/>
    <col min="11558" max="11776" width="11.42578125" style="75"/>
    <col min="11777" max="11777" width="5.28515625" style="75" customWidth="1"/>
    <col min="11778" max="11778" width="11.28515625" style="75" customWidth="1"/>
    <col min="11779" max="11779" width="13.5703125" style="75" customWidth="1"/>
    <col min="11780" max="11780" width="21.7109375" style="75" customWidth="1"/>
    <col min="11781" max="11781" width="23.5703125" style="75" customWidth="1"/>
    <col min="11782" max="11782" width="30.42578125" style="75" customWidth="1"/>
    <col min="11783" max="11783" width="26.28515625" style="75" customWidth="1"/>
    <col min="11784" max="11784" width="18.42578125" style="75" customWidth="1"/>
    <col min="11785" max="11785" width="21.140625" style="75" customWidth="1"/>
    <col min="11786" max="11786" width="11" style="75" bestFit="1" customWidth="1"/>
    <col min="11787" max="11788" width="14.42578125" style="75" customWidth="1"/>
    <col min="11789" max="11789" width="12" style="75" bestFit="1" customWidth="1"/>
    <col min="11790" max="11790" width="12.42578125" style="75" customWidth="1"/>
    <col min="11791" max="11792" width="15.85546875" style="75" customWidth="1"/>
    <col min="11793" max="11793" width="32.5703125" style="75" customWidth="1"/>
    <col min="11794" max="11794" width="19.140625" style="75" customWidth="1"/>
    <col min="11795" max="11795" width="58.28515625" style="75" customWidth="1"/>
    <col min="11796" max="11809" width="11.42578125" style="75"/>
    <col min="11810" max="11813" width="0" style="75" hidden="1" customWidth="1"/>
    <col min="11814" max="12032" width="11.42578125" style="75"/>
    <col min="12033" max="12033" width="5.28515625" style="75" customWidth="1"/>
    <col min="12034" max="12034" width="11.28515625" style="75" customWidth="1"/>
    <col min="12035" max="12035" width="13.5703125" style="75" customWidth="1"/>
    <col min="12036" max="12036" width="21.7109375" style="75" customWidth="1"/>
    <col min="12037" max="12037" width="23.5703125" style="75" customWidth="1"/>
    <col min="12038" max="12038" width="30.42578125" style="75" customWidth="1"/>
    <col min="12039" max="12039" width="26.28515625" style="75" customWidth="1"/>
    <col min="12040" max="12040" width="18.42578125" style="75" customWidth="1"/>
    <col min="12041" max="12041" width="21.140625" style="75" customWidth="1"/>
    <col min="12042" max="12042" width="11" style="75" bestFit="1" customWidth="1"/>
    <col min="12043" max="12044" width="14.42578125" style="75" customWidth="1"/>
    <col min="12045" max="12045" width="12" style="75" bestFit="1" customWidth="1"/>
    <col min="12046" max="12046" width="12.42578125" style="75" customWidth="1"/>
    <col min="12047" max="12048" width="15.85546875" style="75" customWidth="1"/>
    <col min="12049" max="12049" width="32.5703125" style="75" customWidth="1"/>
    <col min="12050" max="12050" width="19.140625" style="75" customWidth="1"/>
    <col min="12051" max="12051" width="58.28515625" style="75" customWidth="1"/>
    <col min="12052" max="12065" width="11.42578125" style="75"/>
    <col min="12066" max="12069" width="0" style="75" hidden="1" customWidth="1"/>
    <col min="12070" max="12288" width="11.42578125" style="75"/>
    <col min="12289" max="12289" width="5.28515625" style="75" customWidth="1"/>
    <col min="12290" max="12290" width="11.28515625" style="75" customWidth="1"/>
    <col min="12291" max="12291" width="13.5703125" style="75" customWidth="1"/>
    <col min="12292" max="12292" width="21.7109375" style="75" customWidth="1"/>
    <col min="12293" max="12293" width="23.5703125" style="75" customWidth="1"/>
    <col min="12294" max="12294" width="30.42578125" style="75" customWidth="1"/>
    <col min="12295" max="12295" width="26.28515625" style="75" customWidth="1"/>
    <col min="12296" max="12296" width="18.42578125" style="75" customWidth="1"/>
    <col min="12297" max="12297" width="21.140625" style="75" customWidth="1"/>
    <col min="12298" max="12298" width="11" style="75" bestFit="1" customWidth="1"/>
    <col min="12299" max="12300" width="14.42578125" style="75" customWidth="1"/>
    <col min="12301" max="12301" width="12" style="75" bestFit="1" customWidth="1"/>
    <col min="12302" max="12302" width="12.42578125" style="75" customWidth="1"/>
    <col min="12303" max="12304" width="15.85546875" style="75" customWidth="1"/>
    <col min="12305" max="12305" width="32.5703125" style="75" customWidth="1"/>
    <col min="12306" max="12306" width="19.140625" style="75" customWidth="1"/>
    <col min="12307" max="12307" width="58.28515625" style="75" customWidth="1"/>
    <col min="12308" max="12321" width="11.42578125" style="75"/>
    <col min="12322" max="12325" width="0" style="75" hidden="1" customWidth="1"/>
    <col min="12326" max="12544" width="11.42578125" style="75"/>
    <col min="12545" max="12545" width="5.28515625" style="75" customWidth="1"/>
    <col min="12546" max="12546" width="11.28515625" style="75" customWidth="1"/>
    <col min="12547" max="12547" width="13.5703125" style="75" customWidth="1"/>
    <col min="12548" max="12548" width="21.7109375" style="75" customWidth="1"/>
    <col min="12549" max="12549" width="23.5703125" style="75" customWidth="1"/>
    <col min="12550" max="12550" width="30.42578125" style="75" customWidth="1"/>
    <col min="12551" max="12551" width="26.28515625" style="75" customWidth="1"/>
    <col min="12552" max="12552" width="18.42578125" style="75" customWidth="1"/>
    <col min="12553" max="12553" width="21.140625" style="75" customWidth="1"/>
    <col min="12554" max="12554" width="11" style="75" bestFit="1" customWidth="1"/>
    <col min="12555" max="12556" width="14.42578125" style="75" customWidth="1"/>
    <col min="12557" max="12557" width="12" style="75" bestFit="1" customWidth="1"/>
    <col min="12558" max="12558" width="12.42578125" style="75" customWidth="1"/>
    <col min="12559" max="12560" width="15.85546875" style="75" customWidth="1"/>
    <col min="12561" max="12561" width="32.5703125" style="75" customWidth="1"/>
    <col min="12562" max="12562" width="19.140625" style="75" customWidth="1"/>
    <col min="12563" max="12563" width="58.28515625" style="75" customWidth="1"/>
    <col min="12564" max="12577" width="11.42578125" style="75"/>
    <col min="12578" max="12581" width="0" style="75" hidden="1" customWidth="1"/>
    <col min="12582" max="12800" width="11.42578125" style="75"/>
    <col min="12801" max="12801" width="5.28515625" style="75" customWidth="1"/>
    <col min="12802" max="12802" width="11.28515625" style="75" customWidth="1"/>
    <col min="12803" max="12803" width="13.5703125" style="75" customWidth="1"/>
    <col min="12804" max="12804" width="21.7109375" style="75" customWidth="1"/>
    <col min="12805" max="12805" width="23.5703125" style="75" customWidth="1"/>
    <col min="12806" max="12806" width="30.42578125" style="75" customWidth="1"/>
    <col min="12807" max="12807" width="26.28515625" style="75" customWidth="1"/>
    <col min="12808" max="12808" width="18.42578125" style="75" customWidth="1"/>
    <col min="12809" max="12809" width="21.140625" style="75" customWidth="1"/>
    <col min="12810" max="12810" width="11" style="75" bestFit="1" customWidth="1"/>
    <col min="12811" max="12812" width="14.42578125" style="75" customWidth="1"/>
    <col min="12813" max="12813" width="12" style="75" bestFit="1" customWidth="1"/>
    <col min="12814" max="12814" width="12.42578125" style="75" customWidth="1"/>
    <col min="12815" max="12816" width="15.85546875" style="75" customWidth="1"/>
    <col min="12817" max="12817" width="32.5703125" style="75" customWidth="1"/>
    <col min="12818" max="12818" width="19.140625" style="75" customWidth="1"/>
    <col min="12819" max="12819" width="58.28515625" style="75" customWidth="1"/>
    <col min="12820" max="12833" width="11.42578125" style="75"/>
    <col min="12834" max="12837" width="0" style="75" hidden="1" customWidth="1"/>
    <col min="12838" max="13056" width="11.42578125" style="75"/>
    <col min="13057" max="13057" width="5.28515625" style="75" customWidth="1"/>
    <col min="13058" max="13058" width="11.28515625" style="75" customWidth="1"/>
    <col min="13059" max="13059" width="13.5703125" style="75" customWidth="1"/>
    <col min="13060" max="13060" width="21.7109375" style="75" customWidth="1"/>
    <col min="13061" max="13061" width="23.5703125" style="75" customWidth="1"/>
    <col min="13062" max="13062" width="30.42578125" style="75" customWidth="1"/>
    <col min="13063" max="13063" width="26.28515625" style="75" customWidth="1"/>
    <col min="13064" max="13064" width="18.42578125" style="75" customWidth="1"/>
    <col min="13065" max="13065" width="21.140625" style="75" customWidth="1"/>
    <col min="13066" max="13066" width="11" style="75" bestFit="1" customWidth="1"/>
    <col min="13067" max="13068" width="14.42578125" style="75" customWidth="1"/>
    <col min="13069" max="13069" width="12" style="75" bestFit="1" customWidth="1"/>
    <col min="13070" max="13070" width="12.42578125" style="75" customWidth="1"/>
    <col min="13071" max="13072" width="15.85546875" style="75" customWidth="1"/>
    <col min="13073" max="13073" width="32.5703125" style="75" customWidth="1"/>
    <col min="13074" max="13074" width="19.140625" style="75" customWidth="1"/>
    <col min="13075" max="13075" width="58.28515625" style="75" customWidth="1"/>
    <col min="13076" max="13089" width="11.42578125" style="75"/>
    <col min="13090" max="13093" width="0" style="75" hidden="1" customWidth="1"/>
    <col min="13094" max="13312" width="11.42578125" style="75"/>
    <col min="13313" max="13313" width="5.28515625" style="75" customWidth="1"/>
    <col min="13314" max="13314" width="11.28515625" style="75" customWidth="1"/>
    <col min="13315" max="13315" width="13.5703125" style="75" customWidth="1"/>
    <col min="13316" max="13316" width="21.7109375" style="75" customWidth="1"/>
    <col min="13317" max="13317" width="23.5703125" style="75" customWidth="1"/>
    <col min="13318" max="13318" width="30.42578125" style="75" customWidth="1"/>
    <col min="13319" max="13319" width="26.28515625" style="75" customWidth="1"/>
    <col min="13320" max="13320" width="18.42578125" style="75" customWidth="1"/>
    <col min="13321" max="13321" width="21.140625" style="75" customWidth="1"/>
    <col min="13322" max="13322" width="11" style="75" bestFit="1" customWidth="1"/>
    <col min="13323" max="13324" width="14.42578125" style="75" customWidth="1"/>
    <col min="13325" max="13325" width="12" style="75" bestFit="1" customWidth="1"/>
    <col min="13326" max="13326" width="12.42578125" style="75" customWidth="1"/>
    <col min="13327" max="13328" width="15.85546875" style="75" customWidth="1"/>
    <col min="13329" max="13329" width="32.5703125" style="75" customWidth="1"/>
    <col min="13330" max="13330" width="19.140625" style="75" customWidth="1"/>
    <col min="13331" max="13331" width="58.28515625" style="75" customWidth="1"/>
    <col min="13332" max="13345" width="11.42578125" style="75"/>
    <col min="13346" max="13349" width="0" style="75" hidden="1" customWidth="1"/>
    <col min="13350" max="13568" width="11.42578125" style="75"/>
    <col min="13569" max="13569" width="5.28515625" style="75" customWidth="1"/>
    <col min="13570" max="13570" width="11.28515625" style="75" customWidth="1"/>
    <col min="13571" max="13571" width="13.5703125" style="75" customWidth="1"/>
    <col min="13572" max="13572" width="21.7109375" style="75" customWidth="1"/>
    <col min="13573" max="13573" width="23.5703125" style="75" customWidth="1"/>
    <col min="13574" max="13574" width="30.42578125" style="75" customWidth="1"/>
    <col min="13575" max="13575" width="26.28515625" style="75" customWidth="1"/>
    <col min="13576" max="13576" width="18.42578125" style="75" customWidth="1"/>
    <col min="13577" max="13577" width="21.140625" style="75" customWidth="1"/>
    <col min="13578" max="13578" width="11" style="75" bestFit="1" customWidth="1"/>
    <col min="13579" max="13580" width="14.42578125" style="75" customWidth="1"/>
    <col min="13581" max="13581" width="12" style="75" bestFit="1" customWidth="1"/>
    <col min="13582" max="13582" width="12.42578125" style="75" customWidth="1"/>
    <col min="13583" max="13584" width="15.85546875" style="75" customWidth="1"/>
    <col min="13585" max="13585" width="32.5703125" style="75" customWidth="1"/>
    <col min="13586" max="13586" width="19.140625" style="75" customWidth="1"/>
    <col min="13587" max="13587" width="58.28515625" style="75" customWidth="1"/>
    <col min="13588" max="13601" width="11.42578125" style="75"/>
    <col min="13602" max="13605" width="0" style="75" hidden="1" customWidth="1"/>
    <col min="13606" max="13824" width="11.42578125" style="75"/>
    <col min="13825" max="13825" width="5.28515625" style="75" customWidth="1"/>
    <col min="13826" max="13826" width="11.28515625" style="75" customWidth="1"/>
    <col min="13827" max="13827" width="13.5703125" style="75" customWidth="1"/>
    <col min="13828" max="13828" width="21.7109375" style="75" customWidth="1"/>
    <col min="13829" max="13829" width="23.5703125" style="75" customWidth="1"/>
    <col min="13830" max="13830" width="30.42578125" style="75" customWidth="1"/>
    <col min="13831" max="13831" width="26.28515625" style="75" customWidth="1"/>
    <col min="13832" max="13832" width="18.42578125" style="75" customWidth="1"/>
    <col min="13833" max="13833" width="21.140625" style="75" customWidth="1"/>
    <col min="13834" max="13834" width="11" style="75" bestFit="1" customWidth="1"/>
    <col min="13835" max="13836" width="14.42578125" style="75" customWidth="1"/>
    <col min="13837" max="13837" width="12" style="75" bestFit="1" customWidth="1"/>
    <col min="13838" max="13838" width="12.42578125" style="75" customWidth="1"/>
    <col min="13839" max="13840" width="15.85546875" style="75" customWidth="1"/>
    <col min="13841" max="13841" width="32.5703125" style="75" customWidth="1"/>
    <col min="13842" max="13842" width="19.140625" style="75" customWidth="1"/>
    <col min="13843" max="13843" width="58.28515625" style="75" customWidth="1"/>
    <col min="13844" max="13857" width="11.42578125" style="75"/>
    <col min="13858" max="13861" width="0" style="75" hidden="1" customWidth="1"/>
    <col min="13862" max="14080" width="11.42578125" style="75"/>
    <col min="14081" max="14081" width="5.28515625" style="75" customWidth="1"/>
    <col min="14082" max="14082" width="11.28515625" style="75" customWidth="1"/>
    <col min="14083" max="14083" width="13.5703125" style="75" customWidth="1"/>
    <col min="14084" max="14084" width="21.7109375" style="75" customWidth="1"/>
    <col min="14085" max="14085" width="23.5703125" style="75" customWidth="1"/>
    <col min="14086" max="14086" width="30.42578125" style="75" customWidth="1"/>
    <col min="14087" max="14087" width="26.28515625" style="75" customWidth="1"/>
    <col min="14088" max="14088" width="18.42578125" style="75" customWidth="1"/>
    <col min="14089" max="14089" width="21.140625" style="75" customWidth="1"/>
    <col min="14090" max="14090" width="11" style="75" bestFit="1" customWidth="1"/>
    <col min="14091" max="14092" width="14.42578125" style="75" customWidth="1"/>
    <col min="14093" max="14093" width="12" style="75" bestFit="1" customWidth="1"/>
    <col min="14094" max="14094" width="12.42578125" style="75" customWidth="1"/>
    <col min="14095" max="14096" width="15.85546875" style="75" customWidth="1"/>
    <col min="14097" max="14097" width="32.5703125" style="75" customWidth="1"/>
    <col min="14098" max="14098" width="19.140625" style="75" customWidth="1"/>
    <col min="14099" max="14099" width="58.28515625" style="75" customWidth="1"/>
    <col min="14100" max="14113" width="11.42578125" style="75"/>
    <col min="14114" max="14117" width="0" style="75" hidden="1" customWidth="1"/>
    <col min="14118" max="14336" width="11.42578125" style="75"/>
    <col min="14337" max="14337" width="5.28515625" style="75" customWidth="1"/>
    <col min="14338" max="14338" width="11.28515625" style="75" customWidth="1"/>
    <col min="14339" max="14339" width="13.5703125" style="75" customWidth="1"/>
    <col min="14340" max="14340" width="21.7109375" style="75" customWidth="1"/>
    <col min="14341" max="14341" width="23.5703125" style="75" customWidth="1"/>
    <col min="14342" max="14342" width="30.42578125" style="75" customWidth="1"/>
    <col min="14343" max="14343" width="26.28515625" style="75" customWidth="1"/>
    <col min="14344" max="14344" width="18.42578125" style="75" customWidth="1"/>
    <col min="14345" max="14345" width="21.140625" style="75" customWidth="1"/>
    <col min="14346" max="14346" width="11" style="75" bestFit="1" customWidth="1"/>
    <col min="14347" max="14348" width="14.42578125" style="75" customWidth="1"/>
    <col min="14349" max="14349" width="12" style="75" bestFit="1" customWidth="1"/>
    <col min="14350" max="14350" width="12.42578125" style="75" customWidth="1"/>
    <col min="14351" max="14352" width="15.85546875" style="75" customWidth="1"/>
    <col min="14353" max="14353" width="32.5703125" style="75" customWidth="1"/>
    <col min="14354" max="14354" width="19.140625" style="75" customWidth="1"/>
    <col min="14355" max="14355" width="58.28515625" style="75" customWidth="1"/>
    <col min="14356" max="14369" width="11.42578125" style="75"/>
    <col min="14370" max="14373" width="0" style="75" hidden="1" customWidth="1"/>
    <col min="14374" max="14592" width="11.42578125" style="75"/>
    <col min="14593" max="14593" width="5.28515625" style="75" customWidth="1"/>
    <col min="14594" max="14594" width="11.28515625" style="75" customWidth="1"/>
    <col min="14595" max="14595" width="13.5703125" style="75" customWidth="1"/>
    <col min="14596" max="14596" width="21.7109375" style="75" customWidth="1"/>
    <col min="14597" max="14597" width="23.5703125" style="75" customWidth="1"/>
    <col min="14598" max="14598" width="30.42578125" style="75" customWidth="1"/>
    <col min="14599" max="14599" width="26.28515625" style="75" customWidth="1"/>
    <col min="14600" max="14600" width="18.42578125" style="75" customWidth="1"/>
    <col min="14601" max="14601" width="21.140625" style="75" customWidth="1"/>
    <col min="14602" max="14602" width="11" style="75" bestFit="1" customWidth="1"/>
    <col min="14603" max="14604" width="14.42578125" style="75" customWidth="1"/>
    <col min="14605" max="14605" width="12" style="75" bestFit="1" customWidth="1"/>
    <col min="14606" max="14606" width="12.42578125" style="75" customWidth="1"/>
    <col min="14607" max="14608" width="15.85546875" style="75" customWidth="1"/>
    <col min="14609" max="14609" width="32.5703125" style="75" customWidth="1"/>
    <col min="14610" max="14610" width="19.140625" style="75" customWidth="1"/>
    <col min="14611" max="14611" width="58.28515625" style="75" customWidth="1"/>
    <col min="14612" max="14625" width="11.42578125" style="75"/>
    <col min="14626" max="14629" width="0" style="75" hidden="1" customWidth="1"/>
    <col min="14630" max="14848" width="11.42578125" style="75"/>
    <col min="14849" max="14849" width="5.28515625" style="75" customWidth="1"/>
    <col min="14850" max="14850" width="11.28515625" style="75" customWidth="1"/>
    <col min="14851" max="14851" width="13.5703125" style="75" customWidth="1"/>
    <col min="14852" max="14852" width="21.7109375" style="75" customWidth="1"/>
    <col min="14853" max="14853" width="23.5703125" style="75" customWidth="1"/>
    <col min="14854" max="14854" width="30.42578125" style="75" customWidth="1"/>
    <col min="14855" max="14855" width="26.28515625" style="75" customWidth="1"/>
    <col min="14856" max="14856" width="18.42578125" style="75" customWidth="1"/>
    <col min="14857" max="14857" width="21.140625" style="75" customWidth="1"/>
    <col min="14858" max="14858" width="11" style="75" bestFit="1" customWidth="1"/>
    <col min="14859" max="14860" width="14.42578125" style="75" customWidth="1"/>
    <col min="14861" max="14861" width="12" style="75" bestFit="1" customWidth="1"/>
    <col min="14862" max="14862" width="12.42578125" style="75" customWidth="1"/>
    <col min="14863" max="14864" width="15.85546875" style="75" customWidth="1"/>
    <col min="14865" max="14865" width="32.5703125" style="75" customWidth="1"/>
    <col min="14866" max="14866" width="19.140625" style="75" customWidth="1"/>
    <col min="14867" max="14867" width="58.28515625" style="75" customWidth="1"/>
    <col min="14868" max="14881" width="11.42578125" style="75"/>
    <col min="14882" max="14885" width="0" style="75" hidden="1" customWidth="1"/>
    <col min="14886" max="15104" width="11.42578125" style="75"/>
    <col min="15105" max="15105" width="5.28515625" style="75" customWidth="1"/>
    <col min="15106" max="15106" width="11.28515625" style="75" customWidth="1"/>
    <col min="15107" max="15107" width="13.5703125" style="75" customWidth="1"/>
    <col min="15108" max="15108" width="21.7109375" style="75" customWidth="1"/>
    <col min="15109" max="15109" width="23.5703125" style="75" customWidth="1"/>
    <col min="15110" max="15110" width="30.42578125" style="75" customWidth="1"/>
    <col min="15111" max="15111" width="26.28515625" style="75" customWidth="1"/>
    <col min="15112" max="15112" width="18.42578125" style="75" customWidth="1"/>
    <col min="15113" max="15113" width="21.140625" style="75" customWidth="1"/>
    <col min="15114" max="15114" width="11" style="75" bestFit="1" customWidth="1"/>
    <col min="15115" max="15116" width="14.42578125" style="75" customWidth="1"/>
    <col min="15117" max="15117" width="12" style="75" bestFit="1" customWidth="1"/>
    <col min="15118" max="15118" width="12.42578125" style="75" customWidth="1"/>
    <col min="15119" max="15120" width="15.85546875" style="75" customWidth="1"/>
    <col min="15121" max="15121" width="32.5703125" style="75" customWidth="1"/>
    <col min="15122" max="15122" width="19.140625" style="75" customWidth="1"/>
    <col min="15123" max="15123" width="58.28515625" style="75" customWidth="1"/>
    <col min="15124" max="15137" width="11.42578125" style="75"/>
    <col min="15138" max="15141" width="0" style="75" hidden="1" customWidth="1"/>
    <col min="15142" max="15360" width="11.42578125" style="75"/>
    <col min="15361" max="15361" width="5.28515625" style="75" customWidth="1"/>
    <col min="15362" max="15362" width="11.28515625" style="75" customWidth="1"/>
    <col min="15363" max="15363" width="13.5703125" style="75" customWidth="1"/>
    <col min="15364" max="15364" width="21.7109375" style="75" customWidth="1"/>
    <col min="15365" max="15365" width="23.5703125" style="75" customWidth="1"/>
    <col min="15366" max="15366" width="30.42578125" style="75" customWidth="1"/>
    <col min="15367" max="15367" width="26.28515625" style="75" customWidth="1"/>
    <col min="15368" max="15368" width="18.42578125" style="75" customWidth="1"/>
    <col min="15369" max="15369" width="21.140625" style="75" customWidth="1"/>
    <col min="15370" max="15370" width="11" style="75" bestFit="1" customWidth="1"/>
    <col min="15371" max="15372" width="14.42578125" style="75" customWidth="1"/>
    <col min="15373" max="15373" width="12" style="75" bestFit="1" customWidth="1"/>
    <col min="15374" max="15374" width="12.42578125" style="75" customWidth="1"/>
    <col min="15375" max="15376" width="15.85546875" style="75" customWidth="1"/>
    <col min="15377" max="15377" width="32.5703125" style="75" customWidth="1"/>
    <col min="15378" max="15378" width="19.140625" style="75" customWidth="1"/>
    <col min="15379" max="15379" width="58.28515625" style="75" customWidth="1"/>
    <col min="15380" max="15393" width="11.42578125" style="75"/>
    <col min="15394" max="15397" width="0" style="75" hidden="1" customWidth="1"/>
    <col min="15398" max="15616" width="11.42578125" style="75"/>
    <col min="15617" max="15617" width="5.28515625" style="75" customWidth="1"/>
    <col min="15618" max="15618" width="11.28515625" style="75" customWidth="1"/>
    <col min="15619" max="15619" width="13.5703125" style="75" customWidth="1"/>
    <col min="15620" max="15620" width="21.7109375" style="75" customWidth="1"/>
    <col min="15621" max="15621" width="23.5703125" style="75" customWidth="1"/>
    <col min="15622" max="15622" width="30.42578125" style="75" customWidth="1"/>
    <col min="15623" max="15623" width="26.28515625" style="75" customWidth="1"/>
    <col min="15624" max="15624" width="18.42578125" style="75" customWidth="1"/>
    <col min="15625" max="15625" width="21.140625" style="75" customWidth="1"/>
    <col min="15626" max="15626" width="11" style="75" bestFit="1" customWidth="1"/>
    <col min="15627" max="15628" width="14.42578125" style="75" customWidth="1"/>
    <col min="15629" max="15629" width="12" style="75" bestFit="1" customWidth="1"/>
    <col min="15630" max="15630" width="12.42578125" style="75" customWidth="1"/>
    <col min="15631" max="15632" width="15.85546875" style="75" customWidth="1"/>
    <col min="15633" max="15633" width="32.5703125" style="75" customWidth="1"/>
    <col min="15634" max="15634" width="19.140625" style="75" customWidth="1"/>
    <col min="15635" max="15635" width="58.28515625" style="75" customWidth="1"/>
    <col min="15636" max="15649" width="11.42578125" style="75"/>
    <col min="15650" max="15653" width="0" style="75" hidden="1" customWidth="1"/>
    <col min="15654" max="15872" width="11.42578125" style="75"/>
    <col min="15873" max="15873" width="5.28515625" style="75" customWidth="1"/>
    <col min="15874" max="15874" width="11.28515625" style="75" customWidth="1"/>
    <col min="15875" max="15875" width="13.5703125" style="75" customWidth="1"/>
    <col min="15876" max="15876" width="21.7109375" style="75" customWidth="1"/>
    <col min="15877" max="15877" width="23.5703125" style="75" customWidth="1"/>
    <col min="15878" max="15878" width="30.42578125" style="75" customWidth="1"/>
    <col min="15879" max="15879" width="26.28515625" style="75" customWidth="1"/>
    <col min="15880" max="15880" width="18.42578125" style="75" customWidth="1"/>
    <col min="15881" max="15881" width="21.140625" style="75" customWidth="1"/>
    <col min="15882" max="15882" width="11" style="75" bestFit="1" customWidth="1"/>
    <col min="15883" max="15884" width="14.42578125" style="75" customWidth="1"/>
    <col min="15885" max="15885" width="12" style="75" bestFit="1" customWidth="1"/>
    <col min="15886" max="15886" width="12.42578125" style="75" customWidth="1"/>
    <col min="15887" max="15888" width="15.85546875" style="75" customWidth="1"/>
    <col min="15889" max="15889" width="32.5703125" style="75" customWidth="1"/>
    <col min="15890" max="15890" width="19.140625" style="75" customWidth="1"/>
    <col min="15891" max="15891" width="58.28515625" style="75" customWidth="1"/>
    <col min="15892" max="15905" width="11.42578125" style="75"/>
    <col min="15906" max="15909" width="0" style="75" hidden="1" customWidth="1"/>
    <col min="15910" max="16128" width="11.42578125" style="75"/>
    <col min="16129" max="16129" width="5.28515625" style="75" customWidth="1"/>
    <col min="16130" max="16130" width="11.28515625" style="75" customWidth="1"/>
    <col min="16131" max="16131" width="13.5703125" style="75" customWidth="1"/>
    <col min="16132" max="16132" width="21.7109375" style="75" customWidth="1"/>
    <col min="16133" max="16133" width="23.5703125" style="75" customWidth="1"/>
    <col min="16134" max="16134" width="30.42578125" style="75" customWidth="1"/>
    <col min="16135" max="16135" width="26.28515625" style="75" customWidth="1"/>
    <col min="16136" max="16136" width="18.42578125" style="75" customWidth="1"/>
    <col min="16137" max="16137" width="21.140625" style="75" customWidth="1"/>
    <col min="16138" max="16138" width="11" style="75" bestFit="1" customWidth="1"/>
    <col min="16139" max="16140" width="14.42578125" style="75" customWidth="1"/>
    <col min="16141" max="16141" width="12" style="75" bestFit="1" customWidth="1"/>
    <col min="16142" max="16142" width="12.42578125" style="75" customWidth="1"/>
    <col min="16143" max="16144" width="15.85546875" style="75" customWidth="1"/>
    <col min="16145" max="16145" width="32.5703125" style="75" customWidth="1"/>
    <col min="16146" max="16146" width="19.140625" style="75" customWidth="1"/>
    <col min="16147" max="16147" width="58.28515625" style="75" customWidth="1"/>
    <col min="16148" max="16161" width="11.42578125" style="75"/>
    <col min="16162" max="16165" width="0" style="75" hidden="1" customWidth="1"/>
    <col min="16166" max="16384" width="11.42578125" style="75"/>
  </cols>
  <sheetData>
    <row r="1" spans="1:37" ht="99" customHeight="1" x14ac:dyDescent="0.4">
      <c r="A1" s="173"/>
      <c r="B1" s="173"/>
      <c r="C1" s="173" t="s">
        <v>39</v>
      </c>
      <c r="D1" s="173"/>
      <c r="E1" s="173"/>
      <c r="F1" s="173"/>
      <c r="G1" s="173"/>
      <c r="H1" s="173"/>
      <c r="I1" s="173"/>
      <c r="J1" s="173"/>
      <c r="K1" s="173"/>
      <c r="L1" s="173"/>
      <c r="M1" s="173"/>
      <c r="N1" s="173"/>
      <c r="O1" s="173"/>
      <c r="P1" s="173"/>
      <c r="Q1" s="173"/>
      <c r="R1" s="173"/>
      <c r="S1" s="79"/>
    </row>
    <row r="2" spans="1:37" ht="33.75" x14ac:dyDescent="0.2">
      <c r="A2" s="64" t="s">
        <v>0</v>
      </c>
      <c r="B2" s="64" t="s">
        <v>1</v>
      </c>
      <c r="C2" s="64" t="s">
        <v>6</v>
      </c>
      <c r="D2" s="64" t="s">
        <v>7</v>
      </c>
      <c r="E2" s="64" t="s">
        <v>2</v>
      </c>
      <c r="F2" s="64" t="s">
        <v>8</v>
      </c>
      <c r="G2" s="64" t="s">
        <v>9</v>
      </c>
      <c r="H2" s="64" t="s">
        <v>10</v>
      </c>
      <c r="I2" s="64" t="s">
        <v>11</v>
      </c>
      <c r="J2" s="64" t="s">
        <v>12</v>
      </c>
      <c r="K2" s="64" t="s">
        <v>13</v>
      </c>
      <c r="L2" s="64" t="s">
        <v>14</v>
      </c>
      <c r="M2" s="64" t="s">
        <v>3</v>
      </c>
      <c r="N2" s="64" t="s">
        <v>15</v>
      </c>
      <c r="O2" s="64" t="s">
        <v>16</v>
      </c>
      <c r="P2" s="64" t="s">
        <v>17</v>
      </c>
      <c r="Q2" s="64" t="s">
        <v>18</v>
      </c>
      <c r="R2" s="64" t="s">
        <v>19</v>
      </c>
      <c r="S2" s="64" t="s">
        <v>4</v>
      </c>
    </row>
    <row r="3" spans="1:37" ht="56.25" x14ac:dyDescent="0.2">
      <c r="A3" s="16">
        <v>1</v>
      </c>
      <c r="B3" s="22">
        <v>43104</v>
      </c>
      <c r="C3" s="39" t="s">
        <v>79</v>
      </c>
      <c r="D3" s="13" t="s">
        <v>20</v>
      </c>
      <c r="E3" s="13" t="s">
        <v>810</v>
      </c>
      <c r="F3" s="13" t="s">
        <v>27</v>
      </c>
      <c r="G3" s="13" t="s">
        <v>811</v>
      </c>
      <c r="H3" s="13" t="s">
        <v>812</v>
      </c>
      <c r="I3" s="13" t="s">
        <v>28</v>
      </c>
      <c r="J3" s="22">
        <v>43104</v>
      </c>
      <c r="K3" s="22">
        <v>43148</v>
      </c>
      <c r="L3" s="40">
        <f>+K3-J3</f>
        <v>44</v>
      </c>
      <c r="M3" s="13" t="s">
        <v>129</v>
      </c>
      <c r="N3" s="41" t="s">
        <v>32</v>
      </c>
      <c r="O3" s="22">
        <v>43143</v>
      </c>
      <c r="P3" s="73">
        <f>+O3-J3</f>
        <v>39</v>
      </c>
      <c r="Q3" s="13" t="s">
        <v>6332</v>
      </c>
      <c r="R3" s="42" t="s">
        <v>6333</v>
      </c>
      <c r="S3" s="13"/>
      <c r="T3" s="182"/>
      <c r="U3" s="75">
        <v>4</v>
      </c>
      <c r="AH3" s="75" t="s">
        <v>21</v>
      </c>
      <c r="AI3" s="75" t="s">
        <v>21</v>
      </c>
      <c r="AJ3" s="75" t="s">
        <v>21</v>
      </c>
      <c r="AK3" s="75" t="s">
        <v>21</v>
      </c>
    </row>
    <row r="4" spans="1:37" ht="45" x14ac:dyDescent="0.2">
      <c r="A4" s="16">
        <v>2</v>
      </c>
      <c r="B4" s="22">
        <v>43105</v>
      </c>
      <c r="C4" s="39" t="s">
        <v>79</v>
      </c>
      <c r="D4" s="13" t="s">
        <v>26</v>
      </c>
      <c r="E4" s="13" t="s">
        <v>813</v>
      </c>
      <c r="F4" s="13" t="s">
        <v>31</v>
      </c>
      <c r="G4" s="13" t="s">
        <v>229</v>
      </c>
      <c r="H4" s="13" t="s">
        <v>228</v>
      </c>
      <c r="I4" s="13" t="s">
        <v>28</v>
      </c>
      <c r="J4" s="22">
        <v>43105</v>
      </c>
      <c r="K4" s="22">
        <v>43126</v>
      </c>
      <c r="L4" s="40">
        <f t="shared" ref="L4:L67" si="0">+K4-J4</f>
        <v>21</v>
      </c>
      <c r="M4" s="13" t="s">
        <v>814</v>
      </c>
      <c r="N4" s="41" t="s">
        <v>32</v>
      </c>
      <c r="O4" s="22">
        <v>43109</v>
      </c>
      <c r="P4" s="73">
        <f t="shared" ref="P4:P67" si="1">+O4-J4</f>
        <v>4</v>
      </c>
      <c r="Q4" s="13" t="s">
        <v>6334</v>
      </c>
      <c r="R4" s="42" t="s">
        <v>815</v>
      </c>
      <c r="S4" s="13"/>
      <c r="T4" s="182"/>
      <c r="AH4" s="75" t="s">
        <v>38</v>
      </c>
      <c r="AI4" s="75" t="s">
        <v>40</v>
      </c>
      <c r="AJ4" s="75" t="s">
        <v>20</v>
      </c>
      <c r="AK4" s="75" t="s">
        <v>31</v>
      </c>
    </row>
    <row r="5" spans="1:37" ht="409.5" x14ac:dyDescent="0.2">
      <c r="A5" s="16">
        <v>3</v>
      </c>
      <c r="B5" s="22">
        <v>43110</v>
      </c>
      <c r="C5" s="39" t="s">
        <v>79</v>
      </c>
      <c r="D5" s="13" t="s">
        <v>20</v>
      </c>
      <c r="E5" s="13" t="s">
        <v>816</v>
      </c>
      <c r="F5" s="13" t="s">
        <v>31</v>
      </c>
      <c r="G5" s="13" t="s">
        <v>817</v>
      </c>
      <c r="H5" s="13" t="s">
        <v>228</v>
      </c>
      <c r="I5" s="13" t="s">
        <v>28</v>
      </c>
      <c r="J5" s="22">
        <v>43110</v>
      </c>
      <c r="K5" s="22">
        <v>43155</v>
      </c>
      <c r="L5" s="40">
        <f t="shared" si="0"/>
        <v>45</v>
      </c>
      <c r="M5" s="13" t="s">
        <v>72</v>
      </c>
      <c r="N5" s="41" t="s">
        <v>32</v>
      </c>
      <c r="O5" s="22">
        <v>43139</v>
      </c>
      <c r="P5" s="73">
        <f t="shared" si="1"/>
        <v>29</v>
      </c>
      <c r="Q5" s="13" t="s">
        <v>6335</v>
      </c>
      <c r="R5" s="42" t="s">
        <v>6336</v>
      </c>
      <c r="S5" s="13"/>
      <c r="T5" s="182"/>
      <c r="AH5" s="75" t="s">
        <v>29</v>
      </c>
      <c r="AI5" s="75" t="s">
        <v>41</v>
      </c>
      <c r="AJ5" s="75" t="s">
        <v>42</v>
      </c>
      <c r="AK5" s="75" t="s">
        <v>43</v>
      </c>
    </row>
    <row r="6" spans="1:37" ht="337.5" x14ac:dyDescent="0.2">
      <c r="A6" s="16">
        <v>4</v>
      </c>
      <c r="B6" s="22">
        <v>43112</v>
      </c>
      <c r="C6" s="39" t="s">
        <v>79</v>
      </c>
      <c r="D6" s="13" t="s">
        <v>20</v>
      </c>
      <c r="E6" s="13" t="s">
        <v>1846</v>
      </c>
      <c r="F6" s="13" t="s">
        <v>31</v>
      </c>
      <c r="G6" s="13" t="s">
        <v>818</v>
      </c>
      <c r="H6" s="13" t="s">
        <v>228</v>
      </c>
      <c r="I6" s="13" t="s">
        <v>28</v>
      </c>
      <c r="J6" s="22">
        <v>43112</v>
      </c>
      <c r="K6" s="22">
        <v>43157</v>
      </c>
      <c r="L6" s="40">
        <f t="shared" si="0"/>
        <v>45</v>
      </c>
      <c r="M6" s="13" t="s">
        <v>72</v>
      </c>
      <c r="N6" s="41" t="s">
        <v>32</v>
      </c>
      <c r="O6" s="22">
        <v>43124</v>
      </c>
      <c r="P6" s="73">
        <f t="shared" si="1"/>
        <v>12</v>
      </c>
      <c r="Q6" s="13" t="s">
        <v>6337</v>
      </c>
      <c r="R6" s="42" t="s">
        <v>6338</v>
      </c>
      <c r="S6" s="13"/>
      <c r="T6" s="182"/>
      <c r="AH6" s="75" t="s">
        <v>32</v>
      </c>
      <c r="AI6" s="75" t="s">
        <v>44</v>
      </c>
      <c r="AJ6" s="75" t="s">
        <v>35</v>
      </c>
      <c r="AK6" s="75" t="s">
        <v>27</v>
      </c>
    </row>
    <row r="7" spans="1:37" ht="33.75" x14ac:dyDescent="0.2">
      <c r="A7" s="16">
        <v>5</v>
      </c>
      <c r="B7" s="22">
        <v>43115</v>
      </c>
      <c r="C7" s="39" t="s">
        <v>79</v>
      </c>
      <c r="D7" s="13" t="s">
        <v>26</v>
      </c>
      <c r="E7" s="13" t="s">
        <v>819</v>
      </c>
      <c r="F7" s="13" t="s">
        <v>31</v>
      </c>
      <c r="G7" s="13" t="s">
        <v>820</v>
      </c>
      <c r="H7" s="13" t="s">
        <v>228</v>
      </c>
      <c r="I7" s="13" t="s">
        <v>28</v>
      </c>
      <c r="J7" s="22">
        <v>43115</v>
      </c>
      <c r="K7" s="22">
        <v>43146</v>
      </c>
      <c r="L7" s="40">
        <f t="shared" si="0"/>
        <v>31</v>
      </c>
      <c r="M7" s="13" t="s">
        <v>72</v>
      </c>
      <c r="N7" s="41" t="s">
        <v>32</v>
      </c>
      <c r="O7" s="22">
        <v>43130</v>
      </c>
      <c r="P7" s="73">
        <f t="shared" si="1"/>
        <v>15</v>
      </c>
      <c r="Q7" s="13" t="s">
        <v>821</v>
      </c>
      <c r="R7" s="42" t="s">
        <v>74</v>
      </c>
      <c r="S7" s="13"/>
      <c r="T7" s="182"/>
      <c r="AI7" s="75" t="s">
        <v>28</v>
      </c>
      <c r="AJ7" s="75" t="s">
        <v>26</v>
      </c>
      <c r="AK7" s="75" t="s">
        <v>45</v>
      </c>
    </row>
    <row r="8" spans="1:37" ht="78.75" x14ac:dyDescent="0.2">
      <c r="A8" s="16">
        <v>6</v>
      </c>
      <c r="B8" s="22">
        <v>43115</v>
      </c>
      <c r="C8" s="39" t="s">
        <v>79</v>
      </c>
      <c r="D8" s="13" t="s">
        <v>20</v>
      </c>
      <c r="E8" s="13" t="s">
        <v>822</v>
      </c>
      <c r="F8" s="13" t="s">
        <v>67</v>
      </c>
      <c r="G8" s="13" t="s">
        <v>823</v>
      </c>
      <c r="H8" s="13" t="s">
        <v>824</v>
      </c>
      <c r="I8" s="13" t="s">
        <v>28</v>
      </c>
      <c r="J8" s="22">
        <v>43115</v>
      </c>
      <c r="K8" s="22">
        <v>43146</v>
      </c>
      <c r="L8" s="40">
        <f t="shared" si="0"/>
        <v>31</v>
      </c>
      <c r="M8" s="13" t="s">
        <v>72</v>
      </c>
      <c r="N8" s="41" t="s">
        <v>32</v>
      </c>
      <c r="O8" s="22">
        <v>43123</v>
      </c>
      <c r="P8" s="73">
        <f t="shared" si="1"/>
        <v>8</v>
      </c>
      <c r="Q8" s="13" t="s">
        <v>6339</v>
      </c>
      <c r="R8" s="42" t="s">
        <v>6340</v>
      </c>
      <c r="S8" s="13"/>
      <c r="T8" s="182"/>
      <c r="AI8" s="75" t="s">
        <v>37</v>
      </c>
      <c r="AJ8" s="75" t="s">
        <v>22</v>
      </c>
      <c r="AK8" s="75" t="s">
        <v>46</v>
      </c>
    </row>
    <row r="9" spans="1:37" ht="33.75" x14ac:dyDescent="0.2">
      <c r="A9" s="16">
        <v>7</v>
      </c>
      <c r="B9" s="22">
        <v>43116</v>
      </c>
      <c r="C9" s="39" t="s">
        <v>79</v>
      </c>
      <c r="D9" s="13" t="s">
        <v>20</v>
      </c>
      <c r="E9" s="13" t="s">
        <v>825</v>
      </c>
      <c r="F9" s="13" t="s">
        <v>31</v>
      </c>
      <c r="G9" s="13" t="s">
        <v>820</v>
      </c>
      <c r="H9" s="13" t="s">
        <v>228</v>
      </c>
      <c r="I9" s="13" t="s">
        <v>28</v>
      </c>
      <c r="J9" s="22">
        <v>43116</v>
      </c>
      <c r="K9" s="22">
        <v>43147</v>
      </c>
      <c r="L9" s="40">
        <f t="shared" si="0"/>
        <v>31</v>
      </c>
      <c r="M9" s="13" t="s">
        <v>72</v>
      </c>
      <c r="N9" s="41" t="s">
        <v>32</v>
      </c>
      <c r="O9" s="22">
        <v>43130</v>
      </c>
      <c r="P9" s="73">
        <f t="shared" si="1"/>
        <v>14</v>
      </c>
      <c r="Q9" s="13" t="s">
        <v>826</v>
      </c>
      <c r="R9" s="42" t="s">
        <v>74</v>
      </c>
      <c r="S9" s="13"/>
      <c r="T9" s="182"/>
      <c r="AI9" s="75" t="s">
        <v>66</v>
      </c>
      <c r="AJ9" s="75" t="s">
        <v>68</v>
      </c>
      <c r="AK9" s="75" t="s">
        <v>67</v>
      </c>
    </row>
    <row r="10" spans="1:37" ht="371.25" x14ac:dyDescent="0.2">
      <c r="A10" s="16">
        <v>8</v>
      </c>
      <c r="B10" s="22">
        <v>43117</v>
      </c>
      <c r="C10" s="39" t="s">
        <v>79</v>
      </c>
      <c r="D10" s="13" t="s">
        <v>20</v>
      </c>
      <c r="E10" s="13" t="s">
        <v>827</v>
      </c>
      <c r="F10" s="13" t="s">
        <v>31</v>
      </c>
      <c r="G10" s="13" t="s">
        <v>828</v>
      </c>
      <c r="H10" s="13" t="s">
        <v>228</v>
      </c>
      <c r="I10" s="13" t="s">
        <v>28</v>
      </c>
      <c r="J10" s="22">
        <v>43117</v>
      </c>
      <c r="K10" s="22">
        <v>43162</v>
      </c>
      <c r="L10" s="40">
        <f t="shared" si="0"/>
        <v>45</v>
      </c>
      <c r="M10" s="13" t="s">
        <v>829</v>
      </c>
      <c r="N10" s="41" t="s">
        <v>32</v>
      </c>
      <c r="O10" s="22">
        <v>43139</v>
      </c>
      <c r="P10" s="73">
        <f t="shared" si="1"/>
        <v>22</v>
      </c>
      <c r="Q10" s="13" t="s">
        <v>6341</v>
      </c>
      <c r="R10" s="42" t="s">
        <v>6342</v>
      </c>
      <c r="S10" s="13"/>
      <c r="T10" s="182"/>
      <c r="AI10" s="75" t="s">
        <v>47</v>
      </c>
      <c r="AJ10" s="75" t="s">
        <v>25</v>
      </c>
      <c r="AK10" s="75" t="s">
        <v>48</v>
      </c>
    </row>
    <row r="11" spans="1:37" ht="409.5" x14ac:dyDescent="0.2">
      <c r="A11" s="16">
        <v>9</v>
      </c>
      <c r="B11" s="22">
        <v>43117</v>
      </c>
      <c r="C11" s="39" t="s">
        <v>79</v>
      </c>
      <c r="D11" s="13" t="s">
        <v>20</v>
      </c>
      <c r="E11" s="13" t="s">
        <v>1847</v>
      </c>
      <c r="F11" s="13" t="s">
        <v>31</v>
      </c>
      <c r="G11" s="13" t="s">
        <v>828</v>
      </c>
      <c r="H11" s="13" t="s">
        <v>228</v>
      </c>
      <c r="I11" s="13" t="s">
        <v>28</v>
      </c>
      <c r="J11" s="22">
        <v>43117</v>
      </c>
      <c r="K11" s="22">
        <v>43162</v>
      </c>
      <c r="L11" s="40">
        <f t="shared" si="0"/>
        <v>45</v>
      </c>
      <c r="M11" s="13" t="s">
        <v>829</v>
      </c>
      <c r="N11" s="41" t="s">
        <v>32</v>
      </c>
      <c r="O11" s="22">
        <v>43146</v>
      </c>
      <c r="P11" s="73">
        <f t="shared" si="1"/>
        <v>29</v>
      </c>
      <c r="Q11" s="13" t="s">
        <v>6343</v>
      </c>
      <c r="R11" s="42" t="s">
        <v>6344</v>
      </c>
      <c r="S11" s="13"/>
      <c r="T11" s="182"/>
      <c r="AI11" s="75" t="s">
        <v>69</v>
      </c>
      <c r="AJ11" s="75" t="s">
        <v>24</v>
      </c>
      <c r="AK11" s="75" t="s">
        <v>70</v>
      </c>
    </row>
    <row r="12" spans="1:37" ht="33.75" x14ac:dyDescent="0.2">
      <c r="A12" s="16">
        <v>10</v>
      </c>
      <c r="B12" s="22">
        <v>43118</v>
      </c>
      <c r="C12" s="39" t="s">
        <v>79</v>
      </c>
      <c r="D12" s="13" t="s">
        <v>20</v>
      </c>
      <c r="E12" s="13" t="s">
        <v>830</v>
      </c>
      <c r="F12" s="13" t="s">
        <v>31</v>
      </c>
      <c r="G12" s="13" t="s">
        <v>820</v>
      </c>
      <c r="H12" s="13" t="s">
        <v>228</v>
      </c>
      <c r="I12" s="13" t="s">
        <v>28</v>
      </c>
      <c r="J12" s="22">
        <v>43118</v>
      </c>
      <c r="K12" s="22">
        <v>43149</v>
      </c>
      <c r="L12" s="40">
        <f t="shared" si="0"/>
        <v>31</v>
      </c>
      <c r="M12" s="13" t="s">
        <v>72</v>
      </c>
      <c r="N12" s="41" t="s">
        <v>32</v>
      </c>
      <c r="O12" s="22">
        <v>43130</v>
      </c>
      <c r="P12" s="73">
        <f t="shared" si="1"/>
        <v>12</v>
      </c>
      <c r="Q12" s="13" t="s">
        <v>821</v>
      </c>
      <c r="R12" s="42" t="s">
        <v>74</v>
      </c>
      <c r="S12" s="13"/>
      <c r="T12" s="182"/>
    </row>
    <row r="13" spans="1:37" ht="33.75" x14ac:dyDescent="0.2">
      <c r="A13" s="16">
        <v>11</v>
      </c>
      <c r="B13" s="22">
        <v>43118</v>
      </c>
      <c r="C13" s="39" t="s">
        <v>79</v>
      </c>
      <c r="D13" s="13" t="s">
        <v>20</v>
      </c>
      <c r="E13" s="13" t="s">
        <v>831</v>
      </c>
      <c r="F13" s="13" t="s">
        <v>31</v>
      </c>
      <c r="G13" s="13" t="s">
        <v>820</v>
      </c>
      <c r="H13" s="13" t="s">
        <v>228</v>
      </c>
      <c r="I13" s="13" t="s">
        <v>28</v>
      </c>
      <c r="J13" s="22">
        <v>43118</v>
      </c>
      <c r="K13" s="22">
        <v>43151</v>
      </c>
      <c r="L13" s="40">
        <f t="shared" si="0"/>
        <v>33</v>
      </c>
      <c r="M13" s="13" t="s">
        <v>72</v>
      </c>
      <c r="N13" s="41" t="s">
        <v>32</v>
      </c>
      <c r="O13" s="22">
        <v>43130</v>
      </c>
      <c r="P13" s="73">
        <f t="shared" si="1"/>
        <v>12</v>
      </c>
      <c r="Q13" s="13" t="s">
        <v>821</v>
      </c>
      <c r="R13" s="42" t="s">
        <v>74</v>
      </c>
      <c r="S13" s="13"/>
      <c r="T13" s="182"/>
    </row>
    <row r="14" spans="1:37" ht="124.9" customHeight="1" x14ac:dyDescent="0.2">
      <c r="A14" s="16">
        <v>12</v>
      </c>
      <c r="B14" s="22">
        <v>43118</v>
      </c>
      <c r="C14" s="39" t="s">
        <v>79</v>
      </c>
      <c r="D14" s="13" t="s">
        <v>20</v>
      </c>
      <c r="E14" s="13" t="s">
        <v>832</v>
      </c>
      <c r="F14" s="13" t="s">
        <v>67</v>
      </c>
      <c r="G14" s="13" t="s">
        <v>833</v>
      </c>
      <c r="H14" s="13" t="s">
        <v>834</v>
      </c>
      <c r="I14" s="13" t="s">
        <v>28</v>
      </c>
      <c r="J14" s="22">
        <v>43118</v>
      </c>
      <c r="K14" s="22">
        <v>43163</v>
      </c>
      <c r="L14" s="40">
        <f t="shared" si="0"/>
        <v>45</v>
      </c>
      <c r="M14" s="13" t="s">
        <v>829</v>
      </c>
      <c r="N14" s="41" t="s">
        <v>32</v>
      </c>
      <c r="O14" s="22">
        <v>43124</v>
      </c>
      <c r="P14" s="73">
        <f t="shared" si="1"/>
        <v>6</v>
      </c>
      <c r="Q14" s="13" t="s">
        <v>6345</v>
      </c>
      <c r="R14" s="42" t="s">
        <v>6346</v>
      </c>
      <c r="S14" s="13"/>
      <c r="T14" s="182"/>
      <c r="AI14" s="75" t="s">
        <v>49</v>
      </c>
      <c r="AJ14" s="75" t="s">
        <v>50</v>
      </c>
      <c r="AK14" s="75" t="s">
        <v>51</v>
      </c>
    </row>
    <row r="15" spans="1:37" ht="281.25" x14ac:dyDescent="0.2">
      <c r="A15" s="16">
        <v>13</v>
      </c>
      <c r="B15" s="22">
        <v>43122</v>
      </c>
      <c r="C15" s="39" t="s">
        <v>79</v>
      </c>
      <c r="D15" s="13" t="s">
        <v>20</v>
      </c>
      <c r="E15" s="13" t="s">
        <v>835</v>
      </c>
      <c r="F15" s="13" t="s">
        <v>31</v>
      </c>
      <c r="G15" s="13" t="s">
        <v>836</v>
      </c>
      <c r="H15" s="13" t="s">
        <v>228</v>
      </c>
      <c r="I15" s="13" t="s">
        <v>28</v>
      </c>
      <c r="J15" s="22">
        <v>43122</v>
      </c>
      <c r="K15" s="22">
        <v>43167</v>
      </c>
      <c r="L15" s="40">
        <f t="shared" si="0"/>
        <v>45</v>
      </c>
      <c r="M15" s="13" t="s">
        <v>829</v>
      </c>
      <c r="N15" s="41" t="s">
        <v>32</v>
      </c>
      <c r="O15" s="22">
        <v>43143</v>
      </c>
      <c r="P15" s="73">
        <f t="shared" si="1"/>
        <v>21</v>
      </c>
      <c r="Q15" s="13" t="s">
        <v>6347</v>
      </c>
      <c r="R15" s="42" t="s">
        <v>6348</v>
      </c>
      <c r="S15" s="13"/>
      <c r="T15" s="182"/>
      <c r="AI15" s="75" t="s">
        <v>49</v>
      </c>
      <c r="AJ15" s="75" t="s">
        <v>50</v>
      </c>
      <c r="AK15" s="75" t="s">
        <v>51</v>
      </c>
    </row>
    <row r="16" spans="1:37" ht="67.5" x14ac:dyDescent="0.2">
      <c r="A16" s="16">
        <v>14</v>
      </c>
      <c r="B16" s="22">
        <v>43123</v>
      </c>
      <c r="C16" s="39" t="s">
        <v>79</v>
      </c>
      <c r="D16" s="13" t="s">
        <v>30</v>
      </c>
      <c r="E16" s="13" t="s">
        <v>837</v>
      </c>
      <c r="F16" s="13" t="s">
        <v>27</v>
      </c>
      <c r="G16" s="13" t="s">
        <v>6349</v>
      </c>
      <c r="H16" s="13" t="s">
        <v>6350</v>
      </c>
      <c r="I16" s="13" t="s">
        <v>28</v>
      </c>
      <c r="J16" s="22">
        <v>43123</v>
      </c>
      <c r="K16" s="22">
        <v>43159</v>
      </c>
      <c r="L16" s="40">
        <f t="shared" si="0"/>
        <v>36</v>
      </c>
      <c r="M16" s="13" t="s">
        <v>829</v>
      </c>
      <c r="N16" s="41" t="s">
        <v>32</v>
      </c>
      <c r="O16" s="22">
        <v>43124</v>
      </c>
      <c r="P16" s="73">
        <f t="shared" si="1"/>
        <v>1</v>
      </c>
      <c r="Q16" s="13" t="s">
        <v>6351</v>
      </c>
      <c r="R16" s="42" t="s">
        <v>6352</v>
      </c>
      <c r="S16" s="13"/>
      <c r="T16" s="182"/>
      <c r="AI16" s="75" t="s">
        <v>52</v>
      </c>
      <c r="AJ16" s="75" t="s">
        <v>53</v>
      </c>
      <c r="AK16" s="75" t="s">
        <v>54</v>
      </c>
    </row>
    <row r="17" spans="1:37" ht="67.5" x14ac:dyDescent="0.2">
      <c r="A17" s="16">
        <v>15</v>
      </c>
      <c r="B17" s="22">
        <v>43123</v>
      </c>
      <c r="C17" s="39" t="s">
        <v>79</v>
      </c>
      <c r="D17" s="13" t="s">
        <v>30</v>
      </c>
      <c r="E17" s="13" t="s">
        <v>838</v>
      </c>
      <c r="F17" s="13" t="s">
        <v>5</v>
      </c>
      <c r="G17" s="13" t="s">
        <v>6349</v>
      </c>
      <c r="H17" s="13" t="s">
        <v>6350</v>
      </c>
      <c r="I17" s="13" t="s">
        <v>28</v>
      </c>
      <c r="J17" s="22">
        <v>43123</v>
      </c>
      <c r="K17" s="22">
        <v>43159</v>
      </c>
      <c r="L17" s="40">
        <f t="shared" si="0"/>
        <v>36</v>
      </c>
      <c r="M17" s="13" t="s">
        <v>829</v>
      </c>
      <c r="N17" s="41" t="s">
        <v>32</v>
      </c>
      <c r="O17" s="22">
        <v>43124</v>
      </c>
      <c r="P17" s="73">
        <f t="shared" si="1"/>
        <v>1</v>
      </c>
      <c r="Q17" s="13" t="s">
        <v>6353</v>
      </c>
      <c r="R17" s="42" t="s">
        <v>6354</v>
      </c>
      <c r="S17" s="13"/>
      <c r="T17" s="182"/>
      <c r="AJ17" s="75" t="s">
        <v>55</v>
      </c>
      <c r="AK17" s="75" t="s">
        <v>36</v>
      </c>
    </row>
    <row r="18" spans="1:37" ht="67.5" x14ac:dyDescent="0.2">
      <c r="A18" s="16">
        <v>16</v>
      </c>
      <c r="B18" s="22">
        <v>43123</v>
      </c>
      <c r="C18" s="39" t="s">
        <v>79</v>
      </c>
      <c r="D18" s="13" t="s">
        <v>30</v>
      </c>
      <c r="E18" s="17" t="s">
        <v>839</v>
      </c>
      <c r="F18" s="13" t="s">
        <v>27</v>
      </c>
      <c r="G18" s="13" t="s">
        <v>6349</v>
      </c>
      <c r="H18" s="13" t="s">
        <v>6350</v>
      </c>
      <c r="I18" s="13" t="s">
        <v>28</v>
      </c>
      <c r="J18" s="22">
        <v>43123</v>
      </c>
      <c r="K18" s="22">
        <v>43159</v>
      </c>
      <c r="L18" s="40">
        <f t="shared" si="0"/>
        <v>36</v>
      </c>
      <c r="M18" s="13" t="s">
        <v>829</v>
      </c>
      <c r="N18" s="41" t="s">
        <v>32</v>
      </c>
      <c r="O18" s="22">
        <v>43124</v>
      </c>
      <c r="P18" s="73">
        <f t="shared" si="1"/>
        <v>1</v>
      </c>
      <c r="Q18" s="13" t="s">
        <v>6355</v>
      </c>
      <c r="R18" s="42" t="s">
        <v>6356</v>
      </c>
      <c r="S18" s="16"/>
      <c r="T18" s="182"/>
      <c r="AJ18" s="75" t="s">
        <v>56</v>
      </c>
      <c r="AK18" s="75" t="s">
        <v>57</v>
      </c>
    </row>
    <row r="19" spans="1:37" ht="67.5" x14ac:dyDescent="0.2">
      <c r="A19" s="16">
        <v>17</v>
      </c>
      <c r="B19" s="22">
        <v>43123</v>
      </c>
      <c r="C19" s="39" t="s">
        <v>79</v>
      </c>
      <c r="D19" s="13" t="s">
        <v>30</v>
      </c>
      <c r="E19" s="17" t="s">
        <v>840</v>
      </c>
      <c r="F19" s="13" t="s">
        <v>27</v>
      </c>
      <c r="G19" s="13" t="s">
        <v>6349</v>
      </c>
      <c r="H19" s="13" t="s">
        <v>6350</v>
      </c>
      <c r="I19" s="13" t="s">
        <v>28</v>
      </c>
      <c r="J19" s="22">
        <v>43123</v>
      </c>
      <c r="K19" s="22">
        <v>43159</v>
      </c>
      <c r="L19" s="40">
        <f t="shared" si="0"/>
        <v>36</v>
      </c>
      <c r="M19" s="13" t="s">
        <v>829</v>
      </c>
      <c r="N19" s="41" t="s">
        <v>32</v>
      </c>
      <c r="O19" s="22">
        <v>43124</v>
      </c>
      <c r="P19" s="73">
        <f t="shared" si="1"/>
        <v>1</v>
      </c>
      <c r="Q19" s="13" t="s">
        <v>6357</v>
      </c>
      <c r="R19" s="42" t="s">
        <v>6357</v>
      </c>
      <c r="S19" s="16"/>
      <c r="T19" s="182"/>
      <c r="AJ19" s="75" t="s">
        <v>56</v>
      </c>
      <c r="AK19" s="75" t="s">
        <v>57</v>
      </c>
    </row>
    <row r="20" spans="1:37" ht="49.15" customHeight="1" x14ac:dyDescent="0.2">
      <c r="A20" s="16">
        <v>18</v>
      </c>
      <c r="B20" s="22">
        <v>43123</v>
      </c>
      <c r="C20" s="39" t="s">
        <v>79</v>
      </c>
      <c r="D20" s="13" t="s">
        <v>30</v>
      </c>
      <c r="E20" s="13" t="s">
        <v>841</v>
      </c>
      <c r="F20" s="13" t="s">
        <v>5</v>
      </c>
      <c r="G20" s="13" t="s">
        <v>6349</v>
      </c>
      <c r="H20" s="13" t="s">
        <v>6350</v>
      </c>
      <c r="I20" s="13" t="s">
        <v>28</v>
      </c>
      <c r="J20" s="22">
        <v>43123</v>
      </c>
      <c r="K20" s="22">
        <v>43159</v>
      </c>
      <c r="L20" s="40">
        <f t="shared" si="0"/>
        <v>36</v>
      </c>
      <c r="M20" s="13" t="s">
        <v>829</v>
      </c>
      <c r="N20" s="41" t="s">
        <v>32</v>
      </c>
      <c r="O20" s="22">
        <v>43124</v>
      </c>
      <c r="P20" s="73">
        <f t="shared" si="1"/>
        <v>1</v>
      </c>
      <c r="Q20" s="13" t="s">
        <v>6358</v>
      </c>
      <c r="R20" s="42" t="s">
        <v>6358</v>
      </c>
      <c r="S20" s="13"/>
      <c r="T20" s="182"/>
      <c r="AJ20" s="75" t="s">
        <v>58</v>
      </c>
      <c r="AK20" s="75" t="s">
        <v>59</v>
      </c>
    </row>
    <row r="21" spans="1:37" ht="67.5" x14ac:dyDescent="0.2">
      <c r="A21" s="16">
        <v>19</v>
      </c>
      <c r="B21" s="22">
        <v>43123</v>
      </c>
      <c r="C21" s="39" t="s">
        <v>79</v>
      </c>
      <c r="D21" s="13" t="s">
        <v>30</v>
      </c>
      <c r="E21" s="13" t="s">
        <v>842</v>
      </c>
      <c r="F21" s="13" t="s">
        <v>27</v>
      </c>
      <c r="G21" s="13" t="s">
        <v>6349</v>
      </c>
      <c r="H21" s="13" t="s">
        <v>6350</v>
      </c>
      <c r="I21" s="13" t="s">
        <v>28</v>
      </c>
      <c r="J21" s="22">
        <v>43123</v>
      </c>
      <c r="K21" s="22">
        <v>43159</v>
      </c>
      <c r="L21" s="40">
        <f t="shared" si="0"/>
        <v>36</v>
      </c>
      <c r="M21" s="13" t="s">
        <v>829</v>
      </c>
      <c r="N21" s="41" t="s">
        <v>32</v>
      </c>
      <c r="O21" s="22">
        <v>43124</v>
      </c>
      <c r="P21" s="73">
        <f t="shared" si="1"/>
        <v>1</v>
      </c>
      <c r="Q21" s="13" t="s">
        <v>6359</v>
      </c>
      <c r="R21" s="43" t="s">
        <v>6359</v>
      </c>
      <c r="S21" s="13"/>
      <c r="T21" s="182"/>
      <c r="AJ21" s="75" t="s">
        <v>30</v>
      </c>
      <c r="AK21" s="75" t="s">
        <v>60</v>
      </c>
    </row>
    <row r="22" spans="1:37" ht="67.5" x14ac:dyDescent="0.2">
      <c r="A22" s="16">
        <v>20</v>
      </c>
      <c r="B22" s="31">
        <v>43123</v>
      </c>
      <c r="C22" s="32" t="s">
        <v>79</v>
      </c>
      <c r="D22" s="33" t="s">
        <v>30</v>
      </c>
      <c r="E22" s="33" t="s">
        <v>843</v>
      </c>
      <c r="F22" s="33" t="s">
        <v>27</v>
      </c>
      <c r="G22" s="33" t="s">
        <v>6349</v>
      </c>
      <c r="H22" s="33" t="s">
        <v>6350</v>
      </c>
      <c r="I22" s="33" t="s">
        <v>28</v>
      </c>
      <c r="J22" s="31">
        <v>43123</v>
      </c>
      <c r="K22" s="31">
        <v>43159</v>
      </c>
      <c r="L22" s="40">
        <f t="shared" si="0"/>
        <v>36</v>
      </c>
      <c r="M22" s="33" t="s">
        <v>829</v>
      </c>
      <c r="N22" s="74" t="s">
        <v>32</v>
      </c>
      <c r="O22" s="31">
        <v>43124</v>
      </c>
      <c r="P22" s="73">
        <f t="shared" si="1"/>
        <v>1</v>
      </c>
      <c r="Q22" s="33" t="s">
        <v>6360</v>
      </c>
      <c r="R22" s="49" t="s">
        <v>6360</v>
      </c>
      <c r="S22" s="33"/>
      <c r="T22" s="182"/>
      <c r="AJ22" s="75" t="s">
        <v>33</v>
      </c>
      <c r="AK22" s="75" t="s">
        <v>61</v>
      </c>
    </row>
    <row r="23" spans="1:37" ht="67.5" x14ac:dyDescent="0.2">
      <c r="A23" s="16">
        <v>21</v>
      </c>
      <c r="B23" s="22">
        <v>43123</v>
      </c>
      <c r="C23" s="39" t="s">
        <v>79</v>
      </c>
      <c r="D23" s="13" t="s">
        <v>30</v>
      </c>
      <c r="E23" s="17" t="s">
        <v>844</v>
      </c>
      <c r="F23" s="13" t="s">
        <v>27</v>
      </c>
      <c r="G23" s="13" t="s">
        <v>6349</v>
      </c>
      <c r="H23" s="13" t="s">
        <v>6350</v>
      </c>
      <c r="I23" s="13" t="s">
        <v>28</v>
      </c>
      <c r="J23" s="22">
        <v>43123</v>
      </c>
      <c r="K23" s="22">
        <v>43159</v>
      </c>
      <c r="L23" s="40">
        <f t="shared" si="0"/>
        <v>36</v>
      </c>
      <c r="M23" s="13" t="s">
        <v>829</v>
      </c>
      <c r="N23" s="41" t="s">
        <v>32</v>
      </c>
      <c r="O23" s="22">
        <v>43124</v>
      </c>
      <c r="P23" s="73">
        <f t="shared" si="1"/>
        <v>1</v>
      </c>
      <c r="Q23" s="13" t="s">
        <v>6361</v>
      </c>
      <c r="R23" s="42" t="s">
        <v>6361</v>
      </c>
      <c r="S23" s="13"/>
      <c r="T23" s="182"/>
    </row>
    <row r="24" spans="1:37" ht="67.5" x14ac:dyDescent="0.2">
      <c r="A24" s="16">
        <v>22</v>
      </c>
      <c r="B24" s="22">
        <v>43123</v>
      </c>
      <c r="C24" s="39" t="s">
        <v>79</v>
      </c>
      <c r="D24" s="13" t="s">
        <v>30</v>
      </c>
      <c r="E24" s="13" t="s">
        <v>845</v>
      </c>
      <c r="F24" s="13" t="s">
        <v>27</v>
      </c>
      <c r="G24" s="13" t="s">
        <v>6349</v>
      </c>
      <c r="H24" s="13" t="s">
        <v>6350</v>
      </c>
      <c r="I24" s="13" t="s">
        <v>28</v>
      </c>
      <c r="J24" s="22">
        <v>43123</v>
      </c>
      <c r="K24" s="22">
        <v>43159</v>
      </c>
      <c r="L24" s="40">
        <f t="shared" si="0"/>
        <v>36</v>
      </c>
      <c r="M24" s="13" t="s">
        <v>829</v>
      </c>
      <c r="N24" s="41" t="s">
        <v>32</v>
      </c>
      <c r="O24" s="22">
        <v>43124</v>
      </c>
      <c r="P24" s="73">
        <f t="shared" si="1"/>
        <v>1</v>
      </c>
      <c r="Q24" s="13" t="s">
        <v>6362</v>
      </c>
      <c r="R24" s="42" t="s">
        <v>6362</v>
      </c>
      <c r="S24" s="13"/>
      <c r="T24" s="182"/>
      <c r="AJ24" s="75" t="s">
        <v>23</v>
      </c>
      <c r="AK24" s="75" t="s">
        <v>62</v>
      </c>
    </row>
    <row r="25" spans="1:37" ht="67.5" x14ac:dyDescent="0.2">
      <c r="A25" s="16">
        <v>23</v>
      </c>
      <c r="B25" s="22">
        <v>43123</v>
      </c>
      <c r="C25" s="39" t="s">
        <v>79</v>
      </c>
      <c r="D25" s="13" t="s">
        <v>30</v>
      </c>
      <c r="E25" s="13" t="s">
        <v>846</v>
      </c>
      <c r="F25" s="13" t="s">
        <v>27</v>
      </c>
      <c r="G25" s="13" t="s">
        <v>6349</v>
      </c>
      <c r="H25" s="13" t="s">
        <v>6350</v>
      </c>
      <c r="I25" s="13" t="s">
        <v>28</v>
      </c>
      <c r="J25" s="22">
        <v>43123</v>
      </c>
      <c r="K25" s="22">
        <v>43159</v>
      </c>
      <c r="L25" s="40">
        <f t="shared" si="0"/>
        <v>36</v>
      </c>
      <c r="M25" s="13" t="s">
        <v>829</v>
      </c>
      <c r="N25" s="41" t="s">
        <v>32</v>
      </c>
      <c r="O25" s="22">
        <v>43124</v>
      </c>
      <c r="P25" s="73">
        <f t="shared" si="1"/>
        <v>1</v>
      </c>
      <c r="Q25" s="13" t="s">
        <v>6363</v>
      </c>
      <c r="R25" s="42" t="s">
        <v>6363</v>
      </c>
      <c r="S25" s="13"/>
      <c r="T25" s="182"/>
      <c r="AJ25" s="75" t="s">
        <v>52</v>
      </c>
      <c r="AK25" s="75" t="s">
        <v>63</v>
      </c>
    </row>
    <row r="26" spans="1:37" ht="405" x14ac:dyDescent="0.2">
      <c r="A26" s="16">
        <v>24</v>
      </c>
      <c r="B26" s="22">
        <v>43124</v>
      </c>
      <c r="C26" s="39" t="s">
        <v>79</v>
      </c>
      <c r="D26" s="13" t="s">
        <v>20</v>
      </c>
      <c r="E26" s="13" t="s">
        <v>847</v>
      </c>
      <c r="F26" s="13" t="s">
        <v>31</v>
      </c>
      <c r="G26" s="13" t="s">
        <v>848</v>
      </c>
      <c r="H26" s="13" t="s">
        <v>228</v>
      </c>
      <c r="I26" s="13" t="s">
        <v>44</v>
      </c>
      <c r="J26" s="22">
        <v>43124</v>
      </c>
      <c r="K26" s="22">
        <v>43169</v>
      </c>
      <c r="L26" s="40">
        <f t="shared" si="0"/>
        <v>45</v>
      </c>
      <c r="M26" s="13" t="s">
        <v>829</v>
      </c>
      <c r="N26" s="41" t="s">
        <v>32</v>
      </c>
      <c r="O26" s="22">
        <v>43146</v>
      </c>
      <c r="P26" s="73">
        <f t="shared" si="1"/>
        <v>22</v>
      </c>
      <c r="Q26" s="13" t="s">
        <v>6364</v>
      </c>
      <c r="R26" s="42" t="s">
        <v>6365</v>
      </c>
      <c r="S26" s="13"/>
      <c r="T26" s="182"/>
      <c r="AK26" s="75" t="s">
        <v>64</v>
      </c>
    </row>
    <row r="27" spans="1:37" ht="409.5" x14ac:dyDescent="0.2">
      <c r="A27" s="16">
        <v>25</v>
      </c>
      <c r="B27" s="22">
        <v>43124</v>
      </c>
      <c r="C27" s="39" t="s">
        <v>79</v>
      </c>
      <c r="D27" s="13" t="s">
        <v>20</v>
      </c>
      <c r="E27" s="13" t="s">
        <v>1848</v>
      </c>
      <c r="F27" s="13" t="s">
        <v>31</v>
      </c>
      <c r="G27" s="13" t="s">
        <v>849</v>
      </c>
      <c r="H27" s="13" t="s">
        <v>228</v>
      </c>
      <c r="I27" s="13" t="s">
        <v>28</v>
      </c>
      <c r="J27" s="22">
        <v>43124</v>
      </c>
      <c r="K27" s="22">
        <v>43169</v>
      </c>
      <c r="L27" s="40">
        <f t="shared" si="0"/>
        <v>45</v>
      </c>
      <c r="M27" s="13" t="s">
        <v>829</v>
      </c>
      <c r="N27" s="41" t="s">
        <v>32</v>
      </c>
      <c r="O27" s="22">
        <v>43143</v>
      </c>
      <c r="P27" s="73">
        <f t="shared" si="1"/>
        <v>19</v>
      </c>
      <c r="Q27" s="13" t="s">
        <v>6366</v>
      </c>
      <c r="R27" s="42" t="s">
        <v>6367</v>
      </c>
      <c r="S27" s="13"/>
      <c r="T27" s="182"/>
      <c r="AK27" s="75" t="s">
        <v>5</v>
      </c>
    </row>
    <row r="28" spans="1:37" ht="90" x14ac:dyDescent="0.2">
      <c r="A28" s="16">
        <v>26</v>
      </c>
      <c r="B28" s="22">
        <v>43125</v>
      </c>
      <c r="C28" s="39" t="s">
        <v>79</v>
      </c>
      <c r="D28" s="13" t="s">
        <v>20</v>
      </c>
      <c r="E28" s="13" t="s">
        <v>850</v>
      </c>
      <c r="F28" s="13" t="s">
        <v>27</v>
      </c>
      <c r="G28" s="13" t="s">
        <v>851</v>
      </c>
      <c r="H28" s="13" t="s">
        <v>852</v>
      </c>
      <c r="I28" s="13" t="s">
        <v>28</v>
      </c>
      <c r="J28" s="22">
        <v>43125</v>
      </c>
      <c r="K28" s="22">
        <v>43185</v>
      </c>
      <c r="L28" s="40">
        <f t="shared" si="0"/>
        <v>60</v>
      </c>
      <c r="M28" s="13" t="s">
        <v>829</v>
      </c>
      <c r="N28" s="41" t="s">
        <v>32</v>
      </c>
      <c r="O28" s="22">
        <v>43167</v>
      </c>
      <c r="P28" s="73">
        <f t="shared" si="1"/>
        <v>42</v>
      </c>
      <c r="Q28" s="13" t="s">
        <v>2982</v>
      </c>
      <c r="R28" s="42" t="s">
        <v>74</v>
      </c>
      <c r="S28" s="13"/>
      <c r="T28" s="182"/>
      <c r="AK28" s="75" t="s">
        <v>65</v>
      </c>
    </row>
    <row r="29" spans="1:37" ht="67.5" x14ac:dyDescent="0.2">
      <c r="A29" s="16">
        <v>27</v>
      </c>
      <c r="B29" s="22">
        <v>43130</v>
      </c>
      <c r="C29" s="39" t="s">
        <v>79</v>
      </c>
      <c r="D29" s="13" t="s">
        <v>20</v>
      </c>
      <c r="E29" s="13" t="s">
        <v>853</v>
      </c>
      <c r="F29" s="13" t="s">
        <v>27</v>
      </c>
      <c r="G29" s="13" t="s">
        <v>851</v>
      </c>
      <c r="H29" s="13" t="s">
        <v>852</v>
      </c>
      <c r="I29" s="13" t="s">
        <v>28</v>
      </c>
      <c r="J29" s="22">
        <v>43130</v>
      </c>
      <c r="K29" s="22">
        <v>43181</v>
      </c>
      <c r="L29" s="40">
        <f t="shared" si="0"/>
        <v>51</v>
      </c>
      <c r="M29" s="13" t="s">
        <v>829</v>
      </c>
      <c r="N29" s="41" t="s">
        <v>32</v>
      </c>
      <c r="O29" s="22">
        <v>43143</v>
      </c>
      <c r="P29" s="73">
        <f t="shared" si="1"/>
        <v>13</v>
      </c>
      <c r="Q29" s="13" t="s">
        <v>6368</v>
      </c>
      <c r="R29" s="42" t="s">
        <v>6369</v>
      </c>
      <c r="S29" s="13"/>
      <c r="T29" s="182"/>
      <c r="AK29" s="75" t="s">
        <v>34</v>
      </c>
    </row>
    <row r="30" spans="1:37" ht="67.5" x14ac:dyDescent="0.2">
      <c r="A30" s="16">
        <v>28</v>
      </c>
      <c r="B30" s="22">
        <v>43130</v>
      </c>
      <c r="C30" s="39" t="s">
        <v>79</v>
      </c>
      <c r="D30" s="13" t="s">
        <v>20</v>
      </c>
      <c r="E30" s="13" t="s">
        <v>854</v>
      </c>
      <c r="F30" s="13" t="s">
        <v>27</v>
      </c>
      <c r="G30" s="13" t="s">
        <v>851</v>
      </c>
      <c r="H30" s="13" t="s">
        <v>852</v>
      </c>
      <c r="I30" s="13" t="s">
        <v>28</v>
      </c>
      <c r="J30" s="22">
        <v>43130</v>
      </c>
      <c r="K30" s="22">
        <v>43181</v>
      </c>
      <c r="L30" s="40">
        <f t="shared" si="0"/>
        <v>51</v>
      </c>
      <c r="M30" s="13" t="s">
        <v>829</v>
      </c>
      <c r="N30" s="41" t="s">
        <v>32</v>
      </c>
      <c r="O30" s="22">
        <v>43143</v>
      </c>
      <c r="P30" s="73">
        <f t="shared" si="1"/>
        <v>13</v>
      </c>
      <c r="Q30" s="13" t="s">
        <v>6370</v>
      </c>
      <c r="R30" s="42" t="s">
        <v>6371</v>
      </c>
      <c r="S30" s="13"/>
      <c r="T30" s="182"/>
    </row>
    <row r="31" spans="1:37" ht="67.5" x14ac:dyDescent="0.2">
      <c r="A31" s="16">
        <v>29</v>
      </c>
      <c r="B31" s="22">
        <v>43133</v>
      </c>
      <c r="C31" s="39" t="s">
        <v>1238</v>
      </c>
      <c r="D31" s="13" t="s">
        <v>26</v>
      </c>
      <c r="E31" s="13" t="s">
        <v>1849</v>
      </c>
      <c r="F31" s="13" t="s">
        <v>27</v>
      </c>
      <c r="G31" s="13" t="s">
        <v>851</v>
      </c>
      <c r="H31" s="13" t="s">
        <v>852</v>
      </c>
      <c r="I31" s="13" t="s">
        <v>28</v>
      </c>
      <c r="J31" s="22">
        <v>43133</v>
      </c>
      <c r="K31" s="22">
        <v>43178</v>
      </c>
      <c r="L31" s="40">
        <f t="shared" si="0"/>
        <v>45</v>
      </c>
      <c r="M31" s="13" t="s">
        <v>829</v>
      </c>
      <c r="N31" s="41" t="s">
        <v>32</v>
      </c>
      <c r="O31" s="22">
        <v>43137</v>
      </c>
      <c r="P31" s="73">
        <f t="shared" si="1"/>
        <v>4</v>
      </c>
      <c r="Q31" s="13" t="s">
        <v>1850</v>
      </c>
      <c r="R31" s="42" t="s">
        <v>74</v>
      </c>
      <c r="S31" s="13"/>
      <c r="T31" s="182"/>
    </row>
    <row r="32" spans="1:37" ht="67.5" x14ac:dyDescent="0.2">
      <c r="A32" s="16">
        <v>30</v>
      </c>
      <c r="B32" s="22">
        <v>43138</v>
      </c>
      <c r="C32" s="39" t="s">
        <v>1238</v>
      </c>
      <c r="D32" s="13" t="s">
        <v>20</v>
      </c>
      <c r="E32" s="13" t="s">
        <v>1851</v>
      </c>
      <c r="F32" s="13" t="s">
        <v>27</v>
      </c>
      <c r="G32" s="13" t="s">
        <v>851</v>
      </c>
      <c r="H32" s="13" t="s">
        <v>852</v>
      </c>
      <c r="I32" s="13" t="s">
        <v>28</v>
      </c>
      <c r="J32" s="22">
        <v>43138</v>
      </c>
      <c r="K32" s="22">
        <v>43183</v>
      </c>
      <c r="L32" s="40">
        <f t="shared" si="0"/>
        <v>45</v>
      </c>
      <c r="M32" s="13" t="s">
        <v>829</v>
      </c>
      <c r="N32" s="41" t="s">
        <v>32</v>
      </c>
      <c r="O32" s="22">
        <v>43183</v>
      </c>
      <c r="P32" s="73">
        <f t="shared" si="1"/>
        <v>45</v>
      </c>
      <c r="Q32" s="13" t="s">
        <v>2983</v>
      </c>
      <c r="R32" s="42" t="s">
        <v>73</v>
      </c>
      <c r="S32" s="13"/>
      <c r="T32" s="182"/>
    </row>
    <row r="33" spans="1:20" ht="135" x14ac:dyDescent="0.2">
      <c r="A33" s="16">
        <v>31</v>
      </c>
      <c r="B33" s="22">
        <v>43138</v>
      </c>
      <c r="C33" s="39" t="s">
        <v>1238</v>
      </c>
      <c r="D33" s="13" t="s">
        <v>20</v>
      </c>
      <c r="E33" s="13" t="s">
        <v>1852</v>
      </c>
      <c r="F33" s="13" t="s">
        <v>27</v>
      </c>
      <c r="G33" s="13" t="s">
        <v>851</v>
      </c>
      <c r="H33" s="13" t="s">
        <v>852</v>
      </c>
      <c r="I33" s="13" t="s">
        <v>28</v>
      </c>
      <c r="J33" s="22">
        <v>43138</v>
      </c>
      <c r="K33" s="22">
        <v>43183</v>
      </c>
      <c r="L33" s="40">
        <f t="shared" si="0"/>
        <v>45</v>
      </c>
      <c r="M33" s="13" t="s">
        <v>829</v>
      </c>
      <c r="N33" s="41" t="s">
        <v>32</v>
      </c>
      <c r="O33" s="22">
        <v>43183</v>
      </c>
      <c r="P33" s="73">
        <f t="shared" si="1"/>
        <v>45</v>
      </c>
      <c r="Q33" s="24" t="s">
        <v>2984</v>
      </c>
      <c r="R33" s="42" t="s">
        <v>74</v>
      </c>
      <c r="S33" s="13"/>
      <c r="T33" s="182"/>
    </row>
    <row r="34" spans="1:20" ht="90" x14ac:dyDescent="0.2">
      <c r="A34" s="16">
        <v>32</v>
      </c>
      <c r="B34" s="22">
        <v>43139</v>
      </c>
      <c r="C34" s="39" t="s">
        <v>1238</v>
      </c>
      <c r="D34" s="13" t="s">
        <v>26</v>
      </c>
      <c r="E34" s="13" t="s">
        <v>1853</v>
      </c>
      <c r="F34" s="13" t="s">
        <v>31</v>
      </c>
      <c r="G34" s="13" t="s">
        <v>1854</v>
      </c>
      <c r="H34" s="13" t="s">
        <v>228</v>
      </c>
      <c r="I34" s="13" t="s">
        <v>28</v>
      </c>
      <c r="J34" s="22">
        <v>43139</v>
      </c>
      <c r="K34" s="22">
        <v>43185</v>
      </c>
      <c r="L34" s="40">
        <f t="shared" si="0"/>
        <v>46</v>
      </c>
      <c r="M34" s="13" t="s">
        <v>72</v>
      </c>
      <c r="N34" s="41" t="s">
        <v>32</v>
      </c>
      <c r="O34" s="22">
        <v>43165</v>
      </c>
      <c r="P34" s="73">
        <f t="shared" si="1"/>
        <v>26</v>
      </c>
      <c r="Q34" s="13" t="s">
        <v>2985</v>
      </c>
      <c r="R34" s="42" t="s">
        <v>2986</v>
      </c>
      <c r="S34" s="13"/>
      <c r="T34" s="182"/>
    </row>
    <row r="35" spans="1:20" ht="56.25" x14ac:dyDescent="0.2">
      <c r="A35" s="16">
        <v>33</v>
      </c>
      <c r="B35" s="22">
        <v>43139</v>
      </c>
      <c r="C35" s="39" t="s">
        <v>1238</v>
      </c>
      <c r="D35" s="13" t="s">
        <v>26</v>
      </c>
      <c r="E35" s="13" t="s">
        <v>1855</v>
      </c>
      <c r="F35" s="13" t="s">
        <v>31</v>
      </c>
      <c r="G35" s="13" t="s">
        <v>229</v>
      </c>
      <c r="H35" s="13" t="s">
        <v>228</v>
      </c>
      <c r="I35" s="13" t="s">
        <v>28</v>
      </c>
      <c r="J35" s="22">
        <v>43139</v>
      </c>
      <c r="K35" s="22">
        <v>43185</v>
      </c>
      <c r="L35" s="40">
        <f t="shared" si="0"/>
        <v>46</v>
      </c>
      <c r="M35" s="13" t="s">
        <v>72</v>
      </c>
      <c r="N35" s="41" t="s">
        <v>32</v>
      </c>
      <c r="O35" s="22">
        <v>43158</v>
      </c>
      <c r="P35" s="73">
        <f t="shared" si="1"/>
        <v>19</v>
      </c>
      <c r="Q35" s="13" t="s">
        <v>1856</v>
      </c>
      <c r="R35" s="42" t="s">
        <v>1857</v>
      </c>
      <c r="S35" s="13"/>
      <c r="T35" s="182"/>
    </row>
    <row r="36" spans="1:20" ht="45" x14ac:dyDescent="0.2">
      <c r="A36" s="16">
        <v>34</v>
      </c>
      <c r="B36" s="22">
        <v>43139</v>
      </c>
      <c r="C36" s="39" t="s">
        <v>1238</v>
      </c>
      <c r="D36" s="13" t="s">
        <v>30</v>
      </c>
      <c r="E36" s="13" t="s">
        <v>1858</v>
      </c>
      <c r="F36" s="13" t="s">
        <v>31</v>
      </c>
      <c r="G36" s="13" t="s">
        <v>229</v>
      </c>
      <c r="H36" s="13" t="s">
        <v>228</v>
      </c>
      <c r="I36" s="13" t="s">
        <v>28</v>
      </c>
      <c r="J36" s="22">
        <v>43139</v>
      </c>
      <c r="K36" s="22">
        <v>43185</v>
      </c>
      <c r="L36" s="40">
        <f t="shared" si="0"/>
        <v>46</v>
      </c>
      <c r="M36" s="13" t="s">
        <v>72</v>
      </c>
      <c r="N36" s="41" t="s">
        <v>32</v>
      </c>
      <c r="O36" s="22">
        <v>43158</v>
      </c>
      <c r="P36" s="73">
        <f t="shared" si="1"/>
        <v>19</v>
      </c>
      <c r="Q36" s="13" t="s">
        <v>1859</v>
      </c>
      <c r="R36" s="42" t="s">
        <v>1860</v>
      </c>
      <c r="S36" s="13"/>
      <c r="T36" s="182"/>
    </row>
    <row r="37" spans="1:20" ht="123.75" x14ac:dyDescent="0.2">
      <c r="A37" s="16">
        <v>35</v>
      </c>
      <c r="B37" s="22">
        <v>43139</v>
      </c>
      <c r="C37" s="39" t="s">
        <v>1238</v>
      </c>
      <c r="D37" s="13" t="s">
        <v>20</v>
      </c>
      <c r="E37" s="13" t="s">
        <v>1861</v>
      </c>
      <c r="F37" s="13" t="s">
        <v>31</v>
      </c>
      <c r="G37" s="13" t="s">
        <v>1862</v>
      </c>
      <c r="H37" s="13" t="s">
        <v>228</v>
      </c>
      <c r="I37" s="13" t="s">
        <v>28</v>
      </c>
      <c r="J37" s="22">
        <v>43139</v>
      </c>
      <c r="K37" s="22">
        <v>43186</v>
      </c>
      <c r="L37" s="40">
        <f t="shared" si="0"/>
        <v>47</v>
      </c>
      <c r="M37" s="13" t="s">
        <v>829</v>
      </c>
      <c r="N37" s="41" t="s">
        <v>32</v>
      </c>
      <c r="O37" s="22">
        <v>43186</v>
      </c>
      <c r="P37" s="73">
        <f t="shared" si="1"/>
        <v>47</v>
      </c>
      <c r="Q37" s="13" t="s">
        <v>4125</v>
      </c>
      <c r="R37" s="42" t="s">
        <v>6372</v>
      </c>
      <c r="S37" s="13"/>
      <c r="T37" s="182"/>
    </row>
    <row r="38" spans="1:20" ht="112.5" x14ac:dyDescent="0.2">
      <c r="A38" s="16">
        <v>36</v>
      </c>
      <c r="B38" s="22">
        <v>43139</v>
      </c>
      <c r="C38" s="39" t="s">
        <v>1238</v>
      </c>
      <c r="D38" s="13" t="s">
        <v>20</v>
      </c>
      <c r="E38" s="13" t="s">
        <v>1863</v>
      </c>
      <c r="F38" s="13" t="s">
        <v>31</v>
      </c>
      <c r="G38" s="13" t="s">
        <v>1864</v>
      </c>
      <c r="H38" s="13" t="s">
        <v>852</v>
      </c>
      <c r="I38" s="13" t="s">
        <v>28</v>
      </c>
      <c r="J38" s="22">
        <v>43139</v>
      </c>
      <c r="K38" s="22">
        <v>43185</v>
      </c>
      <c r="L38" s="40">
        <f t="shared" si="0"/>
        <v>46</v>
      </c>
      <c r="M38" s="13" t="s">
        <v>72</v>
      </c>
      <c r="N38" s="41" t="s">
        <v>32</v>
      </c>
      <c r="O38" s="22">
        <v>43158</v>
      </c>
      <c r="P38" s="73">
        <f t="shared" si="1"/>
        <v>19</v>
      </c>
      <c r="Q38" s="13" t="s">
        <v>1865</v>
      </c>
      <c r="R38" s="42" t="s">
        <v>1866</v>
      </c>
      <c r="S38" s="13"/>
      <c r="T38" s="182"/>
    </row>
    <row r="39" spans="1:20" ht="90" x14ac:dyDescent="0.2">
      <c r="A39" s="16">
        <v>37</v>
      </c>
      <c r="B39" s="22">
        <v>43140</v>
      </c>
      <c r="C39" s="39" t="s">
        <v>1238</v>
      </c>
      <c r="D39" s="13" t="s">
        <v>20</v>
      </c>
      <c r="E39" s="13" t="s">
        <v>1867</v>
      </c>
      <c r="F39" s="13" t="s">
        <v>31</v>
      </c>
      <c r="G39" s="13" t="s">
        <v>1868</v>
      </c>
      <c r="H39" s="13" t="s">
        <v>228</v>
      </c>
      <c r="I39" s="13" t="s">
        <v>28</v>
      </c>
      <c r="J39" s="22">
        <v>43140</v>
      </c>
      <c r="K39" s="22">
        <v>43187</v>
      </c>
      <c r="L39" s="40">
        <f t="shared" si="0"/>
        <v>47</v>
      </c>
      <c r="M39" s="13" t="s">
        <v>829</v>
      </c>
      <c r="N39" s="41" t="s">
        <v>32</v>
      </c>
      <c r="O39" s="22">
        <v>43168</v>
      </c>
      <c r="P39" s="73">
        <f t="shared" si="1"/>
        <v>28</v>
      </c>
      <c r="Q39" s="13" t="s">
        <v>6373</v>
      </c>
      <c r="R39" s="42" t="s">
        <v>1642</v>
      </c>
      <c r="S39" s="13"/>
      <c r="T39" s="182"/>
    </row>
    <row r="40" spans="1:20" ht="157.5" x14ac:dyDescent="0.2">
      <c r="A40" s="16">
        <v>38</v>
      </c>
      <c r="B40" s="22">
        <v>43144</v>
      </c>
      <c r="C40" s="39" t="s">
        <v>1238</v>
      </c>
      <c r="D40" s="13" t="s">
        <v>20</v>
      </c>
      <c r="E40" s="13" t="s">
        <v>1869</v>
      </c>
      <c r="F40" s="13" t="s">
        <v>31</v>
      </c>
      <c r="G40" s="13" t="s">
        <v>1870</v>
      </c>
      <c r="H40" s="13" t="s">
        <v>852</v>
      </c>
      <c r="I40" s="13" t="s">
        <v>28</v>
      </c>
      <c r="J40" s="22">
        <v>43143</v>
      </c>
      <c r="K40" s="22">
        <v>43189</v>
      </c>
      <c r="L40" s="40">
        <f t="shared" si="0"/>
        <v>46</v>
      </c>
      <c r="M40" s="13" t="s">
        <v>72</v>
      </c>
      <c r="N40" s="41" t="s">
        <v>32</v>
      </c>
      <c r="O40" s="22">
        <v>43159</v>
      </c>
      <c r="P40" s="73">
        <f t="shared" si="1"/>
        <v>16</v>
      </c>
      <c r="Q40" s="13" t="s">
        <v>1871</v>
      </c>
      <c r="R40" s="42" t="s">
        <v>1872</v>
      </c>
      <c r="S40" s="13"/>
      <c r="T40" s="182"/>
    </row>
    <row r="41" spans="1:20" ht="101.25" x14ac:dyDescent="0.2">
      <c r="A41" s="16">
        <v>39</v>
      </c>
      <c r="B41" s="22">
        <v>43145</v>
      </c>
      <c r="C41" s="39" t="s">
        <v>1238</v>
      </c>
      <c r="D41" s="13" t="s">
        <v>20</v>
      </c>
      <c r="E41" s="13" t="s">
        <v>1873</v>
      </c>
      <c r="F41" s="13" t="s">
        <v>31</v>
      </c>
      <c r="G41" s="13" t="s">
        <v>1870</v>
      </c>
      <c r="H41" s="13" t="s">
        <v>852</v>
      </c>
      <c r="I41" s="13" t="s">
        <v>28</v>
      </c>
      <c r="J41" s="22">
        <v>43145</v>
      </c>
      <c r="K41" s="22">
        <v>43190</v>
      </c>
      <c r="L41" s="40">
        <f t="shared" si="0"/>
        <v>45</v>
      </c>
      <c r="M41" s="13" t="s">
        <v>72</v>
      </c>
      <c r="N41" s="41" t="s">
        <v>32</v>
      </c>
      <c r="O41" s="22">
        <v>43159</v>
      </c>
      <c r="P41" s="73">
        <f t="shared" si="1"/>
        <v>14</v>
      </c>
      <c r="Q41" s="13" t="s">
        <v>1874</v>
      </c>
      <c r="R41" s="42" t="s">
        <v>1875</v>
      </c>
      <c r="S41" s="13"/>
      <c r="T41" s="182"/>
    </row>
    <row r="42" spans="1:20" ht="213.75" x14ac:dyDescent="0.2">
      <c r="A42" s="16">
        <v>40</v>
      </c>
      <c r="B42" s="22">
        <v>43145</v>
      </c>
      <c r="C42" s="39" t="s">
        <v>1238</v>
      </c>
      <c r="D42" s="13" t="s">
        <v>26</v>
      </c>
      <c r="E42" s="13" t="s">
        <v>1876</v>
      </c>
      <c r="F42" s="13" t="s">
        <v>5</v>
      </c>
      <c r="G42" s="13" t="s">
        <v>1877</v>
      </c>
      <c r="H42" s="13" t="s">
        <v>852</v>
      </c>
      <c r="I42" s="13" t="s">
        <v>28</v>
      </c>
      <c r="J42" s="22">
        <v>43145</v>
      </c>
      <c r="K42" s="22">
        <v>43190</v>
      </c>
      <c r="L42" s="40">
        <f t="shared" si="0"/>
        <v>45</v>
      </c>
      <c r="M42" s="13" t="s">
        <v>72</v>
      </c>
      <c r="N42" s="41" t="s">
        <v>32</v>
      </c>
      <c r="O42" s="22">
        <v>43171</v>
      </c>
      <c r="P42" s="73">
        <f t="shared" si="1"/>
        <v>26</v>
      </c>
      <c r="Q42" s="13" t="s">
        <v>2987</v>
      </c>
      <c r="R42" s="42" t="s">
        <v>2988</v>
      </c>
      <c r="S42" s="13"/>
      <c r="T42" s="182"/>
    </row>
    <row r="43" spans="1:20" ht="67.5" x14ac:dyDescent="0.2">
      <c r="A43" s="16">
        <v>41</v>
      </c>
      <c r="B43" s="22">
        <v>43145</v>
      </c>
      <c r="C43" s="39" t="s">
        <v>1238</v>
      </c>
      <c r="D43" s="13" t="s">
        <v>20</v>
      </c>
      <c r="E43" s="45" t="s">
        <v>1878</v>
      </c>
      <c r="F43" s="13" t="s">
        <v>31</v>
      </c>
      <c r="G43" s="13" t="s">
        <v>1879</v>
      </c>
      <c r="H43" s="13" t="s">
        <v>228</v>
      </c>
      <c r="I43" s="13" t="s">
        <v>28</v>
      </c>
      <c r="J43" s="22">
        <v>43145</v>
      </c>
      <c r="K43" s="22">
        <v>43190</v>
      </c>
      <c r="L43" s="40">
        <f t="shared" si="0"/>
        <v>45</v>
      </c>
      <c r="M43" s="13" t="s">
        <v>72</v>
      </c>
      <c r="N43" s="41" t="s">
        <v>32</v>
      </c>
      <c r="O43" s="22">
        <v>43165</v>
      </c>
      <c r="P43" s="73">
        <f t="shared" si="1"/>
        <v>20</v>
      </c>
      <c r="Q43" s="13" t="s">
        <v>2989</v>
      </c>
      <c r="R43" s="42" t="s">
        <v>2990</v>
      </c>
      <c r="S43" s="13"/>
      <c r="T43" s="182"/>
    </row>
    <row r="44" spans="1:20" ht="112.5" x14ac:dyDescent="0.2">
      <c r="A44" s="16">
        <v>42</v>
      </c>
      <c r="B44" s="22">
        <v>43146</v>
      </c>
      <c r="C44" s="39" t="s">
        <v>1238</v>
      </c>
      <c r="D44" s="13" t="s">
        <v>26</v>
      </c>
      <c r="E44" s="45" t="s">
        <v>1880</v>
      </c>
      <c r="F44" s="13" t="s">
        <v>31</v>
      </c>
      <c r="G44" s="13" t="s">
        <v>1881</v>
      </c>
      <c r="H44" s="13" t="s">
        <v>228</v>
      </c>
      <c r="I44" s="13" t="s">
        <v>28</v>
      </c>
      <c r="J44" s="22">
        <v>43146</v>
      </c>
      <c r="K44" s="22">
        <v>43192</v>
      </c>
      <c r="L44" s="40">
        <f t="shared" si="0"/>
        <v>46</v>
      </c>
      <c r="M44" s="13" t="s">
        <v>72</v>
      </c>
      <c r="N44" s="41" t="s">
        <v>32</v>
      </c>
      <c r="O44" s="22">
        <v>43171</v>
      </c>
      <c r="P44" s="73">
        <f t="shared" si="1"/>
        <v>25</v>
      </c>
      <c r="Q44" s="13" t="s">
        <v>2991</v>
      </c>
      <c r="R44" s="42" t="s">
        <v>6374</v>
      </c>
      <c r="S44" s="13"/>
      <c r="T44" s="182"/>
    </row>
    <row r="45" spans="1:20" ht="146.25" x14ac:dyDescent="0.2">
      <c r="A45" s="16">
        <v>43</v>
      </c>
      <c r="B45" s="22">
        <v>43146</v>
      </c>
      <c r="C45" s="39" t="s">
        <v>1238</v>
      </c>
      <c r="D45" s="13" t="s">
        <v>20</v>
      </c>
      <c r="E45" s="45" t="s">
        <v>4126</v>
      </c>
      <c r="F45" s="13" t="s">
        <v>31</v>
      </c>
      <c r="G45" s="13" t="s">
        <v>1882</v>
      </c>
      <c r="H45" s="13" t="s">
        <v>852</v>
      </c>
      <c r="I45" s="13" t="s">
        <v>28</v>
      </c>
      <c r="J45" s="22">
        <v>43146</v>
      </c>
      <c r="K45" s="22">
        <v>43192</v>
      </c>
      <c r="L45" s="40">
        <f t="shared" si="0"/>
        <v>46</v>
      </c>
      <c r="M45" s="13" t="s">
        <v>72</v>
      </c>
      <c r="N45" s="41" t="s">
        <v>32</v>
      </c>
      <c r="O45" s="22">
        <v>43180</v>
      </c>
      <c r="P45" s="73">
        <f t="shared" si="1"/>
        <v>34</v>
      </c>
      <c r="Q45" s="13" t="s">
        <v>4127</v>
      </c>
      <c r="R45" s="42" t="s">
        <v>2992</v>
      </c>
      <c r="S45" s="13"/>
      <c r="T45" s="182"/>
    </row>
    <row r="46" spans="1:20" ht="45" x14ac:dyDescent="0.2">
      <c r="A46" s="16">
        <v>44</v>
      </c>
      <c r="B46" s="25">
        <v>43147</v>
      </c>
      <c r="C46" s="23" t="s">
        <v>1238</v>
      </c>
      <c r="D46" s="24" t="s">
        <v>20</v>
      </c>
      <c r="E46" s="72" t="s">
        <v>1883</v>
      </c>
      <c r="F46" s="24" t="s">
        <v>34</v>
      </c>
      <c r="G46" s="24" t="s">
        <v>1884</v>
      </c>
      <c r="H46" s="24" t="s">
        <v>1885</v>
      </c>
      <c r="I46" s="24" t="s">
        <v>28</v>
      </c>
      <c r="J46" s="25">
        <v>43147</v>
      </c>
      <c r="K46" s="25">
        <v>43158</v>
      </c>
      <c r="L46" s="40">
        <f t="shared" si="0"/>
        <v>11</v>
      </c>
      <c r="M46" s="24" t="s">
        <v>72</v>
      </c>
      <c r="N46" s="65" t="s">
        <v>32</v>
      </c>
      <c r="O46" s="25">
        <v>43158</v>
      </c>
      <c r="P46" s="73">
        <f t="shared" si="1"/>
        <v>11</v>
      </c>
      <c r="Q46" s="24" t="s">
        <v>1886</v>
      </c>
      <c r="R46" s="44" t="s">
        <v>74</v>
      </c>
      <c r="S46" s="24"/>
      <c r="T46" s="182"/>
    </row>
    <row r="47" spans="1:20" ht="157.5" x14ac:dyDescent="0.2">
      <c r="A47" s="16">
        <v>45</v>
      </c>
      <c r="B47" s="22">
        <v>43150</v>
      </c>
      <c r="C47" s="39" t="s">
        <v>1238</v>
      </c>
      <c r="D47" s="13" t="s">
        <v>20</v>
      </c>
      <c r="E47" s="45" t="s">
        <v>1887</v>
      </c>
      <c r="F47" s="13" t="s">
        <v>31</v>
      </c>
      <c r="G47" s="13" t="s">
        <v>1879</v>
      </c>
      <c r="H47" s="13" t="s">
        <v>228</v>
      </c>
      <c r="I47" s="13" t="s">
        <v>28</v>
      </c>
      <c r="J47" s="22">
        <v>43150</v>
      </c>
      <c r="K47" s="22">
        <v>43195</v>
      </c>
      <c r="L47" s="40">
        <f t="shared" si="0"/>
        <v>45</v>
      </c>
      <c r="M47" s="13" t="s">
        <v>72</v>
      </c>
      <c r="N47" s="41" t="s">
        <v>32</v>
      </c>
      <c r="O47" s="22">
        <v>43165</v>
      </c>
      <c r="P47" s="73">
        <f t="shared" si="1"/>
        <v>15</v>
      </c>
      <c r="Q47" s="13" t="s">
        <v>2993</v>
      </c>
      <c r="R47" s="42" t="s">
        <v>2994</v>
      </c>
      <c r="S47" s="13"/>
      <c r="T47" s="182"/>
    </row>
    <row r="48" spans="1:20" ht="326.25" x14ac:dyDescent="0.2">
      <c r="A48" s="16">
        <v>46</v>
      </c>
      <c r="B48" s="22">
        <v>43151</v>
      </c>
      <c r="C48" s="39" t="s">
        <v>1238</v>
      </c>
      <c r="D48" s="13" t="s">
        <v>20</v>
      </c>
      <c r="E48" s="13" t="s">
        <v>1888</v>
      </c>
      <c r="F48" s="13" t="s">
        <v>31</v>
      </c>
      <c r="G48" s="13" t="s">
        <v>1889</v>
      </c>
      <c r="H48" s="13" t="s">
        <v>852</v>
      </c>
      <c r="I48" s="13" t="s">
        <v>28</v>
      </c>
      <c r="J48" s="22">
        <v>43151</v>
      </c>
      <c r="K48" s="22">
        <v>43196</v>
      </c>
      <c r="L48" s="40">
        <f t="shared" si="0"/>
        <v>45</v>
      </c>
      <c r="M48" s="13" t="s">
        <v>72</v>
      </c>
      <c r="N48" s="41" t="s">
        <v>32</v>
      </c>
      <c r="O48" s="22">
        <v>43166</v>
      </c>
      <c r="P48" s="73">
        <f t="shared" si="1"/>
        <v>15</v>
      </c>
      <c r="Q48" s="13" t="s">
        <v>2995</v>
      </c>
      <c r="R48" s="42" t="s">
        <v>2996</v>
      </c>
      <c r="S48" s="13"/>
      <c r="T48" s="182"/>
    </row>
    <row r="49" spans="1:20" ht="78.75" x14ac:dyDescent="0.2">
      <c r="A49" s="16">
        <v>47</v>
      </c>
      <c r="B49" s="22">
        <v>43151</v>
      </c>
      <c r="C49" s="39" t="s">
        <v>1238</v>
      </c>
      <c r="D49" s="13" t="s">
        <v>20</v>
      </c>
      <c r="E49" s="13" t="s">
        <v>2997</v>
      </c>
      <c r="F49" s="13" t="s">
        <v>31</v>
      </c>
      <c r="G49" s="13" t="s">
        <v>1890</v>
      </c>
      <c r="H49" s="13" t="s">
        <v>852</v>
      </c>
      <c r="I49" s="13" t="s">
        <v>28</v>
      </c>
      <c r="J49" s="22">
        <v>43151</v>
      </c>
      <c r="K49" s="22">
        <v>43196</v>
      </c>
      <c r="L49" s="40">
        <f t="shared" si="0"/>
        <v>45</v>
      </c>
      <c r="M49" s="13" t="s">
        <v>129</v>
      </c>
      <c r="N49" s="41" t="s">
        <v>32</v>
      </c>
      <c r="O49" s="22">
        <v>43179</v>
      </c>
      <c r="P49" s="73">
        <f t="shared" si="1"/>
        <v>28</v>
      </c>
      <c r="Q49" s="13" t="s">
        <v>4128</v>
      </c>
      <c r="R49" s="42" t="s">
        <v>4129</v>
      </c>
      <c r="S49" s="13"/>
      <c r="T49" s="182"/>
    </row>
    <row r="50" spans="1:20" ht="146.25" x14ac:dyDescent="0.2">
      <c r="A50" s="16">
        <v>48</v>
      </c>
      <c r="B50" s="22">
        <v>43152</v>
      </c>
      <c r="C50" s="39" t="s">
        <v>1238</v>
      </c>
      <c r="D50" s="13" t="s">
        <v>35</v>
      </c>
      <c r="E50" s="13" t="s">
        <v>1891</v>
      </c>
      <c r="F50" s="13" t="s">
        <v>34</v>
      </c>
      <c r="G50" s="13" t="s">
        <v>1892</v>
      </c>
      <c r="H50" s="13" t="s">
        <v>1893</v>
      </c>
      <c r="I50" s="13" t="s">
        <v>37</v>
      </c>
      <c r="J50" s="22">
        <v>43152</v>
      </c>
      <c r="K50" s="22">
        <v>43197</v>
      </c>
      <c r="L50" s="40">
        <f t="shared" si="0"/>
        <v>45</v>
      </c>
      <c r="M50" s="13" t="s">
        <v>72</v>
      </c>
      <c r="N50" s="41" t="s">
        <v>32</v>
      </c>
      <c r="O50" s="22">
        <v>43171</v>
      </c>
      <c r="P50" s="73">
        <f t="shared" si="1"/>
        <v>19</v>
      </c>
      <c r="Q50" s="13" t="s">
        <v>6375</v>
      </c>
      <c r="R50" s="42" t="s">
        <v>75</v>
      </c>
      <c r="S50" s="13"/>
      <c r="T50" s="182"/>
    </row>
    <row r="51" spans="1:20" ht="213.75" x14ac:dyDescent="0.2">
      <c r="A51" s="16">
        <v>49</v>
      </c>
      <c r="B51" s="22">
        <v>43152</v>
      </c>
      <c r="C51" s="39" t="s">
        <v>1238</v>
      </c>
      <c r="D51" s="13" t="s">
        <v>20</v>
      </c>
      <c r="E51" s="13" t="s">
        <v>1894</v>
      </c>
      <c r="F51" s="13" t="s">
        <v>31</v>
      </c>
      <c r="G51" s="13" t="s">
        <v>1895</v>
      </c>
      <c r="H51" s="13" t="s">
        <v>852</v>
      </c>
      <c r="I51" s="13" t="s">
        <v>28</v>
      </c>
      <c r="J51" s="22">
        <v>43152</v>
      </c>
      <c r="K51" s="22">
        <v>43197</v>
      </c>
      <c r="L51" s="40">
        <f t="shared" si="0"/>
        <v>45</v>
      </c>
      <c r="M51" s="13" t="s">
        <v>72</v>
      </c>
      <c r="N51" s="41" t="s">
        <v>32</v>
      </c>
      <c r="O51" s="22">
        <v>43171</v>
      </c>
      <c r="P51" s="73">
        <f t="shared" si="1"/>
        <v>19</v>
      </c>
      <c r="Q51" s="13" t="s">
        <v>6376</v>
      </c>
      <c r="R51" s="42" t="s">
        <v>2998</v>
      </c>
      <c r="S51" s="13"/>
      <c r="T51" s="182"/>
    </row>
    <row r="52" spans="1:20" ht="112.5" x14ac:dyDescent="0.2">
      <c r="A52" s="16">
        <v>50</v>
      </c>
      <c r="B52" s="22">
        <v>43153</v>
      </c>
      <c r="C52" s="39" t="s">
        <v>1238</v>
      </c>
      <c r="D52" s="13" t="s">
        <v>214</v>
      </c>
      <c r="E52" s="13" t="s">
        <v>1896</v>
      </c>
      <c r="F52" s="13" t="s">
        <v>27</v>
      </c>
      <c r="G52" s="13" t="s">
        <v>1897</v>
      </c>
      <c r="H52" s="13" t="s">
        <v>1898</v>
      </c>
      <c r="I52" s="13" t="s">
        <v>28</v>
      </c>
      <c r="J52" s="22">
        <v>43153</v>
      </c>
      <c r="K52" s="22">
        <v>43153</v>
      </c>
      <c r="L52" s="40">
        <f t="shared" si="0"/>
        <v>0</v>
      </c>
      <c r="M52" s="13" t="s">
        <v>129</v>
      </c>
      <c r="N52" s="41" t="s">
        <v>32</v>
      </c>
      <c r="O52" s="22">
        <v>43153</v>
      </c>
      <c r="P52" s="73">
        <f t="shared" si="1"/>
        <v>0</v>
      </c>
      <c r="Q52" s="13" t="s">
        <v>6377</v>
      </c>
      <c r="R52" s="42" t="s">
        <v>6378</v>
      </c>
      <c r="S52" s="13"/>
      <c r="T52" s="182"/>
    </row>
    <row r="53" spans="1:20" ht="67.5" x14ac:dyDescent="0.2">
      <c r="A53" s="16">
        <v>51</v>
      </c>
      <c r="B53" s="22">
        <v>43157</v>
      </c>
      <c r="C53" s="39" t="s">
        <v>1238</v>
      </c>
      <c r="D53" s="13" t="s">
        <v>20</v>
      </c>
      <c r="E53" s="13" t="s">
        <v>1899</v>
      </c>
      <c r="F53" s="13" t="s">
        <v>48</v>
      </c>
      <c r="G53" s="13" t="s">
        <v>1900</v>
      </c>
      <c r="H53" s="13" t="s">
        <v>852</v>
      </c>
      <c r="I53" s="13" t="s">
        <v>28</v>
      </c>
      <c r="J53" s="22">
        <v>43157</v>
      </c>
      <c r="K53" s="22">
        <v>43202</v>
      </c>
      <c r="L53" s="40">
        <f t="shared" si="0"/>
        <v>45</v>
      </c>
      <c r="M53" s="13" t="s">
        <v>129</v>
      </c>
      <c r="N53" s="41" t="s">
        <v>32</v>
      </c>
      <c r="O53" s="22">
        <v>43177</v>
      </c>
      <c r="P53" s="73">
        <f t="shared" si="1"/>
        <v>20</v>
      </c>
      <c r="Q53" s="13" t="s">
        <v>6379</v>
      </c>
      <c r="R53" s="42" t="s">
        <v>6380</v>
      </c>
      <c r="S53" s="13"/>
      <c r="T53" s="182"/>
    </row>
    <row r="54" spans="1:20" ht="90" x14ac:dyDescent="0.2">
      <c r="A54" s="16">
        <v>52</v>
      </c>
      <c r="B54" s="22">
        <v>43158</v>
      </c>
      <c r="C54" s="39" t="s">
        <v>1238</v>
      </c>
      <c r="D54" s="13" t="s">
        <v>26</v>
      </c>
      <c r="E54" s="13" t="s">
        <v>1901</v>
      </c>
      <c r="F54" s="13" t="s">
        <v>63</v>
      </c>
      <c r="G54" s="13" t="s">
        <v>1902</v>
      </c>
      <c r="H54" s="13" t="s">
        <v>852</v>
      </c>
      <c r="I54" s="13" t="s">
        <v>28</v>
      </c>
      <c r="J54" s="22">
        <v>43158</v>
      </c>
      <c r="K54" s="22">
        <v>43203</v>
      </c>
      <c r="L54" s="40">
        <f t="shared" si="0"/>
        <v>45</v>
      </c>
      <c r="M54" s="13" t="s">
        <v>72</v>
      </c>
      <c r="N54" s="41" t="s">
        <v>32</v>
      </c>
      <c r="O54" s="22">
        <v>43171</v>
      </c>
      <c r="P54" s="73">
        <f t="shared" si="1"/>
        <v>13</v>
      </c>
      <c r="Q54" s="13" t="s">
        <v>2999</v>
      </c>
      <c r="R54" s="42" t="s">
        <v>75</v>
      </c>
      <c r="S54" s="13" t="s">
        <v>6381</v>
      </c>
      <c r="T54" s="182"/>
    </row>
    <row r="55" spans="1:20" ht="33.75" x14ac:dyDescent="0.2">
      <c r="A55" s="16">
        <v>53</v>
      </c>
      <c r="B55" s="22">
        <v>43158</v>
      </c>
      <c r="C55" s="39" t="s">
        <v>1238</v>
      </c>
      <c r="D55" s="13" t="s">
        <v>20</v>
      </c>
      <c r="E55" s="13" t="s">
        <v>1903</v>
      </c>
      <c r="F55" s="13" t="s">
        <v>31</v>
      </c>
      <c r="G55" s="13" t="s">
        <v>229</v>
      </c>
      <c r="H55" s="13" t="s">
        <v>228</v>
      </c>
      <c r="I55" s="13" t="s">
        <v>28</v>
      </c>
      <c r="J55" s="22">
        <v>43158</v>
      </c>
      <c r="K55" s="22">
        <v>43203</v>
      </c>
      <c r="L55" s="40">
        <f t="shared" si="0"/>
        <v>45</v>
      </c>
      <c r="M55" s="13" t="s">
        <v>72</v>
      </c>
      <c r="N55" s="41" t="s">
        <v>32</v>
      </c>
      <c r="O55" s="22">
        <v>43171</v>
      </c>
      <c r="P55" s="73">
        <f t="shared" si="1"/>
        <v>13</v>
      </c>
      <c r="Q55" s="13" t="s">
        <v>3000</v>
      </c>
      <c r="R55" s="42" t="s">
        <v>3001</v>
      </c>
      <c r="S55" s="13"/>
      <c r="T55" s="182"/>
    </row>
    <row r="56" spans="1:20" ht="56.25" x14ac:dyDescent="0.2">
      <c r="A56" s="16">
        <v>54</v>
      </c>
      <c r="B56" s="22">
        <v>43160</v>
      </c>
      <c r="C56" s="39" t="s">
        <v>2352</v>
      </c>
      <c r="D56" s="13" t="s">
        <v>20</v>
      </c>
      <c r="E56" s="13" t="s">
        <v>3002</v>
      </c>
      <c r="F56" s="13" t="s">
        <v>31</v>
      </c>
      <c r="G56" s="13" t="s">
        <v>1854</v>
      </c>
      <c r="H56" s="13" t="s">
        <v>228</v>
      </c>
      <c r="I56" s="13" t="s">
        <v>28</v>
      </c>
      <c r="J56" s="22">
        <v>43160</v>
      </c>
      <c r="K56" s="22">
        <v>43206</v>
      </c>
      <c r="L56" s="40">
        <f t="shared" si="0"/>
        <v>46</v>
      </c>
      <c r="M56" s="13" t="s">
        <v>72</v>
      </c>
      <c r="N56" s="41" t="s">
        <v>32</v>
      </c>
      <c r="O56" s="22">
        <v>43171</v>
      </c>
      <c r="P56" s="73">
        <f t="shared" si="1"/>
        <v>11</v>
      </c>
      <c r="Q56" s="13" t="s">
        <v>3003</v>
      </c>
      <c r="R56" s="42" t="s">
        <v>4130</v>
      </c>
      <c r="S56" s="13"/>
      <c r="T56" s="182"/>
    </row>
    <row r="57" spans="1:20" ht="303.75" x14ac:dyDescent="0.2">
      <c r="A57" s="16">
        <v>55</v>
      </c>
      <c r="B57" s="22">
        <v>43165</v>
      </c>
      <c r="C57" s="39" t="s">
        <v>2352</v>
      </c>
      <c r="D57" s="13" t="s">
        <v>20</v>
      </c>
      <c r="E57" s="13" t="s">
        <v>3004</v>
      </c>
      <c r="F57" s="13" t="s">
        <v>27</v>
      </c>
      <c r="G57" s="13" t="s">
        <v>3005</v>
      </c>
      <c r="H57" s="13" t="s">
        <v>852</v>
      </c>
      <c r="I57" s="13" t="s">
        <v>28</v>
      </c>
      <c r="J57" s="22">
        <v>43165</v>
      </c>
      <c r="K57" s="22">
        <v>43210</v>
      </c>
      <c r="L57" s="40">
        <f t="shared" si="0"/>
        <v>45</v>
      </c>
      <c r="M57" s="13" t="s">
        <v>129</v>
      </c>
      <c r="N57" s="41" t="s">
        <v>32</v>
      </c>
      <c r="O57" s="22">
        <v>43210</v>
      </c>
      <c r="P57" s="73">
        <f t="shared" si="1"/>
        <v>45</v>
      </c>
      <c r="Q57" s="13" t="s">
        <v>4131</v>
      </c>
      <c r="R57" s="42" t="s">
        <v>4132</v>
      </c>
      <c r="S57" s="13"/>
      <c r="T57" s="182"/>
    </row>
    <row r="58" spans="1:20" ht="67.5" x14ac:dyDescent="0.2">
      <c r="A58" s="16">
        <v>56</v>
      </c>
      <c r="B58" s="22">
        <v>43165</v>
      </c>
      <c r="C58" s="39" t="s">
        <v>2352</v>
      </c>
      <c r="D58" s="13" t="s">
        <v>20</v>
      </c>
      <c r="E58" s="13" t="s">
        <v>4133</v>
      </c>
      <c r="F58" s="13" t="s">
        <v>31</v>
      </c>
      <c r="G58" s="13" t="s">
        <v>31</v>
      </c>
      <c r="H58" s="13" t="s">
        <v>228</v>
      </c>
      <c r="I58" s="13" t="s">
        <v>28</v>
      </c>
      <c r="J58" s="22">
        <v>43165</v>
      </c>
      <c r="K58" s="22">
        <v>43210</v>
      </c>
      <c r="L58" s="40">
        <f t="shared" si="0"/>
        <v>45</v>
      </c>
      <c r="M58" s="13" t="s">
        <v>72</v>
      </c>
      <c r="N58" s="41" t="s">
        <v>32</v>
      </c>
      <c r="O58" s="22">
        <v>43205</v>
      </c>
      <c r="P58" s="73">
        <f t="shared" si="1"/>
        <v>40</v>
      </c>
      <c r="Q58" s="13" t="s">
        <v>4134</v>
      </c>
      <c r="R58" s="42" t="s">
        <v>1642</v>
      </c>
      <c r="S58" s="13"/>
      <c r="T58" s="182"/>
    </row>
    <row r="59" spans="1:20" ht="168.75" x14ac:dyDescent="0.2">
      <c r="A59" s="16">
        <v>57</v>
      </c>
      <c r="B59" s="22">
        <v>43166</v>
      </c>
      <c r="C59" s="39" t="s">
        <v>2352</v>
      </c>
      <c r="D59" s="13" t="s">
        <v>26</v>
      </c>
      <c r="E59" s="13" t="s">
        <v>3006</v>
      </c>
      <c r="F59" s="13" t="s">
        <v>36</v>
      </c>
      <c r="G59" s="13" t="s">
        <v>3007</v>
      </c>
      <c r="H59" s="13" t="s">
        <v>3008</v>
      </c>
      <c r="I59" s="13" t="s">
        <v>28</v>
      </c>
      <c r="J59" s="22">
        <v>43166</v>
      </c>
      <c r="K59" s="22">
        <v>43211</v>
      </c>
      <c r="L59" s="40">
        <f t="shared" si="0"/>
        <v>45</v>
      </c>
      <c r="M59" s="13" t="s">
        <v>72</v>
      </c>
      <c r="N59" s="41" t="s">
        <v>32</v>
      </c>
      <c r="O59" s="22">
        <v>43171</v>
      </c>
      <c r="P59" s="73">
        <f t="shared" si="1"/>
        <v>5</v>
      </c>
      <c r="Q59" s="13" t="s">
        <v>3009</v>
      </c>
      <c r="R59" s="42" t="s">
        <v>75</v>
      </c>
      <c r="S59" s="13" t="s">
        <v>6381</v>
      </c>
      <c r="T59" s="182"/>
    </row>
    <row r="60" spans="1:20" ht="90" x14ac:dyDescent="0.2">
      <c r="A60" s="16">
        <v>58</v>
      </c>
      <c r="B60" s="22">
        <v>43166</v>
      </c>
      <c r="C60" s="39" t="s">
        <v>2352</v>
      </c>
      <c r="D60" s="13" t="s">
        <v>26</v>
      </c>
      <c r="E60" s="13" t="s">
        <v>3010</v>
      </c>
      <c r="F60" s="13" t="s">
        <v>36</v>
      </c>
      <c r="G60" s="13" t="s">
        <v>3011</v>
      </c>
      <c r="H60" s="13" t="s">
        <v>3012</v>
      </c>
      <c r="I60" s="13" t="s">
        <v>28</v>
      </c>
      <c r="J60" s="22">
        <v>43166</v>
      </c>
      <c r="K60" s="22">
        <v>43211</v>
      </c>
      <c r="L60" s="40">
        <f t="shared" si="0"/>
        <v>45</v>
      </c>
      <c r="M60" s="13" t="s">
        <v>72</v>
      </c>
      <c r="N60" s="41" t="s">
        <v>32</v>
      </c>
      <c r="O60" s="22">
        <v>43171</v>
      </c>
      <c r="P60" s="73">
        <f t="shared" si="1"/>
        <v>5</v>
      </c>
      <c r="Q60" s="13" t="s">
        <v>3013</v>
      </c>
      <c r="R60" s="42" t="s">
        <v>75</v>
      </c>
      <c r="S60" s="13" t="s">
        <v>6381</v>
      </c>
      <c r="T60" s="182"/>
    </row>
    <row r="61" spans="1:20" ht="56.25" x14ac:dyDescent="0.2">
      <c r="A61" s="16">
        <v>59</v>
      </c>
      <c r="B61" s="22">
        <v>43167</v>
      </c>
      <c r="C61" s="39" t="s">
        <v>2352</v>
      </c>
      <c r="D61" s="13" t="s">
        <v>30</v>
      </c>
      <c r="E61" s="13" t="s">
        <v>4135</v>
      </c>
      <c r="F61" s="13" t="s">
        <v>27</v>
      </c>
      <c r="G61" s="13" t="s">
        <v>3018</v>
      </c>
      <c r="H61" s="13" t="s">
        <v>228</v>
      </c>
      <c r="I61" s="13" t="s">
        <v>28</v>
      </c>
      <c r="J61" s="22">
        <v>43167</v>
      </c>
      <c r="K61" s="22">
        <v>43211</v>
      </c>
      <c r="L61" s="40">
        <f t="shared" si="0"/>
        <v>44</v>
      </c>
      <c r="M61" s="13" t="s">
        <v>129</v>
      </c>
      <c r="N61" s="41" t="s">
        <v>32</v>
      </c>
      <c r="O61" s="22">
        <v>43171</v>
      </c>
      <c r="P61" s="73">
        <f t="shared" si="1"/>
        <v>4</v>
      </c>
      <c r="Q61" s="13" t="s">
        <v>4136</v>
      </c>
      <c r="R61" s="42" t="s">
        <v>4137</v>
      </c>
      <c r="S61" s="13"/>
      <c r="T61" s="182"/>
    </row>
    <row r="62" spans="1:20" ht="45" x14ac:dyDescent="0.2">
      <c r="A62" s="16">
        <v>60</v>
      </c>
      <c r="B62" s="22">
        <v>43167</v>
      </c>
      <c r="C62" s="39" t="s">
        <v>2352</v>
      </c>
      <c r="D62" s="13" t="s">
        <v>30</v>
      </c>
      <c r="E62" s="13" t="s">
        <v>4138</v>
      </c>
      <c r="F62" s="13" t="s">
        <v>34</v>
      </c>
      <c r="G62" s="13" t="s">
        <v>4139</v>
      </c>
      <c r="H62" s="13" t="s">
        <v>4140</v>
      </c>
      <c r="I62" s="13" t="s">
        <v>28</v>
      </c>
      <c r="J62" s="22">
        <v>43167</v>
      </c>
      <c r="K62" s="22">
        <v>43211</v>
      </c>
      <c r="L62" s="40">
        <f t="shared" si="0"/>
        <v>44</v>
      </c>
      <c r="M62" s="13" t="s">
        <v>129</v>
      </c>
      <c r="N62" s="41" t="s">
        <v>32</v>
      </c>
      <c r="O62" s="22">
        <v>43200</v>
      </c>
      <c r="P62" s="73">
        <f t="shared" si="1"/>
        <v>33</v>
      </c>
      <c r="Q62" s="13" t="s">
        <v>4141</v>
      </c>
      <c r="R62" s="42" t="s">
        <v>74</v>
      </c>
      <c r="S62" s="13"/>
      <c r="T62" s="182"/>
    </row>
    <row r="63" spans="1:20" ht="56.25" x14ac:dyDescent="0.2">
      <c r="A63" s="16">
        <v>61</v>
      </c>
      <c r="B63" s="22">
        <v>43167</v>
      </c>
      <c r="C63" s="39" t="s">
        <v>2352</v>
      </c>
      <c r="D63" s="13" t="s">
        <v>30</v>
      </c>
      <c r="E63" s="13" t="s">
        <v>4142</v>
      </c>
      <c r="F63" s="13" t="s">
        <v>27</v>
      </c>
      <c r="G63" s="13" t="s">
        <v>3018</v>
      </c>
      <c r="H63" s="13" t="s">
        <v>852</v>
      </c>
      <c r="I63" s="13" t="s">
        <v>28</v>
      </c>
      <c r="J63" s="22">
        <v>43167</v>
      </c>
      <c r="K63" s="22">
        <v>43211</v>
      </c>
      <c r="L63" s="40">
        <f t="shared" si="0"/>
        <v>44</v>
      </c>
      <c r="M63" s="13" t="s">
        <v>129</v>
      </c>
      <c r="N63" s="41" t="s">
        <v>32</v>
      </c>
      <c r="O63" s="22">
        <v>43171</v>
      </c>
      <c r="P63" s="73">
        <f t="shared" si="1"/>
        <v>4</v>
      </c>
      <c r="Q63" s="13" t="s">
        <v>4143</v>
      </c>
      <c r="R63" s="42" t="s">
        <v>4144</v>
      </c>
      <c r="S63" s="13"/>
      <c r="T63" s="182"/>
    </row>
    <row r="64" spans="1:20" ht="56.25" x14ac:dyDescent="0.2">
      <c r="A64" s="16">
        <v>62</v>
      </c>
      <c r="B64" s="22">
        <v>43167</v>
      </c>
      <c r="C64" s="39" t="s">
        <v>2352</v>
      </c>
      <c r="D64" s="13" t="s">
        <v>30</v>
      </c>
      <c r="E64" s="13" t="s">
        <v>4142</v>
      </c>
      <c r="F64" s="13" t="s">
        <v>27</v>
      </c>
      <c r="G64" s="13" t="s">
        <v>3018</v>
      </c>
      <c r="H64" s="13" t="s">
        <v>852</v>
      </c>
      <c r="I64" s="13" t="s">
        <v>28</v>
      </c>
      <c r="J64" s="22">
        <v>43167</v>
      </c>
      <c r="K64" s="22">
        <v>43211</v>
      </c>
      <c r="L64" s="40">
        <f t="shared" si="0"/>
        <v>44</v>
      </c>
      <c r="M64" s="13" t="s">
        <v>129</v>
      </c>
      <c r="N64" s="41" t="s">
        <v>32</v>
      </c>
      <c r="O64" s="22">
        <v>43171</v>
      </c>
      <c r="P64" s="73">
        <f t="shared" si="1"/>
        <v>4</v>
      </c>
      <c r="Q64" s="13" t="s">
        <v>4145</v>
      </c>
      <c r="R64" s="42" t="s">
        <v>4146</v>
      </c>
      <c r="S64" s="13"/>
      <c r="T64" s="182"/>
    </row>
    <row r="65" spans="1:20" ht="225" x14ac:dyDescent="0.2">
      <c r="A65" s="16">
        <v>63</v>
      </c>
      <c r="B65" s="22">
        <v>43168</v>
      </c>
      <c r="C65" s="39" t="s">
        <v>2352</v>
      </c>
      <c r="D65" s="13" t="s">
        <v>20</v>
      </c>
      <c r="E65" s="13" t="s">
        <v>4147</v>
      </c>
      <c r="F65" s="13" t="s">
        <v>31</v>
      </c>
      <c r="G65" s="13" t="s">
        <v>3014</v>
      </c>
      <c r="H65" s="13" t="s">
        <v>228</v>
      </c>
      <c r="I65" s="13" t="s">
        <v>28</v>
      </c>
      <c r="J65" s="22">
        <v>43168</v>
      </c>
      <c r="K65" s="22">
        <v>43213</v>
      </c>
      <c r="L65" s="40">
        <f t="shared" si="0"/>
        <v>45</v>
      </c>
      <c r="M65" s="13" t="s">
        <v>129</v>
      </c>
      <c r="N65" s="41" t="s">
        <v>32</v>
      </c>
      <c r="O65" s="22">
        <v>43179</v>
      </c>
      <c r="P65" s="73">
        <f t="shared" si="1"/>
        <v>11</v>
      </c>
      <c r="Q65" s="13" t="s">
        <v>4148</v>
      </c>
      <c r="R65" s="42" t="s">
        <v>4149</v>
      </c>
      <c r="S65" s="13"/>
      <c r="T65" s="182"/>
    </row>
    <row r="66" spans="1:20" ht="67.5" x14ac:dyDescent="0.2">
      <c r="A66" s="16">
        <v>64</v>
      </c>
      <c r="B66" s="22">
        <v>43168</v>
      </c>
      <c r="C66" s="39" t="s">
        <v>2352</v>
      </c>
      <c r="D66" s="13" t="s">
        <v>20</v>
      </c>
      <c r="E66" s="13" t="s">
        <v>3015</v>
      </c>
      <c r="F66" s="13" t="s">
        <v>63</v>
      </c>
      <c r="G66" s="13" t="s">
        <v>1900</v>
      </c>
      <c r="H66" s="13" t="s">
        <v>228</v>
      </c>
      <c r="I66" s="13" t="s">
        <v>28</v>
      </c>
      <c r="J66" s="22">
        <v>43168</v>
      </c>
      <c r="K66" s="22">
        <v>43213</v>
      </c>
      <c r="L66" s="40">
        <f t="shared" si="0"/>
        <v>45</v>
      </c>
      <c r="M66" s="13" t="s">
        <v>129</v>
      </c>
      <c r="N66" s="41" t="s">
        <v>32</v>
      </c>
      <c r="O66" s="22">
        <v>43210</v>
      </c>
      <c r="P66" s="73">
        <f t="shared" si="1"/>
        <v>42</v>
      </c>
      <c r="Q66" s="13" t="s">
        <v>4150</v>
      </c>
      <c r="R66" s="42" t="s">
        <v>4151</v>
      </c>
      <c r="S66" s="13"/>
      <c r="T66" s="182"/>
    </row>
    <row r="67" spans="1:20" ht="78.75" x14ac:dyDescent="0.2">
      <c r="A67" s="16">
        <v>65</v>
      </c>
      <c r="B67" s="22">
        <v>43172</v>
      </c>
      <c r="C67" s="39" t="s">
        <v>2352</v>
      </c>
      <c r="D67" s="13" t="s">
        <v>20</v>
      </c>
      <c r="E67" s="13" t="s">
        <v>3016</v>
      </c>
      <c r="F67" s="13" t="s">
        <v>57</v>
      </c>
      <c r="G67" s="13" t="s">
        <v>3017</v>
      </c>
      <c r="H67" s="13" t="s">
        <v>852</v>
      </c>
      <c r="I67" s="13" t="s">
        <v>28</v>
      </c>
      <c r="J67" s="22">
        <v>43172</v>
      </c>
      <c r="K67" s="22">
        <v>43217</v>
      </c>
      <c r="L67" s="40">
        <f t="shared" si="0"/>
        <v>45</v>
      </c>
      <c r="M67" s="13" t="s">
        <v>72</v>
      </c>
      <c r="N67" s="41" t="s">
        <v>32</v>
      </c>
      <c r="O67" s="22">
        <v>43205</v>
      </c>
      <c r="P67" s="73">
        <f t="shared" si="1"/>
        <v>33</v>
      </c>
      <c r="Q67" s="13" t="s">
        <v>4152</v>
      </c>
      <c r="R67" s="42" t="s">
        <v>74</v>
      </c>
      <c r="S67" s="13"/>
      <c r="T67" s="182"/>
    </row>
    <row r="68" spans="1:20" ht="67.5" x14ac:dyDescent="0.2">
      <c r="A68" s="16">
        <v>66</v>
      </c>
      <c r="B68" s="22">
        <v>43174</v>
      </c>
      <c r="C68" s="39" t="s">
        <v>2352</v>
      </c>
      <c r="D68" s="13" t="s">
        <v>30</v>
      </c>
      <c r="E68" s="13" t="s">
        <v>4153</v>
      </c>
      <c r="F68" s="13" t="s">
        <v>48</v>
      </c>
      <c r="G68" s="13" t="s">
        <v>3018</v>
      </c>
      <c r="H68" s="13" t="s">
        <v>852</v>
      </c>
      <c r="I68" s="13" t="s">
        <v>28</v>
      </c>
      <c r="J68" s="22">
        <v>43174</v>
      </c>
      <c r="K68" s="22">
        <v>43219</v>
      </c>
      <c r="L68" s="40">
        <f t="shared" ref="L68:L131" si="2">+K68-J68</f>
        <v>45</v>
      </c>
      <c r="M68" s="13" t="s">
        <v>129</v>
      </c>
      <c r="N68" s="41" t="s">
        <v>32</v>
      </c>
      <c r="O68" s="22">
        <v>43179</v>
      </c>
      <c r="P68" s="73">
        <f t="shared" ref="P68:P131" si="3">+O68-J68</f>
        <v>5</v>
      </c>
      <c r="Q68" s="13" t="s">
        <v>4154</v>
      </c>
      <c r="R68" s="42" t="s">
        <v>4155</v>
      </c>
      <c r="S68" s="13"/>
      <c r="T68" s="182"/>
    </row>
    <row r="69" spans="1:20" ht="78.75" x14ac:dyDescent="0.2">
      <c r="A69" s="16">
        <v>67</v>
      </c>
      <c r="B69" s="22">
        <v>43174</v>
      </c>
      <c r="C69" s="39" t="s">
        <v>2352</v>
      </c>
      <c r="D69" s="13" t="s">
        <v>30</v>
      </c>
      <c r="E69" s="13" t="s">
        <v>4156</v>
      </c>
      <c r="F69" s="13" t="s">
        <v>27</v>
      </c>
      <c r="G69" s="13" t="s">
        <v>3018</v>
      </c>
      <c r="H69" s="13" t="s">
        <v>852</v>
      </c>
      <c r="I69" s="13" t="s">
        <v>28</v>
      </c>
      <c r="J69" s="22">
        <v>43174</v>
      </c>
      <c r="K69" s="22">
        <v>43219</v>
      </c>
      <c r="L69" s="40">
        <f t="shared" si="2"/>
        <v>45</v>
      </c>
      <c r="M69" s="13" t="s">
        <v>129</v>
      </c>
      <c r="N69" s="41" t="s">
        <v>32</v>
      </c>
      <c r="O69" s="22">
        <v>43179</v>
      </c>
      <c r="P69" s="73">
        <f t="shared" si="3"/>
        <v>5</v>
      </c>
      <c r="Q69" s="13" t="s">
        <v>4157</v>
      </c>
      <c r="R69" s="42" t="s">
        <v>4158</v>
      </c>
      <c r="S69" s="13"/>
      <c r="T69" s="182"/>
    </row>
    <row r="70" spans="1:20" ht="236.25" x14ac:dyDescent="0.2">
      <c r="A70" s="16">
        <v>68</v>
      </c>
      <c r="B70" s="22">
        <v>43174</v>
      </c>
      <c r="C70" s="39" t="s">
        <v>2352</v>
      </c>
      <c r="D70" s="13" t="s">
        <v>20</v>
      </c>
      <c r="E70" s="13" t="s">
        <v>4159</v>
      </c>
      <c r="F70" s="13" t="s">
        <v>31</v>
      </c>
      <c r="G70" s="13" t="s">
        <v>4160</v>
      </c>
      <c r="H70" s="13" t="s">
        <v>852</v>
      </c>
      <c r="I70" s="13" t="s">
        <v>28</v>
      </c>
      <c r="J70" s="22">
        <v>43174</v>
      </c>
      <c r="K70" s="22">
        <v>43219</v>
      </c>
      <c r="L70" s="40">
        <f t="shared" si="2"/>
        <v>45</v>
      </c>
      <c r="M70" s="13" t="s">
        <v>129</v>
      </c>
      <c r="N70" s="41" t="s">
        <v>32</v>
      </c>
      <c r="O70" s="22">
        <v>43224</v>
      </c>
      <c r="P70" s="73">
        <f t="shared" si="3"/>
        <v>50</v>
      </c>
      <c r="Q70" s="13" t="s">
        <v>6382</v>
      </c>
      <c r="R70" s="42" t="s">
        <v>4161</v>
      </c>
      <c r="S70" s="13" t="s">
        <v>6383</v>
      </c>
      <c r="T70" s="182"/>
    </row>
    <row r="71" spans="1:20" ht="45" x14ac:dyDescent="0.2">
      <c r="A71" s="16">
        <v>69</v>
      </c>
      <c r="B71" s="22">
        <v>43174</v>
      </c>
      <c r="C71" s="39" t="s">
        <v>2352</v>
      </c>
      <c r="D71" s="13" t="s">
        <v>30</v>
      </c>
      <c r="E71" s="13" t="s">
        <v>4162</v>
      </c>
      <c r="F71" s="13" t="s">
        <v>27</v>
      </c>
      <c r="G71" s="13" t="s">
        <v>4163</v>
      </c>
      <c r="H71" s="13" t="s">
        <v>3019</v>
      </c>
      <c r="I71" s="13" t="s">
        <v>28</v>
      </c>
      <c r="J71" s="22">
        <v>43174</v>
      </c>
      <c r="K71" s="22">
        <v>43219</v>
      </c>
      <c r="L71" s="40">
        <f t="shared" si="2"/>
        <v>45</v>
      </c>
      <c r="M71" s="13" t="s">
        <v>3020</v>
      </c>
      <c r="N71" s="41" t="s">
        <v>32</v>
      </c>
      <c r="O71" s="22">
        <v>43219</v>
      </c>
      <c r="P71" s="73">
        <f t="shared" si="3"/>
        <v>45</v>
      </c>
      <c r="Q71" s="13" t="s">
        <v>4164</v>
      </c>
      <c r="R71" s="42" t="s">
        <v>4165</v>
      </c>
      <c r="S71" s="13"/>
      <c r="T71" s="182"/>
    </row>
    <row r="72" spans="1:20" ht="45" x14ac:dyDescent="0.2">
      <c r="A72" s="16">
        <v>70</v>
      </c>
      <c r="B72" s="22">
        <v>43174</v>
      </c>
      <c r="C72" s="39" t="s">
        <v>2352</v>
      </c>
      <c r="D72" s="13" t="s">
        <v>30</v>
      </c>
      <c r="E72" s="13" t="s">
        <v>4166</v>
      </c>
      <c r="F72" s="13" t="s">
        <v>27</v>
      </c>
      <c r="G72" s="13" t="s">
        <v>4163</v>
      </c>
      <c r="H72" s="13" t="s">
        <v>3019</v>
      </c>
      <c r="I72" s="13" t="s">
        <v>28</v>
      </c>
      <c r="J72" s="22">
        <v>43174</v>
      </c>
      <c r="K72" s="22">
        <v>43219</v>
      </c>
      <c r="L72" s="40">
        <f t="shared" si="2"/>
        <v>45</v>
      </c>
      <c r="M72" s="13" t="s">
        <v>3020</v>
      </c>
      <c r="N72" s="41" t="s">
        <v>32</v>
      </c>
      <c r="O72" s="22">
        <v>43179</v>
      </c>
      <c r="P72" s="73">
        <f t="shared" si="3"/>
        <v>5</v>
      </c>
      <c r="Q72" s="13" t="s">
        <v>4167</v>
      </c>
      <c r="R72" s="42" t="s">
        <v>4168</v>
      </c>
      <c r="S72" s="13"/>
      <c r="T72" s="182"/>
    </row>
    <row r="73" spans="1:20" ht="33.75" x14ac:dyDescent="0.2">
      <c r="A73" s="16">
        <v>71</v>
      </c>
      <c r="B73" s="22">
        <v>43174</v>
      </c>
      <c r="C73" s="39" t="s">
        <v>2352</v>
      </c>
      <c r="D73" s="13" t="s">
        <v>30</v>
      </c>
      <c r="E73" s="13" t="s">
        <v>3021</v>
      </c>
      <c r="F73" s="13" t="s">
        <v>27</v>
      </c>
      <c r="G73" s="13" t="s">
        <v>4163</v>
      </c>
      <c r="H73" s="13" t="s">
        <v>3019</v>
      </c>
      <c r="I73" s="13" t="s">
        <v>28</v>
      </c>
      <c r="J73" s="22">
        <v>43174</v>
      </c>
      <c r="K73" s="22">
        <v>43219</v>
      </c>
      <c r="L73" s="40">
        <f t="shared" si="2"/>
        <v>45</v>
      </c>
      <c r="M73" s="13" t="s">
        <v>3020</v>
      </c>
      <c r="N73" s="41" t="s">
        <v>32</v>
      </c>
      <c r="O73" s="22">
        <v>43179</v>
      </c>
      <c r="P73" s="73">
        <f t="shared" si="3"/>
        <v>5</v>
      </c>
      <c r="Q73" s="13" t="s">
        <v>4169</v>
      </c>
      <c r="R73" s="42" t="s">
        <v>4170</v>
      </c>
      <c r="S73" s="13"/>
      <c r="T73" s="182"/>
    </row>
    <row r="74" spans="1:20" ht="67.5" x14ac:dyDescent="0.2">
      <c r="A74" s="16">
        <v>72</v>
      </c>
      <c r="B74" s="22">
        <v>43175</v>
      </c>
      <c r="C74" s="39" t="s">
        <v>2352</v>
      </c>
      <c r="D74" s="13" t="s">
        <v>20</v>
      </c>
      <c r="E74" s="13" t="s">
        <v>3022</v>
      </c>
      <c r="F74" s="13" t="s">
        <v>48</v>
      </c>
      <c r="G74" s="13" t="s">
        <v>3023</v>
      </c>
      <c r="H74" s="13" t="s">
        <v>852</v>
      </c>
      <c r="I74" s="13" t="s">
        <v>28</v>
      </c>
      <c r="J74" s="22">
        <v>43175</v>
      </c>
      <c r="K74" s="22">
        <v>43220</v>
      </c>
      <c r="L74" s="40">
        <f t="shared" si="2"/>
        <v>45</v>
      </c>
      <c r="M74" s="13" t="s">
        <v>129</v>
      </c>
      <c r="N74" s="41" t="s">
        <v>32</v>
      </c>
      <c r="O74" s="22">
        <v>43202</v>
      </c>
      <c r="P74" s="73">
        <f t="shared" si="3"/>
        <v>27</v>
      </c>
      <c r="Q74" s="13" t="s">
        <v>4171</v>
      </c>
      <c r="R74" s="42" t="s">
        <v>74</v>
      </c>
      <c r="S74" s="13"/>
      <c r="T74" s="182"/>
    </row>
    <row r="75" spans="1:20" ht="56.25" x14ac:dyDescent="0.2">
      <c r="A75" s="16">
        <v>73</v>
      </c>
      <c r="B75" s="22">
        <v>43177</v>
      </c>
      <c r="C75" s="39" t="s">
        <v>2352</v>
      </c>
      <c r="D75" s="13" t="s">
        <v>20</v>
      </c>
      <c r="E75" s="13" t="s">
        <v>3024</v>
      </c>
      <c r="F75" s="13" t="s">
        <v>31</v>
      </c>
      <c r="G75" s="13" t="s">
        <v>3025</v>
      </c>
      <c r="H75" s="13" t="s">
        <v>852</v>
      </c>
      <c r="I75" s="13" t="s">
        <v>28</v>
      </c>
      <c r="J75" s="22">
        <v>43177</v>
      </c>
      <c r="K75" s="22">
        <v>43222</v>
      </c>
      <c r="L75" s="40">
        <f t="shared" si="2"/>
        <v>45</v>
      </c>
      <c r="M75" s="13" t="s">
        <v>72</v>
      </c>
      <c r="N75" s="41" t="s">
        <v>32</v>
      </c>
      <c r="O75" s="22">
        <v>43205</v>
      </c>
      <c r="P75" s="73">
        <f t="shared" si="3"/>
        <v>28</v>
      </c>
      <c r="Q75" s="13" t="s">
        <v>4172</v>
      </c>
      <c r="R75" s="42" t="s">
        <v>74</v>
      </c>
      <c r="S75" s="13"/>
      <c r="T75" s="182"/>
    </row>
    <row r="76" spans="1:20" ht="90" x14ac:dyDescent="0.2">
      <c r="A76" s="16">
        <v>74</v>
      </c>
      <c r="B76" s="22">
        <v>43179</v>
      </c>
      <c r="C76" s="39" t="s">
        <v>2352</v>
      </c>
      <c r="D76" s="13" t="s">
        <v>35</v>
      </c>
      <c r="E76" s="13" t="s">
        <v>4173</v>
      </c>
      <c r="F76" s="13" t="s">
        <v>31</v>
      </c>
      <c r="G76" s="13" t="s">
        <v>4174</v>
      </c>
      <c r="H76" s="13" t="s">
        <v>852</v>
      </c>
      <c r="I76" s="13" t="s">
        <v>28</v>
      </c>
      <c r="J76" s="22">
        <v>43179</v>
      </c>
      <c r="K76" s="22">
        <v>43224</v>
      </c>
      <c r="L76" s="40">
        <f t="shared" si="2"/>
        <v>45</v>
      </c>
      <c r="M76" s="13" t="s">
        <v>72</v>
      </c>
      <c r="N76" s="41" t="s">
        <v>32</v>
      </c>
      <c r="O76" s="22">
        <v>43222</v>
      </c>
      <c r="P76" s="73">
        <f t="shared" si="3"/>
        <v>43</v>
      </c>
      <c r="Q76" s="13" t="s">
        <v>4175</v>
      </c>
      <c r="R76" s="42" t="s">
        <v>4176</v>
      </c>
      <c r="S76" s="13"/>
      <c r="T76" s="182"/>
    </row>
    <row r="77" spans="1:20" ht="90" x14ac:dyDescent="0.2">
      <c r="A77" s="16">
        <v>75</v>
      </c>
      <c r="B77" s="22">
        <v>43179</v>
      </c>
      <c r="C77" s="39" t="s">
        <v>2352</v>
      </c>
      <c r="D77" s="13" t="s">
        <v>20</v>
      </c>
      <c r="E77" s="13" t="s">
        <v>4177</v>
      </c>
      <c r="F77" s="13" t="s">
        <v>27</v>
      </c>
      <c r="G77" s="13" t="s">
        <v>4178</v>
      </c>
      <c r="H77" s="13" t="s">
        <v>852</v>
      </c>
      <c r="I77" s="13" t="s">
        <v>28</v>
      </c>
      <c r="J77" s="22">
        <v>43179</v>
      </c>
      <c r="K77" s="22">
        <v>43224</v>
      </c>
      <c r="L77" s="40">
        <f t="shared" si="2"/>
        <v>45</v>
      </c>
      <c r="M77" s="13" t="s">
        <v>129</v>
      </c>
      <c r="N77" s="41" t="s">
        <v>32</v>
      </c>
      <c r="O77" s="22">
        <v>43224</v>
      </c>
      <c r="P77" s="73">
        <f t="shared" si="3"/>
        <v>45</v>
      </c>
      <c r="Q77" s="13" t="s">
        <v>6384</v>
      </c>
      <c r="R77" s="42" t="s">
        <v>1642</v>
      </c>
      <c r="S77" s="13"/>
      <c r="T77" s="182"/>
    </row>
    <row r="78" spans="1:20" ht="409.5" x14ac:dyDescent="0.2">
      <c r="A78" s="16">
        <v>76</v>
      </c>
      <c r="B78" s="22">
        <v>43179</v>
      </c>
      <c r="C78" s="39" t="s">
        <v>2352</v>
      </c>
      <c r="D78" s="13" t="s">
        <v>20</v>
      </c>
      <c r="E78" s="13" t="s">
        <v>4179</v>
      </c>
      <c r="F78" s="13" t="s">
        <v>31</v>
      </c>
      <c r="G78" s="13" t="s">
        <v>4180</v>
      </c>
      <c r="H78" s="13" t="s">
        <v>852</v>
      </c>
      <c r="I78" s="13" t="s">
        <v>28</v>
      </c>
      <c r="J78" s="22">
        <v>43179</v>
      </c>
      <c r="K78" s="22">
        <v>43224</v>
      </c>
      <c r="L78" s="40">
        <f t="shared" si="2"/>
        <v>45</v>
      </c>
      <c r="M78" s="13" t="s">
        <v>72</v>
      </c>
      <c r="N78" s="41" t="s">
        <v>32</v>
      </c>
      <c r="O78" s="22">
        <v>43224</v>
      </c>
      <c r="P78" s="73">
        <f t="shared" si="3"/>
        <v>45</v>
      </c>
      <c r="Q78" s="13" t="s">
        <v>6385</v>
      </c>
      <c r="R78" s="42" t="s">
        <v>6386</v>
      </c>
      <c r="S78" s="13"/>
      <c r="T78" s="182"/>
    </row>
    <row r="79" spans="1:20" ht="135" x14ac:dyDescent="0.2">
      <c r="A79" s="16">
        <v>77</v>
      </c>
      <c r="B79" s="22">
        <v>43180</v>
      </c>
      <c r="C79" s="39" t="s">
        <v>2352</v>
      </c>
      <c r="D79" s="13" t="s">
        <v>20</v>
      </c>
      <c r="E79" s="13" t="s">
        <v>3026</v>
      </c>
      <c r="F79" s="13" t="s">
        <v>31</v>
      </c>
      <c r="G79" s="13" t="s">
        <v>820</v>
      </c>
      <c r="H79" s="13" t="s">
        <v>852</v>
      </c>
      <c r="I79" s="13" t="s">
        <v>28</v>
      </c>
      <c r="J79" s="22">
        <v>43180</v>
      </c>
      <c r="K79" s="22">
        <v>43235</v>
      </c>
      <c r="L79" s="40">
        <f t="shared" si="2"/>
        <v>55</v>
      </c>
      <c r="M79" s="13" t="s">
        <v>72</v>
      </c>
      <c r="N79" s="41" t="s">
        <v>32</v>
      </c>
      <c r="O79" s="22">
        <v>43222</v>
      </c>
      <c r="P79" s="73">
        <f t="shared" si="3"/>
        <v>42</v>
      </c>
      <c r="Q79" s="13" t="s">
        <v>4181</v>
      </c>
      <c r="R79" s="42" t="s">
        <v>4182</v>
      </c>
      <c r="S79" s="13"/>
      <c r="T79" s="182"/>
    </row>
    <row r="80" spans="1:20" ht="101.25" x14ac:dyDescent="0.2">
      <c r="A80" s="16">
        <v>78</v>
      </c>
      <c r="B80" s="22">
        <v>43181</v>
      </c>
      <c r="C80" s="39" t="s">
        <v>2352</v>
      </c>
      <c r="D80" s="13" t="s">
        <v>20</v>
      </c>
      <c r="E80" s="13" t="s">
        <v>3027</v>
      </c>
      <c r="F80" s="13" t="s">
        <v>31</v>
      </c>
      <c r="G80" s="13" t="s">
        <v>820</v>
      </c>
      <c r="H80" s="13" t="s">
        <v>852</v>
      </c>
      <c r="I80" s="13" t="s">
        <v>28</v>
      </c>
      <c r="J80" s="22">
        <v>43181</v>
      </c>
      <c r="K80" s="22">
        <v>43226</v>
      </c>
      <c r="L80" s="40">
        <f t="shared" si="2"/>
        <v>45</v>
      </c>
      <c r="M80" s="13" t="s">
        <v>72</v>
      </c>
      <c r="N80" s="41" t="s">
        <v>32</v>
      </c>
      <c r="O80" s="22">
        <v>43228</v>
      </c>
      <c r="P80" s="73">
        <f t="shared" si="3"/>
        <v>47</v>
      </c>
      <c r="Q80" s="13" t="s">
        <v>6387</v>
      </c>
      <c r="R80" s="42" t="s">
        <v>6388</v>
      </c>
      <c r="S80" s="13" t="s">
        <v>6389</v>
      </c>
      <c r="T80" s="182"/>
    </row>
    <row r="81" spans="1:20" ht="56.25" x14ac:dyDescent="0.2">
      <c r="A81" s="16">
        <v>79</v>
      </c>
      <c r="B81" s="22">
        <v>43182</v>
      </c>
      <c r="C81" s="39" t="s">
        <v>2352</v>
      </c>
      <c r="D81" s="13" t="s">
        <v>20</v>
      </c>
      <c r="E81" s="13" t="s">
        <v>3029</v>
      </c>
      <c r="F81" s="13" t="s">
        <v>31</v>
      </c>
      <c r="G81" s="13" t="s">
        <v>820</v>
      </c>
      <c r="H81" s="13" t="s">
        <v>852</v>
      </c>
      <c r="I81" s="13" t="s">
        <v>28</v>
      </c>
      <c r="J81" s="22">
        <v>43182</v>
      </c>
      <c r="K81" s="22">
        <v>43227</v>
      </c>
      <c r="L81" s="40">
        <f t="shared" si="2"/>
        <v>45</v>
      </c>
      <c r="M81" s="13" t="s">
        <v>72</v>
      </c>
      <c r="N81" s="41" t="s">
        <v>32</v>
      </c>
      <c r="O81" s="22">
        <v>43222</v>
      </c>
      <c r="P81" s="73">
        <f t="shared" si="3"/>
        <v>40</v>
      </c>
      <c r="Q81" s="13" t="s">
        <v>4183</v>
      </c>
      <c r="R81" s="42" t="s">
        <v>4184</v>
      </c>
      <c r="S81" s="13"/>
      <c r="T81" s="182"/>
    </row>
    <row r="82" spans="1:20" ht="67.5" x14ac:dyDescent="0.2">
      <c r="A82" s="16">
        <v>80</v>
      </c>
      <c r="B82" s="22">
        <v>43185</v>
      </c>
      <c r="C82" s="39" t="s">
        <v>2352</v>
      </c>
      <c r="D82" s="13" t="s">
        <v>20</v>
      </c>
      <c r="E82" s="13" t="s">
        <v>4185</v>
      </c>
      <c r="F82" s="13" t="s">
        <v>31</v>
      </c>
      <c r="G82" s="13" t="s">
        <v>820</v>
      </c>
      <c r="H82" s="13" t="s">
        <v>852</v>
      </c>
      <c r="I82" s="13" t="s">
        <v>28</v>
      </c>
      <c r="J82" s="22">
        <v>43185</v>
      </c>
      <c r="K82" s="22">
        <v>43240</v>
      </c>
      <c r="L82" s="40">
        <f t="shared" si="2"/>
        <v>55</v>
      </c>
      <c r="M82" s="13" t="s">
        <v>72</v>
      </c>
      <c r="N82" s="41" t="s">
        <v>32</v>
      </c>
      <c r="O82" s="22">
        <v>43224</v>
      </c>
      <c r="P82" s="73">
        <f t="shared" si="3"/>
        <v>39</v>
      </c>
      <c r="Q82" s="13" t="s">
        <v>6390</v>
      </c>
      <c r="R82" s="42" t="s">
        <v>74</v>
      </c>
      <c r="S82" s="13"/>
      <c r="T82" s="182"/>
    </row>
    <row r="83" spans="1:20" ht="56.25" x14ac:dyDescent="0.2">
      <c r="A83" s="16">
        <v>81</v>
      </c>
      <c r="B83" s="22">
        <v>43186</v>
      </c>
      <c r="C83" s="39" t="s">
        <v>2352</v>
      </c>
      <c r="D83" s="13" t="s">
        <v>20</v>
      </c>
      <c r="E83" s="13" t="s">
        <v>3030</v>
      </c>
      <c r="F83" s="13" t="s">
        <v>31</v>
      </c>
      <c r="G83" s="13" t="s">
        <v>820</v>
      </c>
      <c r="H83" s="13" t="s">
        <v>852</v>
      </c>
      <c r="I83" s="13" t="s">
        <v>28</v>
      </c>
      <c r="J83" s="22">
        <v>43186</v>
      </c>
      <c r="K83" s="22">
        <v>43231</v>
      </c>
      <c r="L83" s="40">
        <f t="shared" si="2"/>
        <v>45</v>
      </c>
      <c r="M83" s="13" t="s">
        <v>72</v>
      </c>
      <c r="N83" s="41" t="s">
        <v>32</v>
      </c>
      <c r="O83" s="22">
        <v>43228</v>
      </c>
      <c r="P83" s="73">
        <f t="shared" si="3"/>
        <v>42</v>
      </c>
      <c r="Q83" s="13" t="s">
        <v>6391</v>
      </c>
      <c r="R83" s="42" t="s">
        <v>74</v>
      </c>
      <c r="S83" s="13"/>
      <c r="T83" s="182"/>
    </row>
    <row r="84" spans="1:20" ht="157.5" x14ac:dyDescent="0.2">
      <c r="A84" s="16">
        <v>82</v>
      </c>
      <c r="B84" s="22">
        <v>43200</v>
      </c>
      <c r="C84" s="39" t="s">
        <v>3467</v>
      </c>
      <c r="D84" s="13" t="s">
        <v>20</v>
      </c>
      <c r="E84" s="13" t="s">
        <v>4186</v>
      </c>
      <c r="F84" s="13" t="s">
        <v>34</v>
      </c>
      <c r="G84" s="13" t="s">
        <v>4187</v>
      </c>
      <c r="H84" s="13" t="s">
        <v>852</v>
      </c>
      <c r="I84" s="13" t="s">
        <v>28</v>
      </c>
      <c r="J84" s="22">
        <v>43200</v>
      </c>
      <c r="K84" s="22">
        <v>43245</v>
      </c>
      <c r="L84" s="40">
        <f t="shared" si="2"/>
        <v>45</v>
      </c>
      <c r="M84" s="13" t="s">
        <v>129</v>
      </c>
      <c r="N84" s="41" t="s">
        <v>32</v>
      </c>
      <c r="O84" s="22">
        <v>43203</v>
      </c>
      <c r="P84" s="73">
        <f t="shared" si="3"/>
        <v>3</v>
      </c>
      <c r="Q84" s="13" t="s">
        <v>4188</v>
      </c>
      <c r="R84" s="42" t="s">
        <v>74</v>
      </c>
      <c r="S84" s="13"/>
      <c r="T84" s="182"/>
    </row>
    <row r="85" spans="1:20" ht="33.75" x14ac:dyDescent="0.2">
      <c r="A85" s="16">
        <v>83</v>
      </c>
      <c r="B85" s="22">
        <v>43201</v>
      </c>
      <c r="C85" s="39" t="s">
        <v>3467</v>
      </c>
      <c r="D85" s="13" t="s">
        <v>20</v>
      </c>
      <c r="E85" s="13" t="s">
        <v>4189</v>
      </c>
      <c r="F85" s="13" t="s">
        <v>31</v>
      </c>
      <c r="G85" s="13" t="s">
        <v>820</v>
      </c>
      <c r="H85" s="13" t="s">
        <v>228</v>
      </c>
      <c r="I85" s="13" t="s">
        <v>28</v>
      </c>
      <c r="J85" s="22">
        <v>43201</v>
      </c>
      <c r="K85" s="22">
        <v>43245</v>
      </c>
      <c r="L85" s="40">
        <f t="shared" si="2"/>
        <v>44</v>
      </c>
      <c r="M85" s="13" t="s">
        <v>72</v>
      </c>
      <c r="N85" s="41" t="s">
        <v>32</v>
      </c>
      <c r="O85" s="22">
        <v>43236</v>
      </c>
      <c r="P85" s="73">
        <f t="shared" si="3"/>
        <v>35</v>
      </c>
      <c r="Q85" s="13" t="s">
        <v>6392</v>
      </c>
      <c r="R85" s="42" t="s">
        <v>74</v>
      </c>
      <c r="S85" s="13"/>
      <c r="T85" s="182"/>
    </row>
    <row r="86" spans="1:20" ht="123.75" x14ac:dyDescent="0.2">
      <c r="A86" s="16">
        <v>84</v>
      </c>
      <c r="B86" s="22">
        <v>43203</v>
      </c>
      <c r="C86" s="39" t="s">
        <v>3467</v>
      </c>
      <c r="D86" s="13" t="s">
        <v>20</v>
      </c>
      <c r="E86" s="13" t="s">
        <v>4190</v>
      </c>
      <c r="F86" s="13" t="s">
        <v>27</v>
      </c>
      <c r="G86" s="13" t="s">
        <v>4191</v>
      </c>
      <c r="H86" s="13" t="s">
        <v>4192</v>
      </c>
      <c r="I86" s="13" t="s">
        <v>28</v>
      </c>
      <c r="J86" s="22">
        <v>43203</v>
      </c>
      <c r="K86" s="22">
        <v>43248</v>
      </c>
      <c r="L86" s="40">
        <f t="shared" si="2"/>
        <v>45</v>
      </c>
      <c r="M86" s="13" t="s">
        <v>129</v>
      </c>
      <c r="N86" s="41" t="s">
        <v>32</v>
      </c>
      <c r="O86" s="22">
        <v>43236</v>
      </c>
      <c r="P86" s="73">
        <f t="shared" si="3"/>
        <v>33</v>
      </c>
      <c r="Q86" s="13" t="s">
        <v>6393</v>
      </c>
      <c r="R86" s="42" t="s">
        <v>1642</v>
      </c>
      <c r="S86" s="13"/>
      <c r="T86" s="182"/>
    </row>
    <row r="87" spans="1:20" ht="90" x14ac:dyDescent="0.2">
      <c r="A87" s="16">
        <v>85</v>
      </c>
      <c r="B87" s="22">
        <v>43203</v>
      </c>
      <c r="C87" s="39" t="s">
        <v>3467</v>
      </c>
      <c r="D87" s="13" t="s">
        <v>20</v>
      </c>
      <c r="E87" s="13" t="s">
        <v>4193</v>
      </c>
      <c r="F87" s="13" t="s">
        <v>27</v>
      </c>
      <c r="G87" s="13" t="s">
        <v>4191</v>
      </c>
      <c r="H87" s="13" t="s">
        <v>4192</v>
      </c>
      <c r="I87" s="13" t="s">
        <v>28</v>
      </c>
      <c r="J87" s="22">
        <v>43203</v>
      </c>
      <c r="K87" s="22">
        <v>43248</v>
      </c>
      <c r="L87" s="40">
        <f t="shared" si="2"/>
        <v>45</v>
      </c>
      <c r="M87" s="13" t="s">
        <v>129</v>
      </c>
      <c r="N87" s="41" t="s">
        <v>32</v>
      </c>
      <c r="O87" s="22">
        <v>43234</v>
      </c>
      <c r="P87" s="73">
        <f t="shared" si="3"/>
        <v>31</v>
      </c>
      <c r="Q87" s="13" t="s">
        <v>6394</v>
      </c>
      <c r="R87" s="42" t="s">
        <v>6395</v>
      </c>
      <c r="S87" s="13"/>
      <c r="T87" s="182"/>
    </row>
    <row r="88" spans="1:20" ht="56.25" x14ac:dyDescent="0.2">
      <c r="A88" s="16">
        <v>86</v>
      </c>
      <c r="B88" s="22">
        <v>43203</v>
      </c>
      <c r="C88" s="39" t="s">
        <v>3467</v>
      </c>
      <c r="D88" s="13" t="s">
        <v>20</v>
      </c>
      <c r="E88" s="13" t="s">
        <v>4194</v>
      </c>
      <c r="F88" s="13" t="s">
        <v>31</v>
      </c>
      <c r="G88" s="13" t="s">
        <v>4195</v>
      </c>
      <c r="H88" s="13" t="s">
        <v>228</v>
      </c>
      <c r="I88" s="13" t="s">
        <v>28</v>
      </c>
      <c r="J88" s="22">
        <v>43203</v>
      </c>
      <c r="K88" s="22">
        <v>43248</v>
      </c>
      <c r="L88" s="40">
        <f t="shared" si="2"/>
        <v>45</v>
      </c>
      <c r="M88" s="13" t="s">
        <v>72</v>
      </c>
      <c r="N88" s="41" t="s">
        <v>32</v>
      </c>
      <c r="O88" s="22">
        <v>43242</v>
      </c>
      <c r="P88" s="73">
        <f t="shared" si="3"/>
        <v>39</v>
      </c>
      <c r="Q88" s="13" t="s">
        <v>6396</v>
      </c>
      <c r="R88" s="42" t="s">
        <v>6397</v>
      </c>
      <c r="S88" s="13"/>
      <c r="T88" s="182"/>
    </row>
    <row r="89" spans="1:20" ht="45" x14ac:dyDescent="0.2">
      <c r="A89" s="16">
        <v>87</v>
      </c>
      <c r="B89" s="22">
        <v>43205</v>
      </c>
      <c r="C89" s="39" t="s">
        <v>3467</v>
      </c>
      <c r="D89" s="13" t="s">
        <v>20</v>
      </c>
      <c r="E89" s="13" t="s">
        <v>4196</v>
      </c>
      <c r="F89" s="13" t="s">
        <v>31</v>
      </c>
      <c r="G89" s="13" t="s">
        <v>4197</v>
      </c>
      <c r="H89" s="13" t="s">
        <v>228</v>
      </c>
      <c r="I89" s="13" t="s">
        <v>28</v>
      </c>
      <c r="J89" s="22">
        <v>43205</v>
      </c>
      <c r="K89" s="22">
        <v>43251</v>
      </c>
      <c r="L89" s="40">
        <f t="shared" si="2"/>
        <v>46</v>
      </c>
      <c r="M89" s="13" t="s">
        <v>72</v>
      </c>
      <c r="N89" s="41" t="s">
        <v>32</v>
      </c>
      <c r="O89" s="22">
        <v>43251</v>
      </c>
      <c r="P89" s="73">
        <f t="shared" si="3"/>
        <v>46</v>
      </c>
      <c r="Q89" s="13" t="s">
        <v>4198</v>
      </c>
      <c r="R89" s="42" t="s">
        <v>4199</v>
      </c>
      <c r="S89" s="13"/>
      <c r="T89" s="182"/>
    </row>
    <row r="90" spans="1:20" ht="292.5" x14ac:dyDescent="0.2">
      <c r="A90" s="16">
        <v>88</v>
      </c>
      <c r="B90" s="22">
        <v>43206</v>
      </c>
      <c r="C90" s="39" t="s">
        <v>3467</v>
      </c>
      <c r="D90" s="13" t="s">
        <v>20</v>
      </c>
      <c r="E90" s="13" t="s">
        <v>4200</v>
      </c>
      <c r="F90" s="13" t="s">
        <v>31</v>
      </c>
      <c r="G90" s="13" t="s">
        <v>4201</v>
      </c>
      <c r="H90" s="13" t="s">
        <v>228</v>
      </c>
      <c r="I90" s="13" t="s">
        <v>28</v>
      </c>
      <c r="J90" s="22">
        <v>43206</v>
      </c>
      <c r="K90" s="22">
        <v>43251</v>
      </c>
      <c r="L90" s="40">
        <f t="shared" si="2"/>
        <v>45</v>
      </c>
      <c r="M90" s="13" t="s">
        <v>72</v>
      </c>
      <c r="N90" s="41" t="s">
        <v>32</v>
      </c>
      <c r="O90" s="22">
        <v>43251</v>
      </c>
      <c r="P90" s="73">
        <f t="shared" si="3"/>
        <v>45</v>
      </c>
      <c r="Q90" s="13" t="s">
        <v>6398</v>
      </c>
      <c r="R90" s="42" t="s">
        <v>6399</v>
      </c>
      <c r="S90" s="13"/>
      <c r="T90" s="182"/>
    </row>
    <row r="91" spans="1:20" ht="123.75" x14ac:dyDescent="0.2">
      <c r="A91" s="16">
        <v>89</v>
      </c>
      <c r="B91" s="22">
        <v>43207</v>
      </c>
      <c r="C91" s="39" t="s">
        <v>3467</v>
      </c>
      <c r="D91" s="13" t="s">
        <v>20</v>
      </c>
      <c r="E91" s="13" t="s">
        <v>4202</v>
      </c>
      <c r="F91" s="13" t="s">
        <v>31</v>
      </c>
      <c r="G91" s="13" t="s">
        <v>4191</v>
      </c>
      <c r="H91" s="13" t="s">
        <v>4192</v>
      </c>
      <c r="I91" s="13" t="s">
        <v>28</v>
      </c>
      <c r="J91" s="22">
        <v>43207</v>
      </c>
      <c r="K91" s="22">
        <v>43252</v>
      </c>
      <c r="L91" s="40">
        <f t="shared" si="2"/>
        <v>45</v>
      </c>
      <c r="M91" s="13" t="s">
        <v>129</v>
      </c>
      <c r="N91" s="41" t="s">
        <v>32</v>
      </c>
      <c r="O91" s="22">
        <v>43236</v>
      </c>
      <c r="P91" s="73">
        <f t="shared" si="3"/>
        <v>29</v>
      </c>
      <c r="Q91" s="13" t="s">
        <v>6400</v>
      </c>
      <c r="R91" s="42" t="s">
        <v>6401</v>
      </c>
      <c r="S91" s="13"/>
      <c r="T91" s="182"/>
    </row>
    <row r="92" spans="1:20" ht="191.25" x14ac:dyDescent="0.2">
      <c r="A92" s="16">
        <v>90</v>
      </c>
      <c r="B92" s="22">
        <v>43208</v>
      </c>
      <c r="C92" s="39" t="s">
        <v>3467</v>
      </c>
      <c r="D92" s="13" t="s">
        <v>20</v>
      </c>
      <c r="E92" s="13" t="s">
        <v>4203</v>
      </c>
      <c r="F92" s="13" t="s">
        <v>5</v>
      </c>
      <c r="G92" s="13" t="s">
        <v>4204</v>
      </c>
      <c r="H92" s="13" t="s">
        <v>4192</v>
      </c>
      <c r="I92" s="13" t="s">
        <v>28</v>
      </c>
      <c r="J92" s="22">
        <v>43208</v>
      </c>
      <c r="K92" s="22">
        <v>43253</v>
      </c>
      <c r="L92" s="40">
        <f t="shared" si="2"/>
        <v>45</v>
      </c>
      <c r="M92" s="13" t="s">
        <v>129</v>
      </c>
      <c r="N92" s="41" t="s">
        <v>32</v>
      </c>
      <c r="O92" s="22">
        <v>43252</v>
      </c>
      <c r="P92" s="73">
        <f t="shared" si="3"/>
        <v>44</v>
      </c>
      <c r="Q92" s="13" t="s">
        <v>6402</v>
      </c>
      <c r="R92" s="42" t="s">
        <v>4205</v>
      </c>
      <c r="S92" s="13"/>
      <c r="T92" s="182"/>
    </row>
    <row r="93" spans="1:20" ht="78.75" x14ac:dyDescent="0.2">
      <c r="A93" s="16">
        <v>91</v>
      </c>
      <c r="B93" s="22">
        <v>43208</v>
      </c>
      <c r="C93" s="39" t="s">
        <v>3467</v>
      </c>
      <c r="D93" s="13" t="s">
        <v>20</v>
      </c>
      <c r="E93" s="13" t="s">
        <v>4206</v>
      </c>
      <c r="F93" s="13" t="s">
        <v>31</v>
      </c>
      <c r="G93" s="13" t="s">
        <v>4207</v>
      </c>
      <c r="H93" s="13" t="s">
        <v>228</v>
      </c>
      <c r="I93" s="13" t="s">
        <v>28</v>
      </c>
      <c r="J93" s="22">
        <v>43208</v>
      </c>
      <c r="K93" s="22">
        <v>43253</v>
      </c>
      <c r="L93" s="40">
        <f t="shared" si="2"/>
        <v>45</v>
      </c>
      <c r="M93" s="13" t="s">
        <v>72</v>
      </c>
      <c r="N93" s="41" t="s">
        <v>32</v>
      </c>
      <c r="O93" s="22">
        <v>43228</v>
      </c>
      <c r="P93" s="73">
        <f t="shared" si="3"/>
        <v>20</v>
      </c>
      <c r="Q93" s="13" t="s">
        <v>6403</v>
      </c>
      <c r="R93" s="42" t="s">
        <v>6404</v>
      </c>
      <c r="S93" s="13"/>
      <c r="T93" s="182"/>
    </row>
    <row r="94" spans="1:20" ht="56.25" x14ac:dyDescent="0.2">
      <c r="A94" s="16">
        <v>92</v>
      </c>
      <c r="B94" s="22">
        <v>43210</v>
      </c>
      <c r="C94" s="39" t="s">
        <v>3467</v>
      </c>
      <c r="D94" s="13" t="s">
        <v>30</v>
      </c>
      <c r="E94" s="13" t="s">
        <v>4208</v>
      </c>
      <c r="F94" s="13" t="s">
        <v>27</v>
      </c>
      <c r="G94" s="13" t="s">
        <v>3018</v>
      </c>
      <c r="H94" s="13" t="s">
        <v>4192</v>
      </c>
      <c r="I94" s="13" t="s">
        <v>28</v>
      </c>
      <c r="J94" s="22">
        <v>43210</v>
      </c>
      <c r="K94" s="22">
        <v>43256</v>
      </c>
      <c r="L94" s="40">
        <f t="shared" si="2"/>
        <v>46</v>
      </c>
      <c r="M94" s="13" t="s">
        <v>124</v>
      </c>
      <c r="N94" s="41" t="s">
        <v>32</v>
      </c>
      <c r="O94" s="22">
        <v>43213</v>
      </c>
      <c r="P94" s="73">
        <f t="shared" si="3"/>
        <v>3</v>
      </c>
      <c r="Q94" s="13" t="s">
        <v>4209</v>
      </c>
      <c r="R94" s="42" t="s">
        <v>6405</v>
      </c>
      <c r="S94" s="13"/>
      <c r="T94" s="182"/>
    </row>
    <row r="95" spans="1:20" ht="33.75" x14ac:dyDescent="0.2">
      <c r="A95" s="16">
        <v>93</v>
      </c>
      <c r="B95" s="22">
        <v>43210</v>
      </c>
      <c r="C95" s="39" t="s">
        <v>3467</v>
      </c>
      <c r="D95" s="13" t="s">
        <v>214</v>
      </c>
      <c r="E95" s="13" t="s">
        <v>4210</v>
      </c>
      <c r="F95" s="13" t="s">
        <v>27</v>
      </c>
      <c r="G95" s="13" t="s">
        <v>4211</v>
      </c>
      <c r="H95" s="13" t="s">
        <v>4212</v>
      </c>
      <c r="I95" s="13" t="s">
        <v>28</v>
      </c>
      <c r="J95" s="22">
        <v>43210</v>
      </c>
      <c r="K95" s="22">
        <v>43255</v>
      </c>
      <c r="L95" s="40">
        <f t="shared" si="2"/>
        <v>45</v>
      </c>
      <c r="M95" s="13" t="s">
        <v>129</v>
      </c>
      <c r="N95" s="41" t="s">
        <v>32</v>
      </c>
      <c r="O95" s="22">
        <v>43243</v>
      </c>
      <c r="P95" s="73">
        <f t="shared" si="3"/>
        <v>33</v>
      </c>
      <c r="Q95" s="13" t="s">
        <v>6406</v>
      </c>
      <c r="R95" s="42" t="s">
        <v>1642</v>
      </c>
      <c r="S95" s="13"/>
      <c r="T95" s="182"/>
    </row>
    <row r="96" spans="1:20" ht="33.75" x14ac:dyDescent="0.2">
      <c r="A96" s="16">
        <v>94</v>
      </c>
      <c r="B96" s="22">
        <v>43210</v>
      </c>
      <c r="C96" s="39" t="s">
        <v>3467</v>
      </c>
      <c r="D96" s="13" t="s">
        <v>214</v>
      </c>
      <c r="E96" s="13" t="s">
        <v>4213</v>
      </c>
      <c r="F96" s="13" t="s">
        <v>27</v>
      </c>
      <c r="G96" s="13" t="s">
        <v>4211</v>
      </c>
      <c r="H96" s="13" t="s">
        <v>4212</v>
      </c>
      <c r="I96" s="13" t="s">
        <v>28</v>
      </c>
      <c r="J96" s="22">
        <v>43210</v>
      </c>
      <c r="K96" s="22">
        <v>43255</v>
      </c>
      <c r="L96" s="40">
        <f t="shared" si="2"/>
        <v>45</v>
      </c>
      <c r="M96" s="13" t="s">
        <v>129</v>
      </c>
      <c r="N96" s="41" t="s">
        <v>32</v>
      </c>
      <c r="O96" s="22">
        <v>43243</v>
      </c>
      <c r="P96" s="73">
        <f t="shared" si="3"/>
        <v>33</v>
      </c>
      <c r="Q96" s="13" t="s">
        <v>6406</v>
      </c>
      <c r="R96" s="42" t="s">
        <v>1642</v>
      </c>
      <c r="S96" s="13"/>
      <c r="T96" s="182"/>
    </row>
    <row r="97" spans="1:20" ht="33.75" x14ac:dyDescent="0.2">
      <c r="A97" s="16">
        <v>95</v>
      </c>
      <c r="B97" s="22">
        <v>43210</v>
      </c>
      <c r="C97" s="39" t="s">
        <v>3467</v>
      </c>
      <c r="D97" s="13" t="s">
        <v>214</v>
      </c>
      <c r="E97" s="13" t="s">
        <v>4210</v>
      </c>
      <c r="F97" s="13" t="s">
        <v>27</v>
      </c>
      <c r="G97" s="13" t="s">
        <v>4211</v>
      </c>
      <c r="H97" s="13" t="s">
        <v>4212</v>
      </c>
      <c r="I97" s="13" t="s">
        <v>28</v>
      </c>
      <c r="J97" s="22">
        <v>43210</v>
      </c>
      <c r="K97" s="22">
        <v>43255</v>
      </c>
      <c r="L97" s="40">
        <f t="shared" si="2"/>
        <v>45</v>
      </c>
      <c r="M97" s="13" t="s">
        <v>129</v>
      </c>
      <c r="N97" s="41" t="s">
        <v>32</v>
      </c>
      <c r="O97" s="22">
        <v>43243</v>
      </c>
      <c r="P97" s="73">
        <f t="shared" si="3"/>
        <v>33</v>
      </c>
      <c r="Q97" s="13" t="s">
        <v>6406</v>
      </c>
      <c r="R97" s="42" t="s">
        <v>1642</v>
      </c>
      <c r="S97" s="13"/>
      <c r="T97" s="182"/>
    </row>
    <row r="98" spans="1:20" ht="67.5" x14ac:dyDescent="0.2">
      <c r="A98" s="16">
        <v>96</v>
      </c>
      <c r="B98" s="22">
        <v>43210</v>
      </c>
      <c r="C98" s="39" t="s">
        <v>3467</v>
      </c>
      <c r="D98" s="13" t="s">
        <v>30</v>
      </c>
      <c r="E98" s="13" t="s">
        <v>4214</v>
      </c>
      <c r="F98" s="13" t="s">
        <v>27</v>
      </c>
      <c r="G98" s="13" t="s">
        <v>3018</v>
      </c>
      <c r="H98" s="13" t="s">
        <v>4192</v>
      </c>
      <c r="I98" s="13" t="s">
        <v>40</v>
      </c>
      <c r="J98" s="22">
        <v>43210</v>
      </c>
      <c r="K98" s="22">
        <v>43255</v>
      </c>
      <c r="L98" s="40">
        <f t="shared" si="2"/>
        <v>45</v>
      </c>
      <c r="M98" s="13" t="s">
        <v>124</v>
      </c>
      <c r="N98" s="41" t="s">
        <v>32</v>
      </c>
      <c r="O98" s="22">
        <v>43213</v>
      </c>
      <c r="P98" s="73">
        <f t="shared" si="3"/>
        <v>3</v>
      </c>
      <c r="Q98" s="13" t="s">
        <v>4215</v>
      </c>
      <c r="R98" s="42" t="s">
        <v>6407</v>
      </c>
      <c r="S98" s="13"/>
      <c r="T98" s="182"/>
    </row>
    <row r="99" spans="1:20" ht="56.25" x14ac:dyDescent="0.2">
      <c r="A99" s="16">
        <v>97</v>
      </c>
      <c r="B99" s="22">
        <v>43210</v>
      </c>
      <c r="C99" s="39" t="s">
        <v>3467</v>
      </c>
      <c r="D99" s="13" t="s">
        <v>30</v>
      </c>
      <c r="E99" s="13" t="s">
        <v>4216</v>
      </c>
      <c r="F99" s="13" t="s">
        <v>27</v>
      </c>
      <c r="G99" s="13" t="s">
        <v>3018</v>
      </c>
      <c r="H99" s="13" t="s">
        <v>4192</v>
      </c>
      <c r="I99" s="13" t="s">
        <v>40</v>
      </c>
      <c r="J99" s="22">
        <v>43210</v>
      </c>
      <c r="K99" s="22">
        <v>43255</v>
      </c>
      <c r="L99" s="40">
        <f t="shared" si="2"/>
        <v>45</v>
      </c>
      <c r="M99" s="13" t="s">
        <v>124</v>
      </c>
      <c r="N99" s="41" t="s">
        <v>32</v>
      </c>
      <c r="O99" s="22">
        <v>43213</v>
      </c>
      <c r="P99" s="73">
        <f t="shared" si="3"/>
        <v>3</v>
      </c>
      <c r="Q99" s="13" t="s">
        <v>4217</v>
      </c>
      <c r="R99" s="42" t="s">
        <v>6408</v>
      </c>
      <c r="S99" s="13"/>
      <c r="T99" s="182"/>
    </row>
    <row r="100" spans="1:20" ht="90" x14ac:dyDescent="0.2">
      <c r="A100" s="16">
        <v>98</v>
      </c>
      <c r="B100" s="22">
        <v>43210</v>
      </c>
      <c r="C100" s="39" t="s">
        <v>3467</v>
      </c>
      <c r="D100" s="13" t="s">
        <v>30</v>
      </c>
      <c r="E100" s="13" t="s">
        <v>4218</v>
      </c>
      <c r="F100" s="13" t="s">
        <v>27</v>
      </c>
      <c r="G100" s="13" t="s">
        <v>4219</v>
      </c>
      <c r="H100" s="13" t="s">
        <v>4192</v>
      </c>
      <c r="I100" s="13" t="s">
        <v>28</v>
      </c>
      <c r="J100" s="22">
        <v>43210</v>
      </c>
      <c r="K100" s="22">
        <v>43255</v>
      </c>
      <c r="L100" s="40">
        <f t="shared" si="2"/>
        <v>45</v>
      </c>
      <c r="M100" s="13" t="s">
        <v>124</v>
      </c>
      <c r="N100" s="41" t="s">
        <v>32</v>
      </c>
      <c r="O100" s="22">
        <v>43249</v>
      </c>
      <c r="P100" s="73">
        <f t="shared" si="3"/>
        <v>39</v>
      </c>
      <c r="Q100" s="13" t="s">
        <v>6409</v>
      </c>
      <c r="R100" s="42" t="s">
        <v>6410</v>
      </c>
      <c r="S100" s="13"/>
      <c r="T100" s="182"/>
    </row>
    <row r="101" spans="1:20" ht="56.25" x14ac:dyDescent="0.2">
      <c r="A101" s="16">
        <v>99</v>
      </c>
      <c r="B101" s="22">
        <v>43214</v>
      </c>
      <c r="C101" s="39" t="s">
        <v>3467</v>
      </c>
      <c r="D101" s="13" t="s">
        <v>20</v>
      </c>
      <c r="E101" s="13" t="s">
        <v>4220</v>
      </c>
      <c r="F101" s="13" t="s">
        <v>31</v>
      </c>
      <c r="G101" s="13" t="s">
        <v>4207</v>
      </c>
      <c r="H101" s="13" t="s">
        <v>228</v>
      </c>
      <c r="I101" s="13" t="s">
        <v>28</v>
      </c>
      <c r="J101" s="22">
        <v>43214</v>
      </c>
      <c r="K101" s="22">
        <v>43259</v>
      </c>
      <c r="L101" s="40">
        <f t="shared" si="2"/>
        <v>45</v>
      </c>
      <c r="M101" s="13" t="s">
        <v>72</v>
      </c>
      <c r="N101" s="41" t="s">
        <v>32</v>
      </c>
      <c r="O101" s="22">
        <v>43249</v>
      </c>
      <c r="P101" s="73">
        <f t="shared" si="3"/>
        <v>35</v>
      </c>
      <c r="Q101" s="13" t="s">
        <v>6411</v>
      </c>
      <c r="R101" s="42" t="s">
        <v>6412</v>
      </c>
      <c r="S101" s="13"/>
      <c r="T101" s="182"/>
    </row>
    <row r="102" spans="1:20" ht="315" x14ac:dyDescent="0.2">
      <c r="A102" s="16">
        <v>100</v>
      </c>
      <c r="B102" s="22">
        <v>43214</v>
      </c>
      <c r="C102" s="39" t="s">
        <v>3467</v>
      </c>
      <c r="D102" s="13" t="s">
        <v>20</v>
      </c>
      <c r="E102" s="13" t="s">
        <v>4221</v>
      </c>
      <c r="F102" s="13" t="s">
        <v>31</v>
      </c>
      <c r="G102" s="13" t="s">
        <v>4222</v>
      </c>
      <c r="H102" s="13" t="s">
        <v>228</v>
      </c>
      <c r="I102" s="13" t="s">
        <v>28</v>
      </c>
      <c r="J102" s="22">
        <v>43214</v>
      </c>
      <c r="K102" s="22">
        <v>43259</v>
      </c>
      <c r="L102" s="40">
        <f t="shared" si="2"/>
        <v>45</v>
      </c>
      <c r="M102" s="13" t="s">
        <v>72</v>
      </c>
      <c r="N102" s="41" t="s">
        <v>32</v>
      </c>
      <c r="O102" s="22">
        <v>43256</v>
      </c>
      <c r="P102" s="73">
        <f t="shared" si="3"/>
        <v>42</v>
      </c>
      <c r="Q102" s="13" t="s">
        <v>6413</v>
      </c>
      <c r="R102" s="42" t="s">
        <v>6414</v>
      </c>
      <c r="S102" s="13"/>
      <c r="T102" s="182"/>
    </row>
    <row r="103" spans="1:20" ht="112.5" x14ac:dyDescent="0.2">
      <c r="A103" s="16">
        <v>101</v>
      </c>
      <c r="B103" s="22">
        <v>43215</v>
      </c>
      <c r="C103" s="39" t="s">
        <v>3467</v>
      </c>
      <c r="D103" s="13" t="s">
        <v>20</v>
      </c>
      <c r="E103" s="13" t="s">
        <v>4223</v>
      </c>
      <c r="F103" s="13" t="s">
        <v>31</v>
      </c>
      <c r="G103" s="13" t="s">
        <v>4197</v>
      </c>
      <c r="H103" s="13" t="s">
        <v>228</v>
      </c>
      <c r="I103" s="13" t="s">
        <v>28</v>
      </c>
      <c r="J103" s="22">
        <v>43215</v>
      </c>
      <c r="K103" s="22">
        <v>43260</v>
      </c>
      <c r="L103" s="40">
        <f t="shared" si="2"/>
        <v>45</v>
      </c>
      <c r="M103" s="13" t="s">
        <v>72</v>
      </c>
      <c r="N103" s="41" t="s">
        <v>32</v>
      </c>
      <c r="O103" s="22">
        <v>43222</v>
      </c>
      <c r="P103" s="73">
        <f t="shared" si="3"/>
        <v>7</v>
      </c>
      <c r="Q103" s="13" t="s">
        <v>4224</v>
      </c>
      <c r="R103" s="42" t="s">
        <v>4225</v>
      </c>
      <c r="S103" s="13"/>
      <c r="T103" s="182"/>
    </row>
    <row r="104" spans="1:20" ht="135" x14ac:dyDescent="0.2">
      <c r="A104" s="16">
        <v>102</v>
      </c>
      <c r="B104" s="22">
        <v>43216</v>
      </c>
      <c r="C104" s="39" t="s">
        <v>3467</v>
      </c>
      <c r="D104" s="13" t="s">
        <v>20</v>
      </c>
      <c r="E104" s="13" t="s">
        <v>4226</v>
      </c>
      <c r="F104" s="13" t="s">
        <v>31</v>
      </c>
      <c r="G104" s="13" t="s">
        <v>4227</v>
      </c>
      <c r="H104" s="13" t="s">
        <v>4192</v>
      </c>
      <c r="I104" s="13" t="s">
        <v>28</v>
      </c>
      <c r="J104" s="22">
        <v>43216</v>
      </c>
      <c r="K104" s="22">
        <v>43261</v>
      </c>
      <c r="L104" s="40">
        <f t="shared" si="2"/>
        <v>45</v>
      </c>
      <c r="M104" s="13" t="s">
        <v>129</v>
      </c>
      <c r="N104" s="41" t="s">
        <v>32</v>
      </c>
      <c r="O104" s="22">
        <v>43236</v>
      </c>
      <c r="P104" s="73">
        <f t="shared" si="3"/>
        <v>20</v>
      </c>
      <c r="Q104" s="13" t="s">
        <v>6415</v>
      </c>
      <c r="R104" s="42" t="s">
        <v>6416</v>
      </c>
      <c r="S104" s="13"/>
      <c r="T104" s="182"/>
    </row>
    <row r="105" spans="1:20" ht="157.5" x14ac:dyDescent="0.2">
      <c r="A105" s="16">
        <v>103</v>
      </c>
      <c r="B105" s="22">
        <v>43216</v>
      </c>
      <c r="C105" s="39" t="s">
        <v>3467</v>
      </c>
      <c r="D105" s="13" t="s">
        <v>26</v>
      </c>
      <c r="E105" s="13" t="s">
        <v>4228</v>
      </c>
      <c r="F105" s="13" t="s">
        <v>31</v>
      </c>
      <c r="G105" s="13" t="s">
        <v>4229</v>
      </c>
      <c r="H105" s="13" t="s">
        <v>228</v>
      </c>
      <c r="I105" s="13" t="s">
        <v>28</v>
      </c>
      <c r="J105" s="22">
        <v>43216</v>
      </c>
      <c r="K105" s="22">
        <v>43261</v>
      </c>
      <c r="L105" s="40">
        <f t="shared" si="2"/>
        <v>45</v>
      </c>
      <c r="M105" s="13" t="s">
        <v>72</v>
      </c>
      <c r="N105" s="41" t="s">
        <v>32</v>
      </c>
      <c r="O105" s="22">
        <v>43222</v>
      </c>
      <c r="P105" s="73">
        <f t="shared" si="3"/>
        <v>6</v>
      </c>
      <c r="Q105" s="13" t="s">
        <v>6417</v>
      </c>
      <c r="R105" s="42" t="s">
        <v>6418</v>
      </c>
      <c r="S105" s="13"/>
      <c r="T105" s="182"/>
    </row>
    <row r="106" spans="1:20" ht="56.25" x14ac:dyDescent="0.2">
      <c r="A106" s="16">
        <v>104</v>
      </c>
      <c r="B106" s="22">
        <v>43217</v>
      </c>
      <c r="C106" s="39" t="s">
        <v>3467</v>
      </c>
      <c r="D106" s="13" t="s">
        <v>20</v>
      </c>
      <c r="E106" s="13" t="s">
        <v>4230</v>
      </c>
      <c r="F106" s="13" t="s">
        <v>63</v>
      </c>
      <c r="G106" s="13" t="s">
        <v>4231</v>
      </c>
      <c r="H106" s="13" t="s">
        <v>4192</v>
      </c>
      <c r="I106" s="13" t="s">
        <v>28</v>
      </c>
      <c r="J106" s="22">
        <v>43217</v>
      </c>
      <c r="K106" s="22">
        <v>43262</v>
      </c>
      <c r="L106" s="40">
        <f t="shared" si="2"/>
        <v>45</v>
      </c>
      <c r="M106" s="13" t="s">
        <v>72</v>
      </c>
      <c r="N106" s="41" t="s">
        <v>32</v>
      </c>
      <c r="O106" s="22">
        <v>43237</v>
      </c>
      <c r="P106" s="73">
        <f t="shared" si="3"/>
        <v>20</v>
      </c>
      <c r="Q106" s="13" t="s">
        <v>6419</v>
      </c>
      <c r="R106" s="42" t="s">
        <v>73</v>
      </c>
      <c r="S106" s="13"/>
      <c r="T106" s="182"/>
    </row>
    <row r="107" spans="1:20" ht="409.5" x14ac:dyDescent="0.2">
      <c r="A107" s="16">
        <v>105</v>
      </c>
      <c r="B107" s="22">
        <v>43217</v>
      </c>
      <c r="C107" s="39" t="s">
        <v>3467</v>
      </c>
      <c r="D107" s="13" t="s">
        <v>20</v>
      </c>
      <c r="E107" s="13" t="s">
        <v>4232</v>
      </c>
      <c r="F107" s="13" t="s">
        <v>31</v>
      </c>
      <c r="G107" s="13" t="s">
        <v>4233</v>
      </c>
      <c r="H107" s="13" t="s">
        <v>228</v>
      </c>
      <c r="I107" s="13" t="s">
        <v>28</v>
      </c>
      <c r="J107" s="22">
        <v>43217</v>
      </c>
      <c r="K107" s="22">
        <v>43262</v>
      </c>
      <c r="L107" s="40">
        <f t="shared" si="2"/>
        <v>45</v>
      </c>
      <c r="M107" s="13" t="s">
        <v>72</v>
      </c>
      <c r="N107" s="41" t="s">
        <v>32</v>
      </c>
      <c r="O107" s="22">
        <v>43237</v>
      </c>
      <c r="P107" s="73">
        <f t="shared" si="3"/>
        <v>20</v>
      </c>
      <c r="Q107" s="13" t="s">
        <v>6420</v>
      </c>
      <c r="R107" s="42" t="s">
        <v>6421</v>
      </c>
      <c r="S107" s="13"/>
      <c r="T107" s="182"/>
    </row>
    <row r="108" spans="1:20" ht="56.25" x14ac:dyDescent="0.2">
      <c r="A108" s="16">
        <v>106</v>
      </c>
      <c r="B108" s="22">
        <v>43222</v>
      </c>
      <c r="C108" s="39" t="s">
        <v>4769</v>
      </c>
      <c r="D108" s="13" t="s">
        <v>20</v>
      </c>
      <c r="E108" s="13" t="s">
        <v>6422</v>
      </c>
      <c r="F108" s="13" t="s">
        <v>27</v>
      </c>
      <c r="G108" s="13" t="s">
        <v>6423</v>
      </c>
      <c r="H108" s="13" t="s">
        <v>4192</v>
      </c>
      <c r="I108" s="13" t="s">
        <v>28</v>
      </c>
      <c r="J108" s="22">
        <v>43222</v>
      </c>
      <c r="K108" s="22">
        <v>43269</v>
      </c>
      <c r="L108" s="40">
        <f t="shared" si="2"/>
        <v>47</v>
      </c>
      <c r="M108" s="13" t="s">
        <v>129</v>
      </c>
      <c r="N108" s="41" t="s">
        <v>32</v>
      </c>
      <c r="O108" s="22">
        <v>43250</v>
      </c>
      <c r="P108" s="73">
        <f t="shared" si="3"/>
        <v>28</v>
      </c>
      <c r="Q108" s="13" t="s">
        <v>6424</v>
      </c>
      <c r="R108" s="42" t="s">
        <v>6425</v>
      </c>
      <c r="S108" s="13"/>
      <c r="T108" s="182"/>
    </row>
    <row r="109" spans="1:20" ht="112.5" x14ac:dyDescent="0.2">
      <c r="A109" s="16">
        <v>107</v>
      </c>
      <c r="B109" s="22">
        <v>43223</v>
      </c>
      <c r="C109" s="39" t="s">
        <v>4769</v>
      </c>
      <c r="D109" s="13" t="s">
        <v>20</v>
      </c>
      <c r="E109" s="13" t="s">
        <v>6426</v>
      </c>
      <c r="F109" s="13" t="s">
        <v>27</v>
      </c>
      <c r="G109" s="13" t="s">
        <v>6423</v>
      </c>
      <c r="H109" s="13" t="s">
        <v>4192</v>
      </c>
      <c r="I109" s="13" t="s">
        <v>28</v>
      </c>
      <c r="J109" s="22">
        <v>43223</v>
      </c>
      <c r="K109" s="22">
        <v>43268</v>
      </c>
      <c r="L109" s="40">
        <f t="shared" si="2"/>
        <v>45</v>
      </c>
      <c r="M109" s="13" t="s">
        <v>129</v>
      </c>
      <c r="N109" s="41" t="s">
        <v>32</v>
      </c>
      <c r="O109" s="22">
        <v>43229</v>
      </c>
      <c r="P109" s="73">
        <f t="shared" si="3"/>
        <v>6</v>
      </c>
      <c r="Q109" s="13" t="s">
        <v>6427</v>
      </c>
      <c r="R109" s="42" t="s">
        <v>6428</v>
      </c>
      <c r="S109" s="13"/>
      <c r="T109" s="182"/>
    </row>
    <row r="110" spans="1:20" ht="123.75" x14ac:dyDescent="0.2">
      <c r="A110" s="16">
        <v>108</v>
      </c>
      <c r="B110" s="22">
        <v>43224</v>
      </c>
      <c r="C110" s="39" t="s">
        <v>4769</v>
      </c>
      <c r="D110" s="13" t="s">
        <v>20</v>
      </c>
      <c r="E110" s="13" t="s">
        <v>6429</v>
      </c>
      <c r="F110" s="13" t="s">
        <v>34</v>
      </c>
      <c r="G110" s="13" t="s">
        <v>6430</v>
      </c>
      <c r="H110" s="13" t="s">
        <v>4192</v>
      </c>
      <c r="I110" s="13" t="s">
        <v>28</v>
      </c>
      <c r="J110" s="22">
        <v>43224</v>
      </c>
      <c r="K110" s="22">
        <v>43269</v>
      </c>
      <c r="L110" s="40">
        <f t="shared" si="2"/>
        <v>45</v>
      </c>
      <c r="M110" s="13" t="s">
        <v>129</v>
      </c>
      <c r="N110" s="41" t="s">
        <v>32</v>
      </c>
      <c r="O110" s="22">
        <v>43251</v>
      </c>
      <c r="P110" s="73">
        <f t="shared" si="3"/>
        <v>27</v>
      </c>
      <c r="Q110" s="13" t="s">
        <v>6431</v>
      </c>
      <c r="R110" s="42" t="s">
        <v>73</v>
      </c>
      <c r="S110" s="13"/>
      <c r="T110" s="182"/>
    </row>
    <row r="111" spans="1:20" ht="90" x14ac:dyDescent="0.2">
      <c r="A111" s="16">
        <v>109</v>
      </c>
      <c r="B111" s="22">
        <v>43225</v>
      </c>
      <c r="C111" s="39" t="s">
        <v>4769</v>
      </c>
      <c r="D111" s="13" t="s">
        <v>20</v>
      </c>
      <c r="E111" s="13" t="s">
        <v>6432</v>
      </c>
      <c r="F111" s="13" t="s">
        <v>27</v>
      </c>
      <c r="G111" s="13" t="s">
        <v>6423</v>
      </c>
      <c r="H111" s="13" t="s">
        <v>4192</v>
      </c>
      <c r="I111" s="13" t="s">
        <v>28</v>
      </c>
      <c r="J111" s="22">
        <v>43225</v>
      </c>
      <c r="K111" s="22">
        <v>43270</v>
      </c>
      <c r="L111" s="40">
        <f t="shared" si="2"/>
        <v>45</v>
      </c>
      <c r="M111" s="13" t="s">
        <v>129</v>
      </c>
      <c r="N111" s="41" t="s">
        <v>32</v>
      </c>
      <c r="O111" s="22">
        <v>43234</v>
      </c>
      <c r="P111" s="73">
        <f t="shared" si="3"/>
        <v>9</v>
      </c>
      <c r="Q111" s="13" t="s">
        <v>6433</v>
      </c>
      <c r="R111" s="42" t="s">
        <v>6434</v>
      </c>
      <c r="S111" s="13"/>
      <c r="T111" s="182"/>
    </row>
    <row r="112" spans="1:20" ht="112.5" x14ac:dyDescent="0.2">
      <c r="A112" s="16">
        <v>110</v>
      </c>
      <c r="B112" s="22">
        <v>43227</v>
      </c>
      <c r="C112" s="39" t="s">
        <v>4769</v>
      </c>
      <c r="D112" s="13" t="s">
        <v>35</v>
      </c>
      <c r="E112" s="13" t="s">
        <v>6435</v>
      </c>
      <c r="F112" s="13" t="s">
        <v>34</v>
      </c>
      <c r="G112" s="13" t="s">
        <v>6436</v>
      </c>
      <c r="H112" s="13" t="s">
        <v>6437</v>
      </c>
      <c r="I112" s="13" t="s">
        <v>28</v>
      </c>
      <c r="J112" s="22">
        <v>43227</v>
      </c>
      <c r="K112" s="22">
        <v>43271</v>
      </c>
      <c r="L112" s="40">
        <f t="shared" si="2"/>
        <v>44</v>
      </c>
      <c r="M112" s="13" t="s">
        <v>72</v>
      </c>
      <c r="N112" s="41" t="s">
        <v>32</v>
      </c>
      <c r="O112" s="22">
        <v>43241</v>
      </c>
      <c r="P112" s="73">
        <f t="shared" si="3"/>
        <v>14</v>
      </c>
      <c r="Q112" s="13" t="s">
        <v>6438</v>
      </c>
      <c r="R112" s="42" t="s">
        <v>73</v>
      </c>
      <c r="S112" s="13"/>
      <c r="T112" s="182"/>
    </row>
    <row r="113" spans="1:20" ht="146.25" x14ac:dyDescent="0.2">
      <c r="A113" s="16">
        <v>111</v>
      </c>
      <c r="B113" s="22">
        <v>43228</v>
      </c>
      <c r="C113" s="39" t="s">
        <v>4769</v>
      </c>
      <c r="D113" s="13" t="s">
        <v>26</v>
      </c>
      <c r="E113" s="13" t="s">
        <v>6439</v>
      </c>
      <c r="F113" s="13" t="s">
        <v>27</v>
      </c>
      <c r="G113" s="13" t="s">
        <v>6440</v>
      </c>
      <c r="H113" s="13" t="s">
        <v>4192</v>
      </c>
      <c r="I113" s="13" t="s">
        <v>28</v>
      </c>
      <c r="J113" s="22">
        <v>43228</v>
      </c>
      <c r="K113" s="22">
        <v>43273</v>
      </c>
      <c r="L113" s="40">
        <f t="shared" si="2"/>
        <v>45</v>
      </c>
      <c r="M113" s="13" t="s">
        <v>129</v>
      </c>
      <c r="N113" s="41" t="s">
        <v>32</v>
      </c>
      <c r="O113" s="22">
        <v>43263</v>
      </c>
      <c r="P113" s="73">
        <f t="shared" si="3"/>
        <v>35</v>
      </c>
      <c r="Q113" s="13" t="s">
        <v>6441</v>
      </c>
      <c r="R113" s="42" t="s">
        <v>6442</v>
      </c>
      <c r="S113" s="13"/>
      <c r="T113" s="182"/>
    </row>
    <row r="114" spans="1:20" ht="247.5" x14ac:dyDescent="0.2">
      <c r="A114" s="16">
        <v>112</v>
      </c>
      <c r="B114" s="22">
        <v>43228</v>
      </c>
      <c r="C114" s="39" t="s">
        <v>4769</v>
      </c>
      <c r="D114" s="13" t="s">
        <v>20</v>
      </c>
      <c r="E114" s="13" t="s">
        <v>6443</v>
      </c>
      <c r="F114" s="13" t="s">
        <v>27</v>
      </c>
      <c r="G114" s="13" t="s">
        <v>6444</v>
      </c>
      <c r="H114" s="13" t="s">
        <v>4192</v>
      </c>
      <c r="I114" s="13" t="s">
        <v>28</v>
      </c>
      <c r="J114" s="22">
        <v>43228</v>
      </c>
      <c r="K114" s="22">
        <v>43273</v>
      </c>
      <c r="L114" s="40">
        <f t="shared" si="2"/>
        <v>45</v>
      </c>
      <c r="M114" s="13" t="s">
        <v>129</v>
      </c>
      <c r="N114" s="41" t="s">
        <v>32</v>
      </c>
      <c r="O114" s="22">
        <v>43263</v>
      </c>
      <c r="P114" s="73">
        <f t="shared" si="3"/>
        <v>35</v>
      </c>
      <c r="Q114" s="13" t="s">
        <v>6445</v>
      </c>
      <c r="R114" s="42" t="s">
        <v>6446</v>
      </c>
      <c r="S114" s="13"/>
      <c r="T114" s="182"/>
    </row>
    <row r="115" spans="1:20" ht="56.25" x14ac:dyDescent="0.2">
      <c r="A115" s="16">
        <v>113</v>
      </c>
      <c r="B115" s="22">
        <v>43229</v>
      </c>
      <c r="C115" s="39" t="s">
        <v>4769</v>
      </c>
      <c r="D115" s="13" t="s">
        <v>30</v>
      </c>
      <c r="E115" s="13" t="s">
        <v>6447</v>
      </c>
      <c r="F115" s="13" t="s">
        <v>27</v>
      </c>
      <c r="G115" s="13" t="s">
        <v>3018</v>
      </c>
      <c r="H115" s="13" t="s">
        <v>4192</v>
      </c>
      <c r="I115" s="13" t="s">
        <v>28</v>
      </c>
      <c r="J115" s="22">
        <v>43229</v>
      </c>
      <c r="K115" s="22">
        <v>43281</v>
      </c>
      <c r="L115" s="40">
        <f t="shared" si="2"/>
        <v>52</v>
      </c>
      <c r="M115" s="13" t="s">
        <v>129</v>
      </c>
      <c r="N115" s="41" t="s">
        <v>32</v>
      </c>
      <c r="O115" s="22">
        <v>43234</v>
      </c>
      <c r="P115" s="73">
        <f t="shared" si="3"/>
        <v>5</v>
      </c>
      <c r="Q115" s="13" t="s">
        <v>6448</v>
      </c>
      <c r="R115" s="42" t="s">
        <v>6449</v>
      </c>
      <c r="S115" s="13"/>
      <c r="T115" s="182"/>
    </row>
    <row r="116" spans="1:20" ht="67.5" x14ac:dyDescent="0.2">
      <c r="A116" s="16">
        <v>114</v>
      </c>
      <c r="B116" s="22">
        <v>43229</v>
      </c>
      <c r="C116" s="39" t="s">
        <v>4769</v>
      </c>
      <c r="D116" s="13" t="s">
        <v>30</v>
      </c>
      <c r="E116" s="13" t="s">
        <v>6450</v>
      </c>
      <c r="F116" s="13" t="s">
        <v>27</v>
      </c>
      <c r="G116" s="13" t="s">
        <v>3018</v>
      </c>
      <c r="H116" s="13" t="s">
        <v>4192</v>
      </c>
      <c r="I116" s="13" t="s">
        <v>28</v>
      </c>
      <c r="J116" s="22">
        <v>43229</v>
      </c>
      <c r="K116" s="22">
        <v>43281</v>
      </c>
      <c r="L116" s="40">
        <f t="shared" si="2"/>
        <v>52</v>
      </c>
      <c r="M116" s="13" t="s">
        <v>129</v>
      </c>
      <c r="N116" s="41" t="s">
        <v>32</v>
      </c>
      <c r="O116" s="22">
        <v>43234</v>
      </c>
      <c r="P116" s="73">
        <f t="shared" si="3"/>
        <v>5</v>
      </c>
      <c r="Q116" s="13" t="s">
        <v>6451</v>
      </c>
      <c r="R116" s="42" t="s">
        <v>6452</v>
      </c>
      <c r="S116" s="13"/>
      <c r="T116" s="182"/>
    </row>
    <row r="117" spans="1:20" ht="56.25" x14ac:dyDescent="0.2">
      <c r="A117" s="16">
        <v>115</v>
      </c>
      <c r="B117" s="22">
        <v>43229</v>
      </c>
      <c r="C117" s="39" t="s">
        <v>4769</v>
      </c>
      <c r="D117" s="13" t="s">
        <v>20</v>
      </c>
      <c r="E117" s="13" t="s">
        <v>6453</v>
      </c>
      <c r="F117" s="13" t="s">
        <v>31</v>
      </c>
      <c r="G117" s="13" t="s">
        <v>6454</v>
      </c>
      <c r="H117" s="13" t="s">
        <v>4192</v>
      </c>
      <c r="I117" s="13" t="s">
        <v>28</v>
      </c>
      <c r="J117" s="22">
        <v>43229</v>
      </c>
      <c r="K117" s="22">
        <v>43278</v>
      </c>
      <c r="L117" s="40">
        <f t="shared" si="2"/>
        <v>49</v>
      </c>
      <c r="M117" s="13" t="s">
        <v>72</v>
      </c>
      <c r="N117" s="41" t="s">
        <v>32</v>
      </c>
      <c r="O117" s="22">
        <v>43263</v>
      </c>
      <c r="P117" s="73">
        <f t="shared" si="3"/>
        <v>34</v>
      </c>
      <c r="Q117" s="13" t="s">
        <v>6455</v>
      </c>
      <c r="R117" s="42" t="s">
        <v>6456</v>
      </c>
      <c r="S117" s="13"/>
      <c r="T117" s="182"/>
    </row>
    <row r="118" spans="1:20" ht="90" x14ac:dyDescent="0.2">
      <c r="A118" s="16">
        <v>116</v>
      </c>
      <c r="B118" s="22">
        <v>43229</v>
      </c>
      <c r="C118" s="39" t="s">
        <v>4769</v>
      </c>
      <c r="D118" s="13" t="s">
        <v>30</v>
      </c>
      <c r="E118" s="13" t="s">
        <v>6457</v>
      </c>
      <c r="F118" s="13" t="s">
        <v>27</v>
      </c>
      <c r="G118" s="13" t="s">
        <v>3018</v>
      </c>
      <c r="H118" s="13" t="s">
        <v>4192</v>
      </c>
      <c r="I118" s="13" t="s">
        <v>28</v>
      </c>
      <c r="J118" s="22">
        <v>43229</v>
      </c>
      <c r="K118" s="22">
        <v>43281</v>
      </c>
      <c r="L118" s="40">
        <f t="shared" si="2"/>
        <v>52</v>
      </c>
      <c r="M118" s="13" t="s">
        <v>129</v>
      </c>
      <c r="N118" s="41" t="s">
        <v>32</v>
      </c>
      <c r="O118" s="22">
        <v>43234</v>
      </c>
      <c r="P118" s="73">
        <f t="shared" si="3"/>
        <v>5</v>
      </c>
      <c r="Q118" s="13" t="s">
        <v>6458</v>
      </c>
      <c r="R118" s="42" t="s">
        <v>6459</v>
      </c>
      <c r="S118" s="13"/>
      <c r="T118" s="182"/>
    </row>
    <row r="119" spans="1:20" ht="56.25" x14ac:dyDescent="0.2">
      <c r="A119" s="16">
        <v>117</v>
      </c>
      <c r="B119" s="22">
        <v>43229</v>
      </c>
      <c r="C119" s="39" t="s">
        <v>4769</v>
      </c>
      <c r="D119" s="13" t="s">
        <v>30</v>
      </c>
      <c r="E119" s="13" t="s">
        <v>6460</v>
      </c>
      <c r="F119" s="13" t="s">
        <v>27</v>
      </c>
      <c r="G119" s="13" t="s">
        <v>3018</v>
      </c>
      <c r="H119" s="13" t="s">
        <v>4192</v>
      </c>
      <c r="I119" s="13" t="s">
        <v>28</v>
      </c>
      <c r="J119" s="22">
        <v>43229</v>
      </c>
      <c r="K119" s="22">
        <v>43281</v>
      </c>
      <c r="L119" s="40">
        <f t="shared" si="2"/>
        <v>52</v>
      </c>
      <c r="M119" s="13" t="s">
        <v>129</v>
      </c>
      <c r="N119" s="41" t="s">
        <v>32</v>
      </c>
      <c r="O119" s="22">
        <v>43234</v>
      </c>
      <c r="P119" s="73">
        <f t="shared" si="3"/>
        <v>5</v>
      </c>
      <c r="Q119" s="13" t="s">
        <v>6461</v>
      </c>
      <c r="R119" s="42" t="s">
        <v>6462</v>
      </c>
      <c r="S119" s="13"/>
      <c r="T119" s="182"/>
    </row>
    <row r="120" spans="1:20" ht="67.5" x14ac:dyDescent="0.2">
      <c r="A120" s="16">
        <v>118</v>
      </c>
      <c r="B120" s="22">
        <v>43229</v>
      </c>
      <c r="C120" s="39" t="s">
        <v>4769</v>
      </c>
      <c r="D120" s="13" t="s">
        <v>30</v>
      </c>
      <c r="E120" s="13" t="s">
        <v>6463</v>
      </c>
      <c r="F120" s="13" t="s">
        <v>27</v>
      </c>
      <c r="G120" s="13" t="s">
        <v>3018</v>
      </c>
      <c r="H120" s="13" t="s">
        <v>4192</v>
      </c>
      <c r="I120" s="13" t="s">
        <v>28</v>
      </c>
      <c r="J120" s="22">
        <v>43229</v>
      </c>
      <c r="K120" s="22">
        <v>43281</v>
      </c>
      <c r="L120" s="40">
        <f t="shared" si="2"/>
        <v>52</v>
      </c>
      <c r="M120" s="13" t="s">
        <v>129</v>
      </c>
      <c r="N120" s="41" t="s">
        <v>32</v>
      </c>
      <c r="O120" s="22">
        <v>43234</v>
      </c>
      <c r="P120" s="73">
        <f t="shared" si="3"/>
        <v>5</v>
      </c>
      <c r="Q120" s="13" t="s">
        <v>6464</v>
      </c>
      <c r="R120" s="42" t="s">
        <v>6465</v>
      </c>
      <c r="S120" s="13"/>
      <c r="T120" s="182"/>
    </row>
    <row r="121" spans="1:20" ht="315" x14ac:dyDescent="0.2">
      <c r="A121" s="16">
        <v>119</v>
      </c>
      <c r="B121" s="22">
        <v>43229</v>
      </c>
      <c r="C121" s="39" t="s">
        <v>4769</v>
      </c>
      <c r="D121" s="13" t="s">
        <v>20</v>
      </c>
      <c r="E121" s="13" t="s">
        <v>6466</v>
      </c>
      <c r="F121" s="13" t="s">
        <v>27</v>
      </c>
      <c r="G121" s="13" t="s">
        <v>6467</v>
      </c>
      <c r="H121" s="13" t="s">
        <v>4192</v>
      </c>
      <c r="I121" s="13" t="s">
        <v>28</v>
      </c>
      <c r="J121" s="22">
        <v>43229</v>
      </c>
      <c r="K121" s="22">
        <v>43274</v>
      </c>
      <c r="L121" s="40">
        <f t="shared" si="2"/>
        <v>45</v>
      </c>
      <c r="M121" s="13" t="s">
        <v>129</v>
      </c>
      <c r="N121" s="41" t="s">
        <v>32</v>
      </c>
      <c r="O121" s="22">
        <v>43263</v>
      </c>
      <c r="P121" s="73">
        <f t="shared" si="3"/>
        <v>34</v>
      </c>
      <c r="Q121" s="13" t="s">
        <v>6468</v>
      </c>
      <c r="R121" s="42" t="s">
        <v>6469</v>
      </c>
      <c r="S121" s="13"/>
      <c r="T121" s="182"/>
    </row>
    <row r="122" spans="1:20" ht="56.25" x14ac:dyDescent="0.2">
      <c r="A122" s="16">
        <v>120</v>
      </c>
      <c r="B122" s="22">
        <v>43229</v>
      </c>
      <c r="C122" s="39" t="s">
        <v>4769</v>
      </c>
      <c r="D122" s="13" t="s">
        <v>30</v>
      </c>
      <c r="E122" s="13" t="s">
        <v>6470</v>
      </c>
      <c r="F122" s="13" t="s">
        <v>27</v>
      </c>
      <c r="G122" s="13" t="s">
        <v>3018</v>
      </c>
      <c r="H122" s="13" t="s">
        <v>4192</v>
      </c>
      <c r="I122" s="13" t="s">
        <v>28</v>
      </c>
      <c r="J122" s="22">
        <v>43229</v>
      </c>
      <c r="K122" s="22">
        <v>43281</v>
      </c>
      <c r="L122" s="40">
        <f t="shared" si="2"/>
        <v>52</v>
      </c>
      <c r="M122" s="13" t="s">
        <v>129</v>
      </c>
      <c r="N122" s="41" t="s">
        <v>32</v>
      </c>
      <c r="O122" s="22">
        <v>43234</v>
      </c>
      <c r="P122" s="73">
        <f t="shared" si="3"/>
        <v>5</v>
      </c>
      <c r="Q122" s="13" t="s">
        <v>6471</v>
      </c>
      <c r="R122" s="42" t="s">
        <v>6472</v>
      </c>
      <c r="S122" s="13"/>
      <c r="T122" s="182"/>
    </row>
    <row r="123" spans="1:20" ht="56.25" x14ac:dyDescent="0.2">
      <c r="A123" s="16">
        <v>121</v>
      </c>
      <c r="B123" s="22">
        <v>43230</v>
      </c>
      <c r="C123" s="39" t="s">
        <v>4769</v>
      </c>
      <c r="D123" s="13" t="s">
        <v>20</v>
      </c>
      <c r="E123" s="13" t="s">
        <v>6473</v>
      </c>
      <c r="F123" s="13" t="s">
        <v>31</v>
      </c>
      <c r="G123" s="13" t="s">
        <v>6474</v>
      </c>
      <c r="H123" s="13" t="s">
        <v>4192</v>
      </c>
      <c r="I123" s="13" t="s">
        <v>28</v>
      </c>
      <c r="J123" s="22">
        <v>43230</v>
      </c>
      <c r="K123" s="22">
        <v>43276</v>
      </c>
      <c r="L123" s="40">
        <f t="shared" si="2"/>
        <v>46</v>
      </c>
      <c r="M123" s="13" t="s">
        <v>72</v>
      </c>
      <c r="N123" s="41" t="s">
        <v>32</v>
      </c>
      <c r="O123" s="22">
        <v>43266</v>
      </c>
      <c r="P123" s="73">
        <f t="shared" si="3"/>
        <v>36</v>
      </c>
      <c r="Q123" s="13" t="s">
        <v>6475</v>
      </c>
      <c r="R123" s="42" t="s">
        <v>6476</v>
      </c>
      <c r="S123" s="13"/>
      <c r="T123" s="182"/>
    </row>
    <row r="124" spans="1:20" ht="56.25" x14ac:dyDescent="0.2">
      <c r="A124" s="16">
        <v>122</v>
      </c>
      <c r="B124" s="22">
        <v>43231</v>
      </c>
      <c r="C124" s="39" t="s">
        <v>4769</v>
      </c>
      <c r="D124" s="13" t="s">
        <v>20</v>
      </c>
      <c r="E124" s="13" t="s">
        <v>6477</v>
      </c>
      <c r="F124" s="13" t="s">
        <v>31</v>
      </c>
      <c r="G124" s="13" t="s">
        <v>6474</v>
      </c>
      <c r="H124" s="13" t="s">
        <v>4192</v>
      </c>
      <c r="I124" s="13" t="s">
        <v>28</v>
      </c>
      <c r="J124" s="22">
        <v>43230</v>
      </c>
      <c r="K124" s="22">
        <v>43276</v>
      </c>
      <c r="L124" s="40">
        <f t="shared" si="2"/>
        <v>46</v>
      </c>
      <c r="M124" s="13" t="s">
        <v>72</v>
      </c>
      <c r="N124" s="41" t="s">
        <v>32</v>
      </c>
      <c r="O124" s="22">
        <v>43266</v>
      </c>
      <c r="P124" s="73">
        <f t="shared" si="3"/>
        <v>36</v>
      </c>
      <c r="Q124" s="13" t="s">
        <v>6478</v>
      </c>
      <c r="R124" s="42" t="s">
        <v>6479</v>
      </c>
      <c r="S124" s="13"/>
      <c r="T124" s="182"/>
    </row>
    <row r="125" spans="1:20" ht="56.25" x14ac:dyDescent="0.2">
      <c r="A125" s="16">
        <v>123</v>
      </c>
      <c r="B125" s="22">
        <v>43235</v>
      </c>
      <c r="C125" s="39" t="s">
        <v>4769</v>
      </c>
      <c r="D125" s="13" t="s">
        <v>20</v>
      </c>
      <c r="E125" s="13" t="s">
        <v>6480</v>
      </c>
      <c r="F125" s="13" t="s">
        <v>31</v>
      </c>
      <c r="G125" s="13" t="s">
        <v>6474</v>
      </c>
      <c r="H125" s="13" t="s">
        <v>4192</v>
      </c>
      <c r="I125" s="13" t="s">
        <v>28</v>
      </c>
      <c r="J125" s="22">
        <v>43235</v>
      </c>
      <c r="K125" s="22">
        <v>43281</v>
      </c>
      <c r="L125" s="40">
        <f t="shared" si="2"/>
        <v>46</v>
      </c>
      <c r="M125" s="13" t="s">
        <v>103</v>
      </c>
      <c r="N125" s="41" t="s">
        <v>32</v>
      </c>
      <c r="O125" s="22">
        <v>43266</v>
      </c>
      <c r="P125" s="73">
        <f t="shared" si="3"/>
        <v>31</v>
      </c>
      <c r="Q125" s="13" t="s">
        <v>6481</v>
      </c>
      <c r="R125" s="42" t="s">
        <v>6482</v>
      </c>
      <c r="S125" s="13"/>
      <c r="T125" s="182"/>
    </row>
    <row r="126" spans="1:20" ht="45" x14ac:dyDescent="0.2">
      <c r="A126" s="16">
        <v>124</v>
      </c>
      <c r="B126" s="22">
        <v>43236</v>
      </c>
      <c r="C126" s="39" t="s">
        <v>4769</v>
      </c>
      <c r="D126" s="13" t="s">
        <v>30</v>
      </c>
      <c r="E126" s="13" t="s">
        <v>6483</v>
      </c>
      <c r="F126" s="13" t="s">
        <v>34</v>
      </c>
      <c r="G126" s="13" t="s">
        <v>6484</v>
      </c>
      <c r="H126" s="13" t="s">
        <v>6485</v>
      </c>
      <c r="I126" s="13" t="s">
        <v>28</v>
      </c>
      <c r="J126" s="22">
        <v>43236</v>
      </c>
      <c r="K126" s="22">
        <v>43236</v>
      </c>
      <c r="L126" s="40">
        <f t="shared" si="2"/>
        <v>0</v>
      </c>
      <c r="M126" s="13" t="s">
        <v>103</v>
      </c>
      <c r="N126" s="41" t="s">
        <v>29</v>
      </c>
      <c r="O126" s="22"/>
      <c r="P126" s="73">
        <f t="shared" si="3"/>
        <v>-43236</v>
      </c>
      <c r="Q126" s="13"/>
      <c r="R126" s="42"/>
      <c r="S126" s="13" t="s">
        <v>6486</v>
      </c>
      <c r="T126" s="182"/>
    </row>
    <row r="127" spans="1:20" ht="67.5" x14ac:dyDescent="0.2">
      <c r="A127" s="16">
        <v>125</v>
      </c>
      <c r="B127" s="22">
        <v>43236</v>
      </c>
      <c r="C127" s="39" t="s">
        <v>4769</v>
      </c>
      <c r="D127" s="13" t="s">
        <v>20</v>
      </c>
      <c r="E127" s="13" t="s">
        <v>6487</v>
      </c>
      <c r="F127" s="13" t="s">
        <v>27</v>
      </c>
      <c r="G127" s="13" t="s">
        <v>6423</v>
      </c>
      <c r="H127" s="13" t="s">
        <v>4192</v>
      </c>
      <c r="I127" s="13" t="s">
        <v>28</v>
      </c>
      <c r="J127" s="22">
        <v>43236</v>
      </c>
      <c r="K127" s="22">
        <v>43282</v>
      </c>
      <c r="L127" s="40">
        <f t="shared" si="2"/>
        <v>46</v>
      </c>
      <c r="M127" s="13" t="s">
        <v>103</v>
      </c>
      <c r="N127" s="41" t="s">
        <v>32</v>
      </c>
      <c r="O127" s="22">
        <v>43263</v>
      </c>
      <c r="P127" s="73">
        <f t="shared" si="3"/>
        <v>27</v>
      </c>
      <c r="Q127" s="13" t="s">
        <v>6488</v>
      </c>
      <c r="R127" s="42" t="s">
        <v>6489</v>
      </c>
      <c r="S127" s="13"/>
      <c r="T127" s="182"/>
    </row>
    <row r="128" spans="1:20" ht="56.25" x14ac:dyDescent="0.2">
      <c r="A128" s="16">
        <v>126</v>
      </c>
      <c r="B128" s="22">
        <v>43237</v>
      </c>
      <c r="C128" s="39" t="s">
        <v>4769</v>
      </c>
      <c r="D128" s="13" t="s">
        <v>20</v>
      </c>
      <c r="E128" s="13" t="s">
        <v>6490</v>
      </c>
      <c r="F128" s="13" t="s">
        <v>31</v>
      </c>
      <c r="G128" s="13" t="s">
        <v>6474</v>
      </c>
      <c r="H128" s="13" t="s">
        <v>4192</v>
      </c>
      <c r="I128" s="13" t="s">
        <v>28</v>
      </c>
      <c r="J128" s="22">
        <v>43237</v>
      </c>
      <c r="K128" s="22">
        <v>43282</v>
      </c>
      <c r="L128" s="40">
        <f t="shared" si="2"/>
        <v>45</v>
      </c>
      <c r="M128" s="13" t="s">
        <v>103</v>
      </c>
      <c r="N128" s="41" t="s">
        <v>32</v>
      </c>
      <c r="O128" s="22">
        <v>43266</v>
      </c>
      <c r="P128" s="73">
        <f t="shared" si="3"/>
        <v>29</v>
      </c>
      <c r="Q128" s="13" t="s">
        <v>6491</v>
      </c>
      <c r="R128" s="42" t="s">
        <v>6492</v>
      </c>
      <c r="S128" s="13"/>
      <c r="T128" s="182"/>
    </row>
    <row r="129" spans="1:20" ht="56.25" x14ac:dyDescent="0.2">
      <c r="A129" s="16">
        <v>127</v>
      </c>
      <c r="B129" s="22">
        <v>43237</v>
      </c>
      <c r="C129" s="39" t="s">
        <v>4769</v>
      </c>
      <c r="D129" s="13" t="s">
        <v>26</v>
      </c>
      <c r="E129" s="13" t="s">
        <v>6493</v>
      </c>
      <c r="F129" s="13" t="s">
        <v>63</v>
      </c>
      <c r="G129" s="13" t="s">
        <v>6494</v>
      </c>
      <c r="H129" s="13" t="s">
        <v>4192</v>
      </c>
      <c r="I129" s="13" t="s">
        <v>28</v>
      </c>
      <c r="J129" s="22">
        <v>43237</v>
      </c>
      <c r="K129" s="22">
        <v>43282</v>
      </c>
      <c r="L129" s="40">
        <f t="shared" si="2"/>
        <v>45</v>
      </c>
      <c r="M129" s="13" t="s">
        <v>103</v>
      </c>
      <c r="N129" s="41" t="s">
        <v>29</v>
      </c>
      <c r="O129" s="22"/>
      <c r="P129" s="73">
        <f t="shared" si="3"/>
        <v>-43237</v>
      </c>
      <c r="Q129" s="13"/>
      <c r="R129" s="42"/>
      <c r="S129" s="13" t="s">
        <v>6495</v>
      </c>
      <c r="T129" s="182"/>
    </row>
    <row r="130" spans="1:20" ht="315" x14ac:dyDescent="0.2">
      <c r="A130" s="16">
        <v>128</v>
      </c>
      <c r="B130" s="22">
        <v>43237</v>
      </c>
      <c r="C130" s="39" t="s">
        <v>4769</v>
      </c>
      <c r="D130" s="13" t="s">
        <v>20</v>
      </c>
      <c r="E130" s="13" t="s">
        <v>6496</v>
      </c>
      <c r="F130" s="13" t="s">
        <v>31</v>
      </c>
      <c r="G130" s="13" t="s">
        <v>6497</v>
      </c>
      <c r="H130" s="13" t="s">
        <v>4192</v>
      </c>
      <c r="I130" s="13" t="s">
        <v>28</v>
      </c>
      <c r="J130" s="22">
        <v>43237</v>
      </c>
      <c r="K130" s="22">
        <v>43282</v>
      </c>
      <c r="L130" s="40">
        <f t="shared" si="2"/>
        <v>45</v>
      </c>
      <c r="M130" s="13" t="s">
        <v>129</v>
      </c>
      <c r="N130" s="41" t="s">
        <v>29</v>
      </c>
      <c r="O130" s="22"/>
      <c r="P130" s="73">
        <f t="shared" si="3"/>
        <v>-43237</v>
      </c>
      <c r="Q130" s="13" t="s">
        <v>6498</v>
      </c>
      <c r="R130" s="42" t="s">
        <v>6499</v>
      </c>
      <c r="S130" s="13" t="s">
        <v>6500</v>
      </c>
      <c r="T130" s="182"/>
    </row>
    <row r="131" spans="1:20" ht="56.25" x14ac:dyDescent="0.2">
      <c r="A131" s="16">
        <v>129</v>
      </c>
      <c r="B131" s="22">
        <v>43237</v>
      </c>
      <c r="C131" s="39" t="s">
        <v>4769</v>
      </c>
      <c r="D131" s="13" t="s">
        <v>26</v>
      </c>
      <c r="E131" s="13" t="s">
        <v>6501</v>
      </c>
      <c r="F131" s="13" t="s">
        <v>31</v>
      </c>
      <c r="G131" s="13" t="s">
        <v>6474</v>
      </c>
      <c r="H131" s="13" t="s">
        <v>4192</v>
      </c>
      <c r="I131" s="13" t="s">
        <v>28</v>
      </c>
      <c r="J131" s="22">
        <v>43237</v>
      </c>
      <c r="K131" s="22">
        <v>43282</v>
      </c>
      <c r="L131" s="40">
        <f t="shared" si="2"/>
        <v>45</v>
      </c>
      <c r="M131" s="13" t="s">
        <v>72</v>
      </c>
      <c r="N131" s="41" t="s">
        <v>32</v>
      </c>
      <c r="O131" s="22">
        <v>43266</v>
      </c>
      <c r="P131" s="73">
        <f t="shared" si="3"/>
        <v>29</v>
      </c>
      <c r="Q131" s="13" t="s">
        <v>6502</v>
      </c>
      <c r="R131" s="42" t="s">
        <v>6503</v>
      </c>
      <c r="S131" s="13"/>
      <c r="T131" s="182"/>
    </row>
    <row r="132" spans="1:20" ht="180" x14ac:dyDescent="0.2">
      <c r="A132" s="16">
        <v>130</v>
      </c>
      <c r="B132" s="22">
        <v>43237</v>
      </c>
      <c r="C132" s="39" t="s">
        <v>4769</v>
      </c>
      <c r="D132" s="13" t="s">
        <v>20</v>
      </c>
      <c r="E132" s="13" t="s">
        <v>6504</v>
      </c>
      <c r="F132" s="13" t="s">
        <v>31</v>
      </c>
      <c r="G132" s="13" t="s">
        <v>6505</v>
      </c>
      <c r="H132" s="13" t="s">
        <v>4192</v>
      </c>
      <c r="I132" s="13" t="s">
        <v>28</v>
      </c>
      <c r="J132" s="22">
        <v>43237</v>
      </c>
      <c r="K132" s="22">
        <v>43282</v>
      </c>
      <c r="L132" s="40">
        <f t="shared" ref="L132:L175" si="4">+K132-J132</f>
        <v>45</v>
      </c>
      <c r="M132" s="13" t="s">
        <v>103</v>
      </c>
      <c r="N132" s="41" t="s">
        <v>32</v>
      </c>
      <c r="O132" s="22">
        <v>43267</v>
      </c>
      <c r="P132" s="73">
        <f t="shared" ref="P132:P175" si="5">+O132-J132</f>
        <v>30</v>
      </c>
      <c r="Q132" s="13" t="s">
        <v>6506</v>
      </c>
      <c r="R132" s="42" t="s">
        <v>6507</v>
      </c>
      <c r="S132" s="13"/>
      <c r="T132" s="182"/>
    </row>
    <row r="133" spans="1:20" ht="281.25" x14ac:dyDescent="0.2">
      <c r="A133" s="16">
        <v>131</v>
      </c>
      <c r="B133" s="22">
        <v>43238</v>
      </c>
      <c r="C133" s="39" t="s">
        <v>4769</v>
      </c>
      <c r="D133" s="13" t="s">
        <v>20</v>
      </c>
      <c r="E133" s="13" t="s">
        <v>6508</v>
      </c>
      <c r="F133" s="13" t="s">
        <v>31</v>
      </c>
      <c r="G133" s="13" t="s">
        <v>6509</v>
      </c>
      <c r="H133" s="13" t="s">
        <v>4192</v>
      </c>
      <c r="I133" s="13" t="s">
        <v>28</v>
      </c>
      <c r="J133" s="22">
        <v>43238</v>
      </c>
      <c r="K133" s="22">
        <v>43283</v>
      </c>
      <c r="L133" s="40">
        <f t="shared" si="4"/>
        <v>45</v>
      </c>
      <c r="M133" s="13" t="s">
        <v>103</v>
      </c>
      <c r="N133" s="41" t="s">
        <v>32</v>
      </c>
      <c r="O133" s="22">
        <v>43267</v>
      </c>
      <c r="P133" s="73">
        <f t="shared" si="5"/>
        <v>29</v>
      </c>
      <c r="Q133" s="13" t="s">
        <v>6510</v>
      </c>
      <c r="R133" s="42" t="s">
        <v>6511</v>
      </c>
      <c r="S133" s="13"/>
      <c r="T133" s="182"/>
    </row>
    <row r="134" spans="1:20" ht="56.25" x14ac:dyDescent="0.2">
      <c r="A134" s="16">
        <v>132</v>
      </c>
      <c r="B134" s="22">
        <v>43239</v>
      </c>
      <c r="C134" s="39" t="s">
        <v>4769</v>
      </c>
      <c r="D134" s="13" t="s">
        <v>26</v>
      </c>
      <c r="E134" s="13" t="s">
        <v>6512</v>
      </c>
      <c r="F134" s="13" t="s">
        <v>31</v>
      </c>
      <c r="G134" s="13" t="s">
        <v>6513</v>
      </c>
      <c r="H134" s="13" t="s">
        <v>4192</v>
      </c>
      <c r="I134" s="13" t="s">
        <v>28</v>
      </c>
      <c r="J134" s="22">
        <v>43239</v>
      </c>
      <c r="K134" s="22">
        <v>43283</v>
      </c>
      <c r="L134" s="40">
        <f t="shared" si="4"/>
        <v>44</v>
      </c>
      <c r="M134" s="13"/>
      <c r="N134" s="41" t="s">
        <v>32</v>
      </c>
      <c r="O134" s="22">
        <v>43267</v>
      </c>
      <c r="P134" s="73">
        <f t="shared" si="5"/>
        <v>28</v>
      </c>
      <c r="Q134" s="13" t="s">
        <v>6514</v>
      </c>
      <c r="R134" s="42" t="s">
        <v>6515</v>
      </c>
      <c r="S134" s="13"/>
      <c r="T134" s="182"/>
    </row>
    <row r="135" spans="1:20" ht="90" x14ac:dyDescent="0.2">
      <c r="A135" s="16">
        <v>133</v>
      </c>
      <c r="B135" s="22">
        <v>43242</v>
      </c>
      <c r="C135" s="39" t="s">
        <v>4769</v>
      </c>
      <c r="D135" s="13" t="s">
        <v>26</v>
      </c>
      <c r="E135" s="13" t="s">
        <v>6516</v>
      </c>
      <c r="F135" s="13" t="s">
        <v>31</v>
      </c>
      <c r="G135" s="13" t="s">
        <v>6517</v>
      </c>
      <c r="H135" s="13" t="s">
        <v>4192</v>
      </c>
      <c r="I135" s="13" t="s">
        <v>28</v>
      </c>
      <c r="J135" s="22">
        <v>43242</v>
      </c>
      <c r="K135" s="22">
        <v>43263</v>
      </c>
      <c r="L135" s="40">
        <f t="shared" si="4"/>
        <v>21</v>
      </c>
      <c r="M135" s="13"/>
      <c r="N135" s="41" t="s">
        <v>32</v>
      </c>
      <c r="O135" s="22">
        <v>43267</v>
      </c>
      <c r="P135" s="73">
        <f t="shared" si="5"/>
        <v>25</v>
      </c>
      <c r="Q135" s="13" t="s">
        <v>6518</v>
      </c>
      <c r="R135" s="42" t="s">
        <v>6519</v>
      </c>
      <c r="S135" s="13" t="s">
        <v>6520</v>
      </c>
      <c r="T135" s="182"/>
    </row>
    <row r="136" spans="1:20" ht="56.25" x14ac:dyDescent="0.2">
      <c r="A136" s="16">
        <v>134</v>
      </c>
      <c r="B136" s="22">
        <v>43243</v>
      </c>
      <c r="C136" s="39" t="s">
        <v>4769</v>
      </c>
      <c r="D136" s="13" t="s">
        <v>20</v>
      </c>
      <c r="E136" s="13" t="s">
        <v>6521</v>
      </c>
      <c r="F136" s="13" t="s">
        <v>61</v>
      </c>
      <c r="G136" s="13" t="s">
        <v>6423</v>
      </c>
      <c r="H136" s="13" t="s">
        <v>4192</v>
      </c>
      <c r="I136" s="13" t="s">
        <v>28</v>
      </c>
      <c r="J136" s="22">
        <v>43243</v>
      </c>
      <c r="K136" s="22">
        <v>43281</v>
      </c>
      <c r="L136" s="40">
        <f t="shared" si="4"/>
        <v>38</v>
      </c>
      <c r="M136" s="13" t="s">
        <v>103</v>
      </c>
      <c r="N136" s="41" t="s">
        <v>29</v>
      </c>
      <c r="O136" s="22"/>
      <c r="P136" s="73">
        <f t="shared" si="5"/>
        <v>-43243</v>
      </c>
      <c r="Q136" s="13" t="s">
        <v>6522</v>
      </c>
      <c r="R136" s="42" t="s">
        <v>73</v>
      </c>
      <c r="S136" s="13" t="s">
        <v>6523</v>
      </c>
      <c r="T136" s="182"/>
    </row>
    <row r="137" spans="1:20" ht="326.25" x14ac:dyDescent="0.2">
      <c r="A137" s="16">
        <v>135</v>
      </c>
      <c r="B137" s="22">
        <v>43243</v>
      </c>
      <c r="C137" s="39" t="s">
        <v>4769</v>
      </c>
      <c r="D137" s="13" t="s">
        <v>20</v>
      </c>
      <c r="E137" s="13" t="s">
        <v>6524</v>
      </c>
      <c r="F137" s="13" t="s">
        <v>5</v>
      </c>
      <c r="G137" s="13" t="s">
        <v>6525</v>
      </c>
      <c r="H137" s="13" t="s">
        <v>4192</v>
      </c>
      <c r="I137" s="13" t="s">
        <v>28</v>
      </c>
      <c r="J137" s="22">
        <v>43243</v>
      </c>
      <c r="K137" s="22">
        <v>43258</v>
      </c>
      <c r="L137" s="40">
        <f t="shared" si="4"/>
        <v>15</v>
      </c>
      <c r="M137" s="13" t="s">
        <v>103</v>
      </c>
      <c r="N137" s="41" t="s">
        <v>32</v>
      </c>
      <c r="O137" s="22">
        <v>43267</v>
      </c>
      <c r="P137" s="73">
        <f t="shared" si="5"/>
        <v>24</v>
      </c>
      <c r="Q137" s="13" t="s">
        <v>6526</v>
      </c>
      <c r="R137" s="42" t="s">
        <v>6527</v>
      </c>
      <c r="S137" s="13" t="s">
        <v>6520</v>
      </c>
      <c r="T137" s="182"/>
    </row>
    <row r="138" spans="1:20" ht="123.75" x14ac:dyDescent="0.2">
      <c r="A138" s="16">
        <v>136</v>
      </c>
      <c r="B138" s="22">
        <v>43243</v>
      </c>
      <c r="C138" s="39" t="s">
        <v>4769</v>
      </c>
      <c r="D138" s="13" t="s">
        <v>20</v>
      </c>
      <c r="E138" s="13" t="s">
        <v>6528</v>
      </c>
      <c r="F138" s="13" t="s">
        <v>27</v>
      </c>
      <c r="G138" s="13" t="s">
        <v>6529</v>
      </c>
      <c r="H138" s="13" t="s">
        <v>4192</v>
      </c>
      <c r="I138" s="13" t="s">
        <v>28</v>
      </c>
      <c r="J138" s="22">
        <v>43243</v>
      </c>
      <c r="K138" s="22">
        <v>43258</v>
      </c>
      <c r="L138" s="40">
        <f t="shared" si="4"/>
        <v>15</v>
      </c>
      <c r="M138" s="13" t="s">
        <v>103</v>
      </c>
      <c r="N138" s="41" t="s">
        <v>32</v>
      </c>
      <c r="O138" s="22">
        <v>43267</v>
      </c>
      <c r="P138" s="73">
        <f t="shared" si="5"/>
        <v>24</v>
      </c>
      <c r="Q138" s="13" t="s">
        <v>6530</v>
      </c>
      <c r="R138" s="42" t="s">
        <v>6531</v>
      </c>
      <c r="S138" s="13" t="s">
        <v>6520</v>
      </c>
      <c r="T138" s="182"/>
    </row>
    <row r="139" spans="1:20" ht="409.5" x14ac:dyDescent="0.2">
      <c r="A139" s="16">
        <v>137</v>
      </c>
      <c r="B139" s="22">
        <v>43244</v>
      </c>
      <c r="C139" s="39" t="s">
        <v>4769</v>
      </c>
      <c r="D139" s="13" t="s">
        <v>20</v>
      </c>
      <c r="E139" s="13" t="s">
        <v>6532</v>
      </c>
      <c r="F139" s="13" t="s">
        <v>31</v>
      </c>
      <c r="G139" s="13" t="s">
        <v>6533</v>
      </c>
      <c r="H139" s="13" t="s">
        <v>4192</v>
      </c>
      <c r="I139" s="13" t="s">
        <v>28</v>
      </c>
      <c r="J139" s="22">
        <v>43244</v>
      </c>
      <c r="K139" s="22">
        <v>43259</v>
      </c>
      <c r="L139" s="40">
        <f t="shared" si="4"/>
        <v>15</v>
      </c>
      <c r="M139" s="13" t="s">
        <v>103</v>
      </c>
      <c r="N139" s="41" t="s">
        <v>29</v>
      </c>
      <c r="O139" s="22"/>
      <c r="P139" s="73">
        <f t="shared" si="5"/>
        <v>-43244</v>
      </c>
      <c r="Q139" s="13" t="s">
        <v>6534</v>
      </c>
      <c r="R139" s="42" t="s">
        <v>6535</v>
      </c>
      <c r="S139" s="13" t="s">
        <v>6536</v>
      </c>
      <c r="T139" s="182"/>
    </row>
    <row r="140" spans="1:20" ht="112.5" x14ac:dyDescent="0.2">
      <c r="A140" s="16">
        <v>138</v>
      </c>
      <c r="B140" s="22">
        <v>43249</v>
      </c>
      <c r="C140" s="39" t="s">
        <v>4769</v>
      </c>
      <c r="D140" s="13" t="s">
        <v>26</v>
      </c>
      <c r="E140" s="13" t="s">
        <v>6537</v>
      </c>
      <c r="F140" s="13" t="s">
        <v>31</v>
      </c>
      <c r="G140" s="13" t="s">
        <v>6538</v>
      </c>
      <c r="H140" s="13" t="s">
        <v>4192</v>
      </c>
      <c r="I140" s="13" t="s">
        <v>28</v>
      </c>
      <c r="J140" s="22">
        <v>43249</v>
      </c>
      <c r="K140" s="22">
        <v>43267</v>
      </c>
      <c r="L140" s="40">
        <f t="shared" si="4"/>
        <v>18</v>
      </c>
      <c r="M140" s="13" t="s">
        <v>103</v>
      </c>
      <c r="N140" s="41" t="s">
        <v>32</v>
      </c>
      <c r="O140" s="22">
        <v>43267</v>
      </c>
      <c r="P140" s="73">
        <f t="shared" si="5"/>
        <v>18</v>
      </c>
      <c r="Q140" s="13" t="s">
        <v>6539</v>
      </c>
      <c r="R140" s="42" t="s">
        <v>6540</v>
      </c>
      <c r="S140" s="13"/>
      <c r="T140" s="182"/>
    </row>
    <row r="141" spans="1:20" ht="78.75" x14ac:dyDescent="0.2">
      <c r="A141" s="16">
        <v>139</v>
      </c>
      <c r="B141" s="22">
        <v>43250</v>
      </c>
      <c r="C141" s="39" t="s">
        <v>4769</v>
      </c>
      <c r="D141" s="13" t="s">
        <v>30</v>
      </c>
      <c r="E141" s="13" t="s">
        <v>6541</v>
      </c>
      <c r="F141" s="13" t="s">
        <v>27</v>
      </c>
      <c r="G141" s="13" t="s">
        <v>3018</v>
      </c>
      <c r="H141" s="13" t="s">
        <v>6542</v>
      </c>
      <c r="I141" s="13" t="s">
        <v>28</v>
      </c>
      <c r="J141" s="22">
        <v>43250</v>
      </c>
      <c r="K141" s="22">
        <v>43266</v>
      </c>
      <c r="L141" s="40">
        <f t="shared" si="4"/>
        <v>16</v>
      </c>
      <c r="M141" s="13" t="s">
        <v>129</v>
      </c>
      <c r="N141" s="41" t="s">
        <v>32</v>
      </c>
      <c r="O141" s="22">
        <v>43263</v>
      </c>
      <c r="P141" s="73">
        <f t="shared" si="5"/>
        <v>13</v>
      </c>
      <c r="Q141" s="13" t="s">
        <v>6543</v>
      </c>
      <c r="R141" s="42" t="s">
        <v>6544</v>
      </c>
      <c r="S141" s="13"/>
      <c r="T141" s="182"/>
    </row>
    <row r="142" spans="1:20" ht="67.5" x14ac:dyDescent="0.2">
      <c r="A142" s="16">
        <v>140</v>
      </c>
      <c r="B142" s="22">
        <v>43250</v>
      </c>
      <c r="C142" s="39" t="s">
        <v>4769</v>
      </c>
      <c r="D142" s="13" t="s">
        <v>30</v>
      </c>
      <c r="E142" s="13" t="s">
        <v>6545</v>
      </c>
      <c r="F142" s="13" t="s">
        <v>27</v>
      </c>
      <c r="G142" s="13" t="s">
        <v>3018</v>
      </c>
      <c r="H142" s="13" t="s">
        <v>6542</v>
      </c>
      <c r="I142" s="13" t="s">
        <v>28</v>
      </c>
      <c r="J142" s="22">
        <v>43250</v>
      </c>
      <c r="K142" s="22">
        <v>43266</v>
      </c>
      <c r="L142" s="40">
        <f t="shared" si="4"/>
        <v>16</v>
      </c>
      <c r="M142" s="13" t="s">
        <v>129</v>
      </c>
      <c r="N142" s="41" t="s">
        <v>32</v>
      </c>
      <c r="O142" s="22">
        <v>43263</v>
      </c>
      <c r="P142" s="73">
        <f t="shared" si="5"/>
        <v>13</v>
      </c>
      <c r="Q142" s="13" t="s">
        <v>6546</v>
      </c>
      <c r="R142" s="42" t="s">
        <v>6547</v>
      </c>
      <c r="S142" s="13"/>
      <c r="T142" s="182"/>
    </row>
    <row r="143" spans="1:20" ht="67.5" x14ac:dyDescent="0.2">
      <c r="A143" s="16">
        <v>141</v>
      </c>
      <c r="B143" s="22">
        <v>43250</v>
      </c>
      <c r="C143" s="39" t="s">
        <v>4769</v>
      </c>
      <c r="D143" s="13" t="s">
        <v>30</v>
      </c>
      <c r="E143" s="13" t="s">
        <v>6548</v>
      </c>
      <c r="F143" s="13" t="s">
        <v>27</v>
      </c>
      <c r="G143" s="13" t="s">
        <v>3018</v>
      </c>
      <c r="H143" s="13" t="s">
        <v>6542</v>
      </c>
      <c r="I143" s="13" t="s">
        <v>28</v>
      </c>
      <c r="J143" s="22">
        <v>43250</v>
      </c>
      <c r="K143" s="22">
        <v>43266</v>
      </c>
      <c r="L143" s="40">
        <f t="shared" si="4"/>
        <v>16</v>
      </c>
      <c r="M143" s="13" t="s">
        <v>129</v>
      </c>
      <c r="N143" s="41" t="s">
        <v>32</v>
      </c>
      <c r="O143" s="22">
        <v>43263</v>
      </c>
      <c r="P143" s="73">
        <f t="shared" si="5"/>
        <v>13</v>
      </c>
      <c r="Q143" s="13" t="s">
        <v>6549</v>
      </c>
      <c r="R143" s="42" t="s">
        <v>6550</v>
      </c>
      <c r="S143" s="13"/>
      <c r="T143" s="182"/>
    </row>
    <row r="144" spans="1:20" ht="67.5" x14ac:dyDescent="0.2">
      <c r="A144" s="16">
        <v>142</v>
      </c>
      <c r="B144" s="22">
        <v>43250</v>
      </c>
      <c r="C144" s="39" t="s">
        <v>4769</v>
      </c>
      <c r="D144" s="13" t="s">
        <v>30</v>
      </c>
      <c r="E144" s="13" t="s">
        <v>6551</v>
      </c>
      <c r="F144" s="13" t="s">
        <v>27</v>
      </c>
      <c r="G144" s="13" t="s">
        <v>3018</v>
      </c>
      <c r="H144" s="13" t="s">
        <v>6542</v>
      </c>
      <c r="I144" s="13" t="s">
        <v>28</v>
      </c>
      <c r="J144" s="22">
        <v>43250</v>
      </c>
      <c r="K144" s="22">
        <v>43266</v>
      </c>
      <c r="L144" s="40">
        <f t="shared" si="4"/>
        <v>16</v>
      </c>
      <c r="M144" s="13" t="s">
        <v>129</v>
      </c>
      <c r="N144" s="41" t="s">
        <v>32</v>
      </c>
      <c r="O144" s="22">
        <v>43263</v>
      </c>
      <c r="P144" s="73">
        <f t="shared" si="5"/>
        <v>13</v>
      </c>
      <c r="Q144" s="13" t="s">
        <v>6552</v>
      </c>
      <c r="R144" s="42" t="s">
        <v>6553</v>
      </c>
      <c r="S144" s="13"/>
      <c r="T144" s="182"/>
    </row>
    <row r="145" spans="1:20" ht="67.5" x14ac:dyDescent="0.2">
      <c r="A145" s="16">
        <v>143</v>
      </c>
      <c r="B145" s="22">
        <v>43250</v>
      </c>
      <c r="C145" s="39" t="s">
        <v>4769</v>
      </c>
      <c r="D145" s="13" t="s">
        <v>30</v>
      </c>
      <c r="E145" s="13" t="s">
        <v>6554</v>
      </c>
      <c r="F145" s="13" t="s">
        <v>27</v>
      </c>
      <c r="G145" s="13" t="s">
        <v>3018</v>
      </c>
      <c r="H145" s="13" t="s">
        <v>6542</v>
      </c>
      <c r="I145" s="13" t="s">
        <v>28</v>
      </c>
      <c r="J145" s="22">
        <v>43250</v>
      </c>
      <c r="K145" s="22">
        <v>43266</v>
      </c>
      <c r="L145" s="40">
        <f t="shared" si="4"/>
        <v>16</v>
      </c>
      <c r="M145" s="13" t="s">
        <v>129</v>
      </c>
      <c r="N145" s="41" t="s">
        <v>32</v>
      </c>
      <c r="O145" s="22">
        <v>43263</v>
      </c>
      <c r="P145" s="73">
        <f t="shared" si="5"/>
        <v>13</v>
      </c>
      <c r="Q145" s="13" t="s">
        <v>6555</v>
      </c>
      <c r="R145" s="42" t="s">
        <v>6556</v>
      </c>
      <c r="S145" s="13"/>
      <c r="T145" s="182"/>
    </row>
    <row r="146" spans="1:20" ht="90" x14ac:dyDescent="0.2">
      <c r="A146" s="16">
        <v>144</v>
      </c>
      <c r="B146" s="22">
        <v>43250</v>
      </c>
      <c r="C146" s="39" t="s">
        <v>4769</v>
      </c>
      <c r="D146" s="13" t="s">
        <v>30</v>
      </c>
      <c r="E146" s="13" t="s">
        <v>6557</v>
      </c>
      <c r="F146" s="13" t="s">
        <v>27</v>
      </c>
      <c r="G146" s="13" t="s">
        <v>3018</v>
      </c>
      <c r="H146" s="13" t="s">
        <v>6542</v>
      </c>
      <c r="I146" s="13" t="s">
        <v>28</v>
      </c>
      <c r="J146" s="22">
        <v>43250</v>
      </c>
      <c r="K146" s="22">
        <v>43266</v>
      </c>
      <c r="L146" s="40">
        <f t="shared" si="4"/>
        <v>16</v>
      </c>
      <c r="M146" s="13" t="s">
        <v>129</v>
      </c>
      <c r="N146" s="41" t="s">
        <v>32</v>
      </c>
      <c r="O146" s="22">
        <v>43263</v>
      </c>
      <c r="P146" s="73">
        <f t="shared" si="5"/>
        <v>13</v>
      </c>
      <c r="Q146" s="13" t="s">
        <v>6558</v>
      </c>
      <c r="R146" s="42" t="s">
        <v>6559</v>
      </c>
      <c r="S146" s="13"/>
      <c r="T146" s="182"/>
    </row>
    <row r="147" spans="1:20" ht="56.25" x14ac:dyDescent="0.2">
      <c r="A147" s="16">
        <v>145</v>
      </c>
      <c r="B147" s="22">
        <v>43250</v>
      </c>
      <c r="C147" s="39" t="s">
        <v>4769</v>
      </c>
      <c r="D147" s="13" t="s">
        <v>30</v>
      </c>
      <c r="E147" s="13" t="s">
        <v>6560</v>
      </c>
      <c r="F147" s="13" t="s">
        <v>27</v>
      </c>
      <c r="G147" s="13" t="s">
        <v>3018</v>
      </c>
      <c r="H147" s="13" t="s">
        <v>6542</v>
      </c>
      <c r="I147" s="13" t="s">
        <v>28</v>
      </c>
      <c r="J147" s="22">
        <v>43250</v>
      </c>
      <c r="K147" s="22">
        <v>43266</v>
      </c>
      <c r="L147" s="40">
        <f t="shared" si="4"/>
        <v>16</v>
      </c>
      <c r="M147" s="13" t="s">
        <v>129</v>
      </c>
      <c r="N147" s="41" t="s">
        <v>32</v>
      </c>
      <c r="O147" s="22">
        <v>43263</v>
      </c>
      <c r="P147" s="73">
        <f t="shared" si="5"/>
        <v>13</v>
      </c>
      <c r="Q147" s="13" t="s">
        <v>6561</v>
      </c>
      <c r="R147" s="42" t="s">
        <v>6562</v>
      </c>
      <c r="S147" s="13"/>
      <c r="T147" s="182"/>
    </row>
    <row r="148" spans="1:20" ht="45" x14ac:dyDescent="0.2">
      <c r="A148" s="16">
        <v>146</v>
      </c>
      <c r="B148" s="22">
        <v>43250</v>
      </c>
      <c r="C148" s="39" t="s">
        <v>4769</v>
      </c>
      <c r="D148" s="13" t="s">
        <v>30</v>
      </c>
      <c r="E148" s="13" t="s">
        <v>6563</v>
      </c>
      <c r="F148" s="13" t="s">
        <v>27</v>
      </c>
      <c r="G148" s="13" t="s">
        <v>3018</v>
      </c>
      <c r="H148" s="13" t="s">
        <v>6542</v>
      </c>
      <c r="I148" s="13" t="s">
        <v>28</v>
      </c>
      <c r="J148" s="22">
        <v>43250</v>
      </c>
      <c r="K148" s="22">
        <v>43266</v>
      </c>
      <c r="L148" s="40">
        <f t="shared" si="4"/>
        <v>16</v>
      </c>
      <c r="M148" s="13" t="s">
        <v>129</v>
      </c>
      <c r="N148" s="41" t="s">
        <v>32</v>
      </c>
      <c r="O148" s="22">
        <v>43263</v>
      </c>
      <c r="P148" s="73">
        <f t="shared" si="5"/>
        <v>13</v>
      </c>
      <c r="Q148" s="13" t="s">
        <v>6564</v>
      </c>
      <c r="R148" s="42" t="s">
        <v>6565</v>
      </c>
      <c r="S148" s="13"/>
      <c r="T148" s="182"/>
    </row>
    <row r="149" spans="1:20" ht="56.25" x14ac:dyDescent="0.2">
      <c r="A149" s="16">
        <v>147</v>
      </c>
      <c r="B149" s="22">
        <v>43250</v>
      </c>
      <c r="C149" s="39" t="s">
        <v>4769</v>
      </c>
      <c r="D149" s="13" t="s">
        <v>30</v>
      </c>
      <c r="E149" s="13" t="s">
        <v>6566</v>
      </c>
      <c r="F149" s="13" t="s">
        <v>27</v>
      </c>
      <c r="G149" s="13" t="s">
        <v>3018</v>
      </c>
      <c r="H149" s="13" t="s">
        <v>6542</v>
      </c>
      <c r="I149" s="13" t="s">
        <v>28</v>
      </c>
      <c r="J149" s="22">
        <v>43250</v>
      </c>
      <c r="K149" s="22">
        <v>43266</v>
      </c>
      <c r="L149" s="40">
        <f t="shared" si="4"/>
        <v>16</v>
      </c>
      <c r="M149" s="13" t="s">
        <v>129</v>
      </c>
      <c r="N149" s="41" t="s">
        <v>32</v>
      </c>
      <c r="O149" s="22">
        <v>43263</v>
      </c>
      <c r="P149" s="73">
        <f t="shared" si="5"/>
        <v>13</v>
      </c>
      <c r="Q149" s="13" t="s">
        <v>6567</v>
      </c>
      <c r="R149" s="42" t="s">
        <v>6568</v>
      </c>
      <c r="S149" s="13"/>
      <c r="T149" s="182"/>
    </row>
    <row r="150" spans="1:20" ht="56.25" x14ac:dyDescent="0.2">
      <c r="A150" s="16">
        <v>148</v>
      </c>
      <c r="B150" s="22">
        <v>43250</v>
      </c>
      <c r="C150" s="39" t="s">
        <v>4769</v>
      </c>
      <c r="D150" s="13" t="s">
        <v>30</v>
      </c>
      <c r="E150" s="13" t="s">
        <v>6569</v>
      </c>
      <c r="F150" s="13" t="s">
        <v>27</v>
      </c>
      <c r="G150" s="13" t="s">
        <v>3018</v>
      </c>
      <c r="H150" s="13" t="s">
        <v>6542</v>
      </c>
      <c r="I150" s="13" t="s">
        <v>28</v>
      </c>
      <c r="J150" s="22">
        <v>43250</v>
      </c>
      <c r="K150" s="22">
        <v>43266</v>
      </c>
      <c r="L150" s="40">
        <f t="shared" si="4"/>
        <v>16</v>
      </c>
      <c r="M150" s="13" t="s">
        <v>129</v>
      </c>
      <c r="N150" s="41" t="s">
        <v>32</v>
      </c>
      <c r="O150" s="22">
        <v>43263</v>
      </c>
      <c r="P150" s="73">
        <f t="shared" si="5"/>
        <v>13</v>
      </c>
      <c r="Q150" s="13" t="s">
        <v>6570</v>
      </c>
      <c r="R150" s="42" t="s">
        <v>6571</v>
      </c>
      <c r="S150" s="13"/>
      <c r="T150" s="182"/>
    </row>
    <row r="151" spans="1:20" ht="67.5" x14ac:dyDescent="0.2">
      <c r="A151" s="16">
        <v>149</v>
      </c>
      <c r="B151" s="22">
        <v>43250</v>
      </c>
      <c r="C151" s="39" t="s">
        <v>4769</v>
      </c>
      <c r="D151" s="13" t="s">
        <v>20</v>
      </c>
      <c r="E151" s="13" t="s">
        <v>6572</v>
      </c>
      <c r="F151" s="24" t="s">
        <v>34</v>
      </c>
      <c r="G151" s="13" t="s">
        <v>6573</v>
      </c>
      <c r="H151" s="13" t="s">
        <v>18</v>
      </c>
      <c r="I151" s="13" t="s">
        <v>28</v>
      </c>
      <c r="J151" s="22">
        <v>43250</v>
      </c>
      <c r="K151" s="22">
        <v>43266</v>
      </c>
      <c r="L151" s="40">
        <f t="shared" si="4"/>
        <v>16</v>
      </c>
      <c r="M151" s="13" t="s">
        <v>129</v>
      </c>
      <c r="N151" s="41" t="s">
        <v>29</v>
      </c>
      <c r="O151" s="22"/>
      <c r="P151" s="73">
        <f t="shared" si="5"/>
        <v>-43250</v>
      </c>
      <c r="Q151" s="13" t="s">
        <v>6574</v>
      </c>
      <c r="R151" s="42" t="s">
        <v>6575</v>
      </c>
      <c r="S151" s="13" t="s">
        <v>6576</v>
      </c>
      <c r="T151" s="182"/>
    </row>
    <row r="152" spans="1:20" ht="236.25" x14ac:dyDescent="0.2">
      <c r="A152" s="16">
        <v>150</v>
      </c>
      <c r="B152" s="22">
        <v>43251</v>
      </c>
      <c r="C152" s="39" t="s">
        <v>4769</v>
      </c>
      <c r="D152" s="13" t="s">
        <v>20</v>
      </c>
      <c r="E152" s="13" t="s">
        <v>6577</v>
      </c>
      <c r="F152" s="13" t="s">
        <v>31</v>
      </c>
      <c r="G152" s="13" t="s">
        <v>6578</v>
      </c>
      <c r="H152" s="13" t="s">
        <v>4192</v>
      </c>
      <c r="I152" s="13" t="s">
        <v>28</v>
      </c>
      <c r="J152" s="22">
        <v>43251</v>
      </c>
      <c r="K152" s="22">
        <v>43267</v>
      </c>
      <c r="L152" s="40">
        <f t="shared" si="4"/>
        <v>16</v>
      </c>
      <c r="M152" s="13" t="s">
        <v>129</v>
      </c>
      <c r="N152" s="41" t="s">
        <v>32</v>
      </c>
      <c r="O152" s="22">
        <v>43270</v>
      </c>
      <c r="P152" s="73">
        <f t="shared" si="5"/>
        <v>19</v>
      </c>
      <c r="Q152" s="13" t="s">
        <v>6579</v>
      </c>
      <c r="R152" s="42" t="s">
        <v>6580</v>
      </c>
      <c r="S152" s="13" t="s">
        <v>6581</v>
      </c>
      <c r="T152" s="182"/>
    </row>
    <row r="153" spans="1:20" ht="90" x14ac:dyDescent="0.2">
      <c r="A153" s="16">
        <v>151</v>
      </c>
      <c r="B153" s="22">
        <v>43256</v>
      </c>
      <c r="C153" s="39" t="s">
        <v>4881</v>
      </c>
      <c r="D153" s="13" t="s">
        <v>20</v>
      </c>
      <c r="E153" s="13" t="s">
        <v>6582</v>
      </c>
      <c r="F153" s="13" t="s">
        <v>62</v>
      </c>
      <c r="G153" s="13" t="s">
        <v>6583</v>
      </c>
      <c r="H153" s="13" t="s">
        <v>6584</v>
      </c>
      <c r="I153" s="13" t="s">
        <v>28</v>
      </c>
      <c r="J153" s="22">
        <v>43256</v>
      </c>
      <c r="K153" s="22">
        <v>43271</v>
      </c>
      <c r="L153" s="40">
        <f t="shared" si="4"/>
        <v>15</v>
      </c>
      <c r="M153" s="13" t="s">
        <v>72</v>
      </c>
      <c r="N153" s="41" t="s">
        <v>32</v>
      </c>
      <c r="O153" s="22">
        <v>43267</v>
      </c>
      <c r="P153" s="73">
        <f t="shared" si="5"/>
        <v>11</v>
      </c>
      <c r="Q153" s="13" t="s">
        <v>6585</v>
      </c>
      <c r="R153" s="42" t="s">
        <v>6586</v>
      </c>
      <c r="S153" s="13"/>
      <c r="T153" s="182"/>
    </row>
    <row r="154" spans="1:20" ht="315" x14ac:dyDescent="0.2">
      <c r="A154" s="16">
        <v>152</v>
      </c>
      <c r="B154" s="22">
        <v>43256</v>
      </c>
      <c r="C154" s="39" t="s">
        <v>4881</v>
      </c>
      <c r="D154" s="13" t="s">
        <v>20</v>
      </c>
      <c r="E154" s="13" t="s">
        <v>6587</v>
      </c>
      <c r="F154" s="13" t="s">
        <v>67</v>
      </c>
      <c r="G154" s="13" t="s">
        <v>6588</v>
      </c>
      <c r="H154" s="13" t="s">
        <v>4192</v>
      </c>
      <c r="I154" s="13" t="s">
        <v>28</v>
      </c>
      <c r="J154" s="22">
        <v>43256</v>
      </c>
      <c r="K154" s="22">
        <v>43271</v>
      </c>
      <c r="L154" s="40">
        <f t="shared" si="4"/>
        <v>15</v>
      </c>
      <c r="M154" s="13" t="s">
        <v>129</v>
      </c>
      <c r="N154" s="41" t="s">
        <v>29</v>
      </c>
      <c r="O154" s="22"/>
      <c r="P154" s="73">
        <f t="shared" si="5"/>
        <v>-43256</v>
      </c>
      <c r="Q154" s="13" t="s">
        <v>6589</v>
      </c>
      <c r="R154" s="42" t="s">
        <v>6590</v>
      </c>
      <c r="S154" s="13" t="s">
        <v>6591</v>
      </c>
      <c r="T154" s="182"/>
    </row>
    <row r="155" spans="1:20" ht="123.75" x14ac:dyDescent="0.2">
      <c r="A155" s="16">
        <v>153</v>
      </c>
      <c r="B155" s="22">
        <v>43257</v>
      </c>
      <c r="C155" s="39" t="s">
        <v>4881</v>
      </c>
      <c r="D155" s="13" t="s">
        <v>20</v>
      </c>
      <c r="E155" s="13" t="s">
        <v>6592</v>
      </c>
      <c r="F155" s="13" t="s">
        <v>31</v>
      </c>
      <c r="G155" s="13" t="s">
        <v>6593</v>
      </c>
      <c r="H155" s="13" t="s">
        <v>228</v>
      </c>
      <c r="I155" s="13" t="s">
        <v>28</v>
      </c>
      <c r="J155" s="22">
        <v>43257</v>
      </c>
      <c r="K155" s="22">
        <v>43279</v>
      </c>
      <c r="L155" s="40">
        <f t="shared" si="4"/>
        <v>22</v>
      </c>
      <c r="M155" s="13" t="s">
        <v>72</v>
      </c>
      <c r="N155" s="41" t="s">
        <v>32</v>
      </c>
      <c r="O155" s="22">
        <v>43267</v>
      </c>
      <c r="P155" s="73">
        <f t="shared" si="5"/>
        <v>10</v>
      </c>
      <c r="Q155" s="13" t="s">
        <v>6594</v>
      </c>
      <c r="R155" s="42" t="s">
        <v>6595</v>
      </c>
      <c r="S155" s="13"/>
      <c r="T155" s="182"/>
    </row>
    <row r="156" spans="1:20" ht="270" x14ac:dyDescent="0.2">
      <c r="A156" s="16">
        <v>154</v>
      </c>
      <c r="B156" s="22">
        <v>43257</v>
      </c>
      <c r="C156" s="39" t="s">
        <v>4881</v>
      </c>
      <c r="D156" s="13" t="s">
        <v>20</v>
      </c>
      <c r="E156" s="13" t="s">
        <v>6596</v>
      </c>
      <c r="F156" s="13" t="s">
        <v>31</v>
      </c>
      <c r="G156" s="13" t="s">
        <v>6597</v>
      </c>
      <c r="H156" s="13" t="s">
        <v>228</v>
      </c>
      <c r="I156" s="13" t="s">
        <v>28</v>
      </c>
      <c r="J156" s="22">
        <v>43257</v>
      </c>
      <c r="K156" s="22">
        <v>43272</v>
      </c>
      <c r="L156" s="40">
        <f t="shared" si="4"/>
        <v>15</v>
      </c>
      <c r="M156" s="13" t="s">
        <v>129</v>
      </c>
      <c r="N156" s="41" t="s">
        <v>32</v>
      </c>
      <c r="O156" s="22">
        <v>43272</v>
      </c>
      <c r="P156" s="73">
        <f t="shared" si="5"/>
        <v>15</v>
      </c>
      <c r="Q156" s="13" t="s">
        <v>6598</v>
      </c>
      <c r="R156" s="42" t="s">
        <v>6599</v>
      </c>
      <c r="S156" s="13"/>
      <c r="T156" s="182"/>
    </row>
    <row r="157" spans="1:20" ht="281.25" x14ac:dyDescent="0.2">
      <c r="A157" s="16">
        <v>155</v>
      </c>
      <c r="B157" s="22">
        <v>43258</v>
      </c>
      <c r="C157" s="39" t="s">
        <v>4881</v>
      </c>
      <c r="D157" s="13" t="s">
        <v>20</v>
      </c>
      <c r="E157" s="13" t="s">
        <v>6600</v>
      </c>
      <c r="F157" s="13" t="s">
        <v>27</v>
      </c>
      <c r="G157" s="13" t="s">
        <v>6601</v>
      </c>
      <c r="H157" s="13" t="s">
        <v>4192</v>
      </c>
      <c r="I157" s="13" t="s">
        <v>28</v>
      </c>
      <c r="J157" s="22">
        <v>43258</v>
      </c>
      <c r="K157" s="22">
        <v>43273</v>
      </c>
      <c r="L157" s="40">
        <f t="shared" si="4"/>
        <v>15</v>
      </c>
      <c r="M157" s="13" t="s">
        <v>129</v>
      </c>
      <c r="N157" s="41" t="s">
        <v>32</v>
      </c>
      <c r="O157" s="22">
        <v>43270</v>
      </c>
      <c r="P157" s="73">
        <f t="shared" si="5"/>
        <v>12</v>
      </c>
      <c r="Q157" s="13" t="s">
        <v>6602</v>
      </c>
      <c r="R157" s="42" t="s">
        <v>6603</v>
      </c>
      <c r="S157" s="13"/>
      <c r="T157" s="182"/>
    </row>
    <row r="158" spans="1:20" ht="45" x14ac:dyDescent="0.2">
      <c r="A158" s="16">
        <v>156</v>
      </c>
      <c r="B158" s="22">
        <v>43258</v>
      </c>
      <c r="C158" s="39" t="s">
        <v>4881</v>
      </c>
      <c r="D158" s="13" t="s">
        <v>20</v>
      </c>
      <c r="E158" s="13" t="s">
        <v>6604</v>
      </c>
      <c r="F158" s="13" t="s">
        <v>31</v>
      </c>
      <c r="G158" s="13" t="s">
        <v>6474</v>
      </c>
      <c r="H158" s="13" t="s">
        <v>228</v>
      </c>
      <c r="I158" s="13" t="s">
        <v>28</v>
      </c>
      <c r="J158" s="22">
        <v>43258</v>
      </c>
      <c r="K158" s="22">
        <v>43273</v>
      </c>
      <c r="L158" s="40">
        <f t="shared" si="4"/>
        <v>15</v>
      </c>
      <c r="M158" s="13" t="s">
        <v>72</v>
      </c>
      <c r="N158" s="41" t="s">
        <v>32</v>
      </c>
      <c r="O158" s="22">
        <v>43273</v>
      </c>
      <c r="P158" s="73">
        <f t="shared" si="5"/>
        <v>15</v>
      </c>
      <c r="Q158" s="13" t="s">
        <v>6605</v>
      </c>
      <c r="R158" s="42" t="s">
        <v>6606</v>
      </c>
      <c r="S158" s="13"/>
      <c r="T158" s="182"/>
    </row>
    <row r="159" spans="1:20" ht="191.25" x14ac:dyDescent="0.2">
      <c r="A159" s="16">
        <v>157</v>
      </c>
      <c r="B159" s="22">
        <v>43258</v>
      </c>
      <c r="C159" s="39" t="s">
        <v>4881</v>
      </c>
      <c r="D159" s="13" t="s">
        <v>20</v>
      </c>
      <c r="E159" s="13" t="s">
        <v>6607</v>
      </c>
      <c r="F159" s="13" t="s">
        <v>31</v>
      </c>
      <c r="G159" s="13" t="s">
        <v>6474</v>
      </c>
      <c r="H159" s="13" t="s">
        <v>228</v>
      </c>
      <c r="I159" s="13" t="s">
        <v>28</v>
      </c>
      <c r="J159" s="22">
        <v>43258</v>
      </c>
      <c r="K159" s="22">
        <v>43273</v>
      </c>
      <c r="L159" s="40">
        <f t="shared" si="4"/>
        <v>15</v>
      </c>
      <c r="M159" s="13" t="s">
        <v>72</v>
      </c>
      <c r="N159" s="41" t="s">
        <v>32</v>
      </c>
      <c r="O159" s="22">
        <v>43267</v>
      </c>
      <c r="P159" s="73">
        <f t="shared" si="5"/>
        <v>9</v>
      </c>
      <c r="Q159" s="13" t="s">
        <v>6608</v>
      </c>
      <c r="R159" s="42" t="s">
        <v>6609</v>
      </c>
      <c r="S159" s="13"/>
      <c r="T159" s="182"/>
    </row>
    <row r="160" spans="1:20" ht="56.25" x14ac:dyDescent="0.2">
      <c r="A160" s="16">
        <v>158</v>
      </c>
      <c r="B160" s="22">
        <v>43258</v>
      </c>
      <c r="C160" s="39" t="s">
        <v>4881</v>
      </c>
      <c r="D160" s="13" t="s">
        <v>20</v>
      </c>
      <c r="E160" s="13" t="s">
        <v>6610</v>
      </c>
      <c r="F160" s="13" t="s">
        <v>31</v>
      </c>
      <c r="G160" s="13" t="s">
        <v>6474</v>
      </c>
      <c r="H160" s="13" t="s">
        <v>228</v>
      </c>
      <c r="I160" s="13" t="s">
        <v>28</v>
      </c>
      <c r="J160" s="22">
        <v>43258</v>
      </c>
      <c r="K160" s="22">
        <v>43273</v>
      </c>
      <c r="L160" s="40">
        <f t="shared" si="4"/>
        <v>15</v>
      </c>
      <c r="M160" s="13" t="s">
        <v>72</v>
      </c>
      <c r="N160" s="41" t="s">
        <v>32</v>
      </c>
      <c r="O160" s="22">
        <v>43267</v>
      </c>
      <c r="P160" s="73">
        <f t="shared" si="5"/>
        <v>9</v>
      </c>
      <c r="Q160" s="13" t="s">
        <v>6611</v>
      </c>
      <c r="R160" s="42" t="s">
        <v>6612</v>
      </c>
      <c r="S160" s="13"/>
      <c r="T160" s="182"/>
    </row>
    <row r="161" spans="1:20" ht="33.75" x14ac:dyDescent="0.2">
      <c r="A161" s="16">
        <v>159</v>
      </c>
      <c r="B161" s="22">
        <v>43263</v>
      </c>
      <c r="C161" s="39" t="s">
        <v>4881</v>
      </c>
      <c r="D161" s="13" t="s">
        <v>20</v>
      </c>
      <c r="E161" s="13" t="s">
        <v>6613</v>
      </c>
      <c r="F161" s="13" t="s">
        <v>31</v>
      </c>
      <c r="G161" s="13" t="s">
        <v>6474</v>
      </c>
      <c r="H161" s="13" t="s">
        <v>228</v>
      </c>
      <c r="I161" s="13" t="s">
        <v>28</v>
      </c>
      <c r="J161" s="22">
        <v>43263</v>
      </c>
      <c r="K161" s="22">
        <v>43279</v>
      </c>
      <c r="L161" s="40">
        <f t="shared" si="4"/>
        <v>16</v>
      </c>
      <c r="M161" s="13" t="s">
        <v>72</v>
      </c>
      <c r="N161" s="41" t="s">
        <v>32</v>
      </c>
      <c r="O161" s="22">
        <v>43273</v>
      </c>
      <c r="P161" s="73">
        <f t="shared" si="5"/>
        <v>10</v>
      </c>
      <c r="Q161" s="13" t="s">
        <v>6614</v>
      </c>
      <c r="R161" s="42" t="s">
        <v>6615</v>
      </c>
      <c r="S161" s="13"/>
      <c r="T161" s="182"/>
    </row>
    <row r="162" spans="1:20" ht="45" x14ac:dyDescent="0.2">
      <c r="A162" s="16">
        <v>160</v>
      </c>
      <c r="B162" s="22">
        <v>43263</v>
      </c>
      <c r="C162" s="39" t="s">
        <v>4881</v>
      </c>
      <c r="D162" s="13" t="s">
        <v>35</v>
      </c>
      <c r="E162" s="13" t="s">
        <v>6616</v>
      </c>
      <c r="F162" s="13" t="s">
        <v>31</v>
      </c>
      <c r="G162" s="13" t="s">
        <v>6474</v>
      </c>
      <c r="H162" s="13" t="s">
        <v>228</v>
      </c>
      <c r="I162" s="13" t="s">
        <v>28</v>
      </c>
      <c r="J162" s="22">
        <v>43263</v>
      </c>
      <c r="K162" s="22">
        <v>43278</v>
      </c>
      <c r="L162" s="40">
        <f t="shared" si="4"/>
        <v>15</v>
      </c>
      <c r="M162" s="13" t="s">
        <v>72</v>
      </c>
      <c r="N162" s="41" t="s">
        <v>32</v>
      </c>
      <c r="O162" s="22">
        <v>43273</v>
      </c>
      <c r="P162" s="73">
        <f t="shared" si="5"/>
        <v>10</v>
      </c>
      <c r="Q162" s="13" t="s">
        <v>6617</v>
      </c>
      <c r="R162" s="42" t="s">
        <v>6618</v>
      </c>
      <c r="S162" s="13"/>
      <c r="T162" s="182"/>
    </row>
    <row r="163" spans="1:20" ht="67.5" x14ac:dyDescent="0.2">
      <c r="A163" s="16">
        <v>161</v>
      </c>
      <c r="B163" s="22">
        <v>43263</v>
      </c>
      <c r="C163" s="39" t="s">
        <v>4881</v>
      </c>
      <c r="D163" s="13" t="s">
        <v>20</v>
      </c>
      <c r="E163" s="13" t="s">
        <v>6619</v>
      </c>
      <c r="F163" s="13" t="s">
        <v>27</v>
      </c>
      <c r="G163" s="13" t="s">
        <v>6620</v>
      </c>
      <c r="H163" s="13" t="s">
        <v>6621</v>
      </c>
      <c r="I163" s="13" t="s">
        <v>28</v>
      </c>
      <c r="J163" s="22">
        <v>43263</v>
      </c>
      <c r="K163" s="22">
        <v>43278</v>
      </c>
      <c r="L163" s="40">
        <f t="shared" si="4"/>
        <v>15</v>
      </c>
      <c r="M163" s="13" t="s">
        <v>6622</v>
      </c>
      <c r="N163" s="41" t="s">
        <v>32</v>
      </c>
      <c r="O163" s="22">
        <v>43273</v>
      </c>
      <c r="P163" s="73">
        <f t="shared" si="5"/>
        <v>10</v>
      </c>
      <c r="Q163" s="13" t="s">
        <v>6623</v>
      </c>
      <c r="R163" s="42" t="s">
        <v>6624</v>
      </c>
      <c r="S163" s="13"/>
      <c r="T163" s="182"/>
    </row>
    <row r="164" spans="1:20" ht="112.5" x14ac:dyDescent="0.2">
      <c r="A164" s="16">
        <v>162</v>
      </c>
      <c r="B164" s="22">
        <v>43263</v>
      </c>
      <c r="C164" s="39" t="s">
        <v>4881</v>
      </c>
      <c r="D164" s="13" t="s">
        <v>20</v>
      </c>
      <c r="E164" s="13" t="s">
        <v>6625</v>
      </c>
      <c r="F164" s="13" t="s">
        <v>27</v>
      </c>
      <c r="G164" s="13" t="s">
        <v>6626</v>
      </c>
      <c r="H164" s="13" t="s">
        <v>6621</v>
      </c>
      <c r="I164" s="13" t="s">
        <v>28</v>
      </c>
      <c r="J164" s="22">
        <v>43263</v>
      </c>
      <c r="K164" s="22">
        <v>43278</v>
      </c>
      <c r="L164" s="40">
        <f t="shared" si="4"/>
        <v>15</v>
      </c>
      <c r="M164" s="13" t="s">
        <v>129</v>
      </c>
      <c r="N164" s="41" t="s">
        <v>32</v>
      </c>
      <c r="O164" s="22">
        <v>43273</v>
      </c>
      <c r="P164" s="73">
        <f t="shared" si="5"/>
        <v>10</v>
      </c>
      <c r="Q164" s="13" t="s">
        <v>6627</v>
      </c>
      <c r="R164" s="42" t="s">
        <v>6624</v>
      </c>
      <c r="S164" s="13"/>
      <c r="T164" s="182"/>
    </row>
    <row r="165" spans="1:20" ht="56.25" x14ac:dyDescent="0.2">
      <c r="A165" s="16">
        <v>163</v>
      </c>
      <c r="B165" s="22">
        <v>43264</v>
      </c>
      <c r="C165" s="39" t="s">
        <v>4881</v>
      </c>
      <c r="D165" s="13" t="s">
        <v>30</v>
      </c>
      <c r="E165" s="13" t="s">
        <v>6628</v>
      </c>
      <c r="F165" s="13" t="s">
        <v>27</v>
      </c>
      <c r="G165" s="13" t="s">
        <v>6629</v>
      </c>
      <c r="H165" s="13" t="s">
        <v>6630</v>
      </c>
      <c r="I165" s="13" t="s">
        <v>28</v>
      </c>
      <c r="J165" s="22">
        <v>43264</v>
      </c>
      <c r="K165" s="22">
        <v>43279</v>
      </c>
      <c r="L165" s="40">
        <f t="shared" si="4"/>
        <v>15</v>
      </c>
      <c r="M165" s="13" t="s">
        <v>129</v>
      </c>
      <c r="N165" s="41" t="s">
        <v>32</v>
      </c>
      <c r="O165" s="22">
        <v>43270</v>
      </c>
      <c r="P165" s="73">
        <f t="shared" si="5"/>
        <v>6</v>
      </c>
      <c r="Q165" s="13" t="s">
        <v>6631</v>
      </c>
      <c r="R165" s="42"/>
      <c r="S165" s="13"/>
      <c r="T165" s="182"/>
    </row>
    <row r="166" spans="1:20" ht="78.75" x14ac:dyDescent="0.2">
      <c r="A166" s="16">
        <v>164</v>
      </c>
      <c r="B166" s="22">
        <v>43264</v>
      </c>
      <c r="C166" s="39" t="s">
        <v>4881</v>
      </c>
      <c r="D166" s="13" t="s">
        <v>30</v>
      </c>
      <c r="E166" s="13" t="s">
        <v>6632</v>
      </c>
      <c r="F166" s="13" t="s">
        <v>27</v>
      </c>
      <c r="G166" s="13" t="s">
        <v>6629</v>
      </c>
      <c r="H166" s="13" t="s">
        <v>6633</v>
      </c>
      <c r="I166" s="13" t="s">
        <v>28</v>
      </c>
      <c r="J166" s="22">
        <v>43264</v>
      </c>
      <c r="K166" s="22">
        <v>43279</v>
      </c>
      <c r="L166" s="40">
        <f t="shared" si="4"/>
        <v>15</v>
      </c>
      <c r="M166" s="13" t="s">
        <v>129</v>
      </c>
      <c r="N166" s="41" t="s">
        <v>32</v>
      </c>
      <c r="O166" s="22">
        <v>43270</v>
      </c>
      <c r="P166" s="73">
        <f t="shared" si="5"/>
        <v>6</v>
      </c>
      <c r="Q166" s="13" t="s">
        <v>6634</v>
      </c>
      <c r="R166" s="42"/>
      <c r="S166" s="13"/>
      <c r="T166" s="182"/>
    </row>
    <row r="167" spans="1:20" ht="78.75" x14ac:dyDescent="0.2">
      <c r="A167" s="16">
        <v>165</v>
      </c>
      <c r="B167" s="22">
        <v>43264</v>
      </c>
      <c r="C167" s="39" t="s">
        <v>4881</v>
      </c>
      <c r="D167" s="13" t="s">
        <v>30</v>
      </c>
      <c r="E167" s="13" t="s">
        <v>6635</v>
      </c>
      <c r="F167" s="13" t="s">
        <v>27</v>
      </c>
      <c r="G167" s="13" t="s">
        <v>6629</v>
      </c>
      <c r="H167" s="13" t="s">
        <v>6636</v>
      </c>
      <c r="I167" s="13" t="s">
        <v>28</v>
      </c>
      <c r="J167" s="22">
        <v>43264</v>
      </c>
      <c r="K167" s="22">
        <v>43279</v>
      </c>
      <c r="L167" s="40">
        <f t="shared" si="4"/>
        <v>15</v>
      </c>
      <c r="M167" s="13" t="s">
        <v>129</v>
      </c>
      <c r="N167" s="41" t="s">
        <v>32</v>
      </c>
      <c r="O167" s="22">
        <v>43270</v>
      </c>
      <c r="P167" s="73">
        <f t="shared" si="5"/>
        <v>6</v>
      </c>
      <c r="Q167" s="13" t="s">
        <v>6637</v>
      </c>
      <c r="R167" s="42"/>
      <c r="S167" s="13"/>
      <c r="T167" s="182"/>
    </row>
    <row r="168" spans="1:20" ht="292.5" x14ac:dyDescent="0.2">
      <c r="A168" s="16">
        <v>166</v>
      </c>
      <c r="B168" s="22">
        <v>43264</v>
      </c>
      <c r="C168" s="39" t="s">
        <v>4881</v>
      </c>
      <c r="D168" s="13" t="s">
        <v>26</v>
      </c>
      <c r="E168" s="13" t="s">
        <v>6638</v>
      </c>
      <c r="F168" s="13" t="s">
        <v>31</v>
      </c>
      <c r="G168" s="13" t="s">
        <v>6639</v>
      </c>
      <c r="H168" s="13" t="s">
        <v>6640</v>
      </c>
      <c r="I168" s="13" t="s">
        <v>28</v>
      </c>
      <c r="J168" s="22">
        <v>43264</v>
      </c>
      <c r="K168" s="22">
        <v>43279</v>
      </c>
      <c r="L168" s="40">
        <f t="shared" si="4"/>
        <v>15</v>
      </c>
      <c r="M168" s="13" t="s">
        <v>129</v>
      </c>
      <c r="N168" s="41" t="s">
        <v>29</v>
      </c>
      <c r="O168" s="22"/>
      <c r="P168" s="73">
        <f t="shared" si="5"/>
        <v>-43264</v>
      </c>
      <c r="Q168" s="13" t="s">
        <v>6641</v>
      </c>
      <c r="R168" s="42" t="s">
        <v>6642</v>
      </c>
      <c r="S168" s="13" t="s">
        <v>6643</v>
      </c>
      <c r="T168" s="182"/>
    </row>
    <row r="169" spans="1:20" ht="157.5" x14ac:dyDescent="0.2">
      <c r="A169" s="16">
        <v>167</v>
      </c>
      <c r="B169" s="22">
        <v>43265</v>
      </c>
      <c r="C169" s="39" t="s">
        <v>4881</v>
      </c>
      <c r="D169" s="13" t="s">
        <v>20</v>
      </c>
      <c r="E169" s="13" t="s">
        <v>6644</v>
      </c>
      <c r="F169" s="13" t="s">
        <v>27</v>
      </c>
      <c r="G169" s="13" t="s">
        <v>6645</v>
      </c>
      <c r="H169" s="13" t="s">
        <v>4192</v>
      </c>
      <c r="I169" s="13" t="s">
        <v>28</v>
      </c>
      <c r="J169" s="22">
        <v>43265</v>
      </c>
      <c r="K169" s="22">
        <v>43280</v>
      </c>
      <c r="L169" s="40">
        <f t="shared" si="4"/>
        <v>15</v>
      </c>
      <c r="M169" s="13" t="s">
        <v>72</v>
      </c>
      <c r="N169" s="41" t="s">
        <v>32</v>
      </c>
      <c r="O169" s="22">
        <v>43273</v>
      </c>
      <c r="P169" s="73">
        <f t="shared" si="5"/>
        <v>8</v>
      </c>
      <c r="Q169" s="13" t="s">
        <v>6646</v>
      </c>
      <c r="R169" s="42" t="s">
        <v>6647</v>
      </c>
      <c r="S169" s="13"/>
      <c r="T169" s="182"/>
    </row>
    <row r="170" spans="1:20" ht="157.5" x14ac:dyDescent="0.2">
      <c r="A170" s="16">
        <v>168</v>
      </c>
      <c r="B170" s="22">
        <v>43265</v>
      </c>
      <c r="C170" s="39" t="s">
        <v>4881</v>
      </c>
      <c r="D170" s="13" t="s">
        <v>26</v>
      </c>
      <c r="E170" s="13" t="s">
        <v>6648</v>
      </c>
      <c r="F170" s="13" t="s">
        <v>27</v>
      </c>
      <c r="G170" s="13" t="s">
        <v>6649</v>
      </c>
      <c r="H170" s="13" t="s">
        <v>4192</v>
      </c>
      <c r="I170" s="13" t="s">
        <v>28</v>
      </c>
      <c r="J170" s="22">
        <v>43265</v>
      </c>
      <c r="K170" s="22">
        <v>43280</v>
      </c>
      <c r="L170" s="40">
        <f t="shared" si="4"/>
        <v>15</v>
      </c>
      <c r="M170" s="13" t="s">
        <v>129</v>
      </c>
      <c r="N170" s="41" t="s">
        <v>29</v>
      </c>
      <c r="O170" s="22"/>
      <c r="P170" s="73">
        <f t="shared" si="5"/>
        <v>-43265</v>
      </c>
      <c r="Q170" s="13"/>
      <c r="R170" s="42"/>
      <c r="S170" s="13" t="s">
        <v>6650</v>
      </c>
      <c r="T170" s="182"/>
    </row>
    <row r="171" spans="1:20" ht="56.25" x14ac:dyDescent="0.2">
      <c r="A171" s="16">
        <v>169</v>
      </c>
      <c r="B171" s="22">
        <v>43265</v>
      </c>
      <c r="C171" s="39" t="s">
        <v>4881</v>
      </c>
      <c r="D171" s="13" t="s">
        <v>20</v>
      </c>
      <c r="E171" s="13" t="s">
        <v>6651</v>
      </c>
      <c r="F171" s="13" t="s">
        <v>31</v>
      </c>
      <c r="G171" s="13" t="s">
        <v>6652</v>
      </c>
      <c r="H171" s="13" t="s">
        <v>4192</v>
      </c>
      <c r="I171" s="13" t="s">
        <v>28</v>
      </c>
      <c r="J171" s="22">
        <v>43265</v>
      </c>
      <c r="K171" s="22">
        <v>43281</v>
      </c>
      <c r="L171" s="40">
        <f t="shared" si="4"/>
        <v>16</v>
      </c>
      <c r="M171" s="13" t="s">
        <v>129</v>
      </c>
      <c r="N171" s="41" t="s">
        <v>29</v>
      </c>
      <c r="O171" s="22"/>
      <c r="P171" s="73">
        <f t="shared" si="5"/>
        <v>-43265</v>
      </c>
      <c r="Q171" s="13"/>
      <c r="R171" s="42"/>
      <c r="S171" s="13" t="s">
        <v>6653</v>
      </c>
      <c r="T171" s="182"/>
    </row>
    <row r="172" spans="1:20" ht="191.25" x14ac:dyDescent="0.2">
      <c r="A172" s="16">
        <v>170</v>
      </c>
      <c r="B172" s="22">
        <v>43266</v>
      </c>
      <c r="C172" s="39" t="s">
        <v>4881</v>
      </c>
      <c r="D172" s="13" t="s">
        <v>26</v>
      </c>
      <c r="E172" s="13" t="s">
        <v>6654</v>
      </c>
      <c r="F172" s="13" t="s">
        <v>31</v>
      </c>
      <c r="G172" s="13" t="s">
        <v>6649</v>
      </c>
      <c r="H172" s="13" t="s">
        <v>4192</v>
      </c>
      <c r="I172" s="13" t="s">
        <v>28</v>
      </c>
      <c r="J172" s="22">
        <v>43266</v>
      </c>
      <c r="K172" s="22">
        <v>43281</v>
      </c>
      <c r="L172" s="40">
        <f t="shared" si="4"/>
        <v>15</v>
      </c>
      <c r="M172" s="13" t="s">
        <v>129</v>
      </c>
      <c r="N172" s="41" t="s">
        <v>29</v>
      </c>
      <c r="O172" s="22"/>
      <c r="P172" s="73">
        <f t="shared" si="5"/>
        <v>-43266</v>
      </c>
      <c r="Q172" s="13"/>
      <c r="R172" s="42"/>
      <c r="S172" s="13" t="s">
        <v>6650</v>
      </c>
      <c r="T172" s="182"/>
    </row>
    <row r="173" spans="1:20" ht="247.5" x14ac:dyDescent="0.2">
      <c r="A173" s="16">
        <v>171</v>
      </c>
      <c r="B173" s="22">
        <v>43271</v>
      </c>
      <c r="C173" s="39" t="s">
        <v>4881</v>
      </c>
      <c r="D173" s="13" t="s">
        <v>26</v>
      </c>
      <c r="E173" s="13" t="s">
        <v>6655</v>
      </c>
      <c r="F173" s="13" t="s">
        <v>31</v>
      </c>
      <c r="G173" s="13" t="s">
        <v>6652</v>
      </c>
      <c r="H173" s="13" t="s">
        <v>4192</v>
      </c>
      <c r="I173" s="13" t="s">
        <v>28</v>
      </c>
      <c r="J173" s="22">
        <v>43240</v>
      </c>
      <c r="K173" s="22">
        <v>43286</v>
      </c>
      <c r="L173" s="40">
        <f t="shared" si="4"/>
        <v>46</v>
      </c>
      <c r="M173" s="13" t="s">
        <v>6622</v>
      </c>
      <c r="N173" s="41" t="s">
        <v>29</v>
      </c>
      <c r="O173" s="22"/>
      <c r="P173" s="73">
        <f t="shared" si="5"/>
        <v>-43240</v>
      </c>
      <c r="Q173" s="13"/>
      <c r="R173" s="42"/>
      <c r="S173" s="13"/>
      <c r="T173" s="182"/>
    </row>
    <row r="174" spans="1:20" ht="123.75" x14ac:dyDescent="0.2">
      <c r="A174" s="16">
        <v>172</v>
      </c>
      <c r="B174" s="22">
        <v>43272</v>
      </c>
      <c r="C174" s="39" t="s">
        <v>4881</v>
      </c>
      <c r="D174" s="13" t="s">
        <v>35</v>
      </c>
      <c r="E174" s="13" t="s">
        <v>6656</v>
      </c>
      <c r="F174" s="13" t="s">
        <v>27</v>
      </c>
      <c r="G174" s="13" t="s">
        <v>6657</v>
      </c>
      <c r="H174" s="13" t="s">
        <v>4192</v>
      </c>
      <c r="I174" s="13" t="s">
        <v>28</v>
      </c>
      <c r="J174" s="22">
        <v>43272</v>
      </c>
      <c r="K174" s="22">
        <v>43287</v>
      </c>
      <c r="L174" s="40">
        <f t="shared" si="4"/>
        <v>15</v>
      </c>
      <c r="M174" s="13" t="s">
        <v>6622</v>
      </c>
      <c r="N174" s="41" t="s">
        <v>32</v>
      </c>
      <c r="O174" s="22">
        <v>43276</v>
      </c>
      <c r="P174" s="73">
        <f t="shared" si="5"/>
        <v>4</v>
      </c>
      <c r="Q174" s="13"/>
      <c r="R174" s="42"/>
      <c r="S174" s="13"/>
      <c r="T174" s="182"/>
    </row>
    <row r="175" spans="1:20" ht="56.25" x14ac:dyDescent="0.2">
      <c r="A175" s="16">
        <v>173</v>
      </c>
      <c r="B175" s="22">
        <v>43273</v>
      </c>
      <c r="C175" s="39" t="s">
        <v>4881</v>
      </c>
      <c r="D175" s="13" t="s">
        <v>30</v>
      </c>
      <c r="E175" s="13" t="s">
        <v>6658</v>
      </c>
      <c r="F175" s="13" t="s">
        <v>27</v>
      </c>
      <c r="G175" s="13" t="s">
        <v>6659</v>
      </c>
      <c r="H175" s="13" t="s">
        <v>4192</v>
      </c>
      <c r="I175" s="13" t="s">
        <v>28</v>
      </c>
      <c r="J175" s="22">
        <v>43273</v>
      </c>
      <c r="K175" s="22">
        <v>43287</v>
      </c>
      <c r="L175" s="40">
        <f t="shared" si="4"/>
        <v>14</v>
      </c>
      <c r="M175" s="13" t="s">
        <v>6622</v>
      </c>
      <c r="N175" s="41" t="s">
        <v>29</v>
      </c>
      <c r="O175" s="22"/>
      <c r="P175" s="73">
        <f t="shared" si="5"/>
        <v>-43273</v>
      </c>
      <c r="Q175" s="13"/>
      <c r="R175" s="42"/>
      <c r="S175" s="13"/>
      <c r="T175" s="182"/>
    </row>
  </sheetData>
  <mergeCells count="2">
    <mergeCell ref="A1:B1"/>
    <mergeCell ref="C1:R1"/>
  </mergeCells>
  <conditionalFormatting sqref="N3:N107">
    <cfRule type="cellIs" dxfId="64" priority="6" stopIfTrue="1" operator="equal">
      <formula>$AH$6</formula>
    </cfRule>
    <cfRule type="cellIs" dxfId="63" priority="7" stopIfTrue="1" operator="equal">
      <formula>$AH$5</formula>
    </cfRule>
    <cfRule type="cellIs" dxfId="62" priority="8" stopIfTrue="1" operator="equal">
      <formula>$AH$4</formula>
    </cfRule>
  </conditionalFormatting>
  <conditionalFormatting sqref="P3:P175">
    <cfRule type="cellIs" dxfId="61" priority="9" stopIfTrue="1" operator="greaterThan">
      <formula>L3</formula>
    </cfRule>
    <cfRule type="cellIs" dxfId="60" priority="10" stopIfTrue="1" operator="lessThanOrEqual">
      <formula>L3</formula>
    </cfRule>
  </conditionalFormatting>
  <conditionalFormatting sqref="N108:N175">
    <cfRule type="cellIs" dxfId="59" priority="3" stopIfTrue="1" operator="equal">
      <formula>$AH$6</formula>
    </cfRule>
    <cfRule type="cellIs" dxfId="58" priority="4" stopIfTrue="1" operator="equal">
      <formula>$AH$5</formula>
    </cfRule>
    <cfRule type="cellIs" dxfId="57" priority="5" stopIfTrue="1" operator="equal">
      <formula>$AH$4</formula>
    </cfRule>
  </conditionalFormatting>
  <dataValidations count="10">
    <dataValidation type="list" allowBlank="1" showInputMessage="1" showErrorMessage="1" sqref="WVQ980801:WVQ980811 JE3:JE13 TA3:TA13 ACW3:ACW13 AMS3:AMS13 AWO3:AWO13 BGK3:BGK13 BQG3:BQG13 CAC3:CAC13 CJY3:CJY13 CTU3:CTU13 DDQ3:DDQ13 DNM3:DNM13 DXI3:DXI13 EHE3:EHE13 ERA3:ERA13 FAW3:FAW13 FKS3:FKS13 FUO3:FUO13 GEK3:GEK13 GOG3:GOG13 GYC3:GYC13 HHY3:HHY13 HRU3:HRU13 IBQ3:IBQ13 ILM3:ILM13 IVI3:IVI13 JFE3:JFE13 JPA3:JPA13 JYW3:JYW13 KIS3:KIS13 KSO3:KSO13 LCK3:LCK13 LMG3:LMG13 LWC3:LWC13 MFY3:MFY13 MPU3:MPU13 MZQ3:MZQ13 NJM3:NJM13 NTI3:NTI13 ODE3:ODE13 ONA3:ONA13 OWW3:OWW13 PGS3:PGS13 PQO3:PQO13 QAK3:QAK13 QKG3:QKG13 QUC3:QUC13 RDY3:RDY13 RNU3:RNU13 RXQ3:RXQ13 SHM3:SHM13 SRI3:SRI13 TBE3:TBE13 TLA3:TLA13 TUW3:TUW13 UES3:UES13 UOO3:UOO13 UYK3:UYK13 VIG3:VIG13 VSC3:VSC13 WBY3:WBY13 WLU3:WLU13 WVQ3:WVQ13 I63297:I63307 JE63297:JE63307 TA63297:TA63307 ACW63297:ACW63307 AMS63297:AMS63307 AWO63297:AWO63307 BGK63297:BGK63307 BQG63297:BQG63307 CAC63297:CAC63307 CJY63297:CJY63307 CTU63297:CTU63307 DDQ63297:DDQ63307 DNM63297:DNM63307 DXI63297:DXI63307 EHE63297:EHE63307 ERA63297:ERA63307 FAW63297:FAW63307 FKS63297:FKS63307 FUO63297:FUO63307 GEK63297:GEK63307 GOG63297:GOG63307 GYC63297:GYC63307 HHY63297:HHY63307 HRU63297:HRU63307 IBQ63297:IBQ63307 ILM63297:ILM63307 IVI63297:IVI63307 JFE63297:JFE63307 JPA63297:JPA63307 JYW63297:JYW63307 KIS63297:KIS63307 KSO63297:KSO63307 LCK63297:LCK63307 LMG63297:LMG63307 LWC63297:LWC63307 MFY63297:MFY63307 MPU63297:MPU63307 MZQ63297:MZQ63307 NJM63297:NJM63307 NTI63297:NTI63307 ODE63297:ODE63307 ONA63297:ONA63307 OWW63297:OWW63307 PGS63297:PGS63307 PQO63297:PQO63307 QAK63297:QAK63307 QKG63297:QKG63307 QUC63297:QUC63307 RDY63297:RDY63307 RNU63297:RNU63307 RXQ63297:RXQ63307 SHM63297:SHM63307 SRI63297:SRI63307 TBE63297:TBE63307 TLA63297:TLA63307 TUW63297:TUW63307 UES63297:UES63307 UOO63297:UOO63307 UYK63297:UYK63307 VIG63297:VIG63307 VSC63297:VSC63307 WBY63297:WBY63307 WLU63297:WLU63307 WVQ63297:WVQ63307 I128833:I128843 JE128833:JE128843 TA128833:TA128843 ACW128833:ACW128843 AMS128833:AMS128843 AWO128833:AWO128843 BGK128833:BGK128843 BQG128833:BQG128843 CAC128833:CAC128843 CJY128833:CJY128843 CTU128833:CTU128843 DDQ128833:DDQ128843 DNM128833:DNM128843 DXI128833:DXI128843 EHE128833:EHE128843 ERA128833:ERA128843 FAW128833:FAW128843 FKS128833:FKS128843 FUO128833:FUO128843 GEK128833:GEK128843 GOG128833:GOG128843 GYC128833:GYC128843 HHY128833:HHY128843 HRU128833:HRU128843 IBQ128833:IBQ128843 ILM128833:ILM128843 IVI128833:IVI128843 JFE128833:JFE128843 JPA128833:JPA128843 JYW128833:JYW128843 KIS128833:KIS128843 KSO128833:KSO128843 LCK128833:LCK128843 LMG128833:LMG128843 LWC128833:LWC128843 MFY128833:MFY128843 MPU128833:MPU128843 MZQ128833:MZQ128843 NJM128833:NJM128843 NTI128833:NTI128843 ODE128833:ODE128843 ONA128833:ONA128843 OWW128833:OWW128843 PGS128833:PGS128843 PQO128833:PQO128843 QAK128833:QAK128843 QKG128833:QKG128843 QUC128833:QUC128843 RDY128833:RDY128843 RNU128833:RNU128843 RXQ128833:RXQ128843 SHM128833:SHM128843 SRI128833:SRI128843 TBE128833:TBE128843 TLA128833:TLA128843 TUW128833:TUW128843 UES128833:UES128843 UOO128833:UOO128843 UYK128833:UYK128843 VIG128833:VIG128843 VSC128833:VSC128843 WBY128833:WBY128843 WLU128833:WLU128843 WVQ128833:WVQ128843 I194369:I194379 JE194369:JE194379 TA194369:TA194379 ACW194369:ACW194379 AMS194369:AMS194379 AWO194369:AWO194379 BGK194369:BGK194379 BQG194369:BQG194379 CAC194369:CAC194379 CJY194369:CJY194379 CTU194369:CTU194379 DDQ194369:DDQ194379 DNM194369:DNM194379 DXI194369:DXI194379 EHE194369:EHE194379 ERA194369:ERA194379 FAW194369:FAW194379 FKS194369:FKS194379 FUO194369:FUO194379 GEK194369:GEK194379 GOG194369:GOG194379 GYC194369:GYC194379 HHY194369:HHY194379 HRU194369:HRU194379 IBQ194369:IBQ194379 ILM194369:ILM194379 IVI194369:IVI194379 JFE194369:JFE194379 JPA194369:JPA194379 JYW194369:JYW194379 KIS194369:KIS194379 KSO194369:KSO194379 LCK194369:LCK194379 LMG194369:LMG194379 LWC194369:LWC194379 MFY194369:MFY194379 MPU194369:MPU194379 MZQ194369:MZQ194379 NJM194369:NJM194379 NTI194369:NTI194379 ODE194369:ODE194379 ONA194369:ONA194379 OWW194369:OWW194379 PGS194369:PGS194379 PQO194369:PQO194379 QAK194369:QAK194379 QKG194369:QKG194379 QUC194369:QUC194379 RDY194369:RDY194379 RNU194369:RNU194379 RXQ194369:RXQ194379 SHM194369:SHM194379 SRI194369:SRI194379 TBE194369:TBE194379 TLA194369:TLA194379 TUW194369:TUW194379 UES194369:UES194379 UOO194369:UOO194379 UYK194369:UYK194379 VIG194369:VIG194379 VSC194369:VSC194379 WBY194369:WBY194379 WLU194369:WLU194379 WVQ194369:WVQ194379 I259905:I259915 JE259905:JE259915 TA259905:TA259915 ACW259905:ACW259915 AMS259905:AMS259915 AWO259905:AWO259915 BGK259905:BGK259915 BQG259905:BQG259915 CAC259905:CAC259915 CJY259905:CJY259915 CTU259905:CTU259915 DDQ259905:DDQ259915 DNM259905:DNM259915 DXI259905:DXI259915 EHE259905:EHE259915 ERA259905:ERA259915 FAW259905:FAW259915 FKS259905:FKS259915 FUO259905:FUO259915 GEK259905:GEK259915 GOG259905:GOG259915 GYC259905:GYC259915 HHY259905:HHY259915 HRU259905:HRU259915 IBQ259905:IBQ259915 ILM259905:ILM259915 IVI259905:IVI259915 JFE259905:JFE259915 JPA259905:JPA259915 JYW259905:JYW259915 KIS259905:KIS259915 KSO259905:KSO259915 LCK259905:LCK259915 LMG259905:LMG259915 LWC259905:LWC259915 MFY259905:MFY259915 MPU259905:MPU259915 MZQ259905:MZQ259915 NJM259905:NJM259915 NTI259905:NTI259915 ODE259905:ODE259915 ONA259905:ONA259915 OWW259905:OWW259915 PGS259905:PGS259915 PQO259905:PQO259915 QAK259905:QAK259915 QKG259905:QKG259915 QUC259905:QUC259915 RDY259905:RDY259915 RNU259905:RNU259915 RXQ259905:RXQ259915 SHM259905:SHM259915 SRI259905:SRI259915 TBE259905:TBE259915 TLA259905:TLA259915 TUW259905:TUW259915 UES259905:UES259915 UOO259905:UOO259915 UYK259905:UYK259915 VIG259905:VIG259915 VSC259905:VSC259915 WBY259905:WBY259915 WLU259905:WLU259915 WVQ259905:WVQ259915 I325441:I325451 JE325441:JE325451 TA325441:TA325451 ACW325441:ACW325451 AMS325441:AMS325451 AWO325441:AWO325451 BGK325441:BGK325451 BQG325441:BQG325451 CAC325441:CAC325451 CJY325441:CJY325451 CTU325441:CTU325451 DDQ325441:DDQ325451 DNM325441:DNM325451 DXI325441:DXI325451 EHE325441:EHE325451 ERA325441:ERA325451 FAW325441:FAW325451 FKS325441:FKS325451 FUO325441:FUO325451 GEK325441:GEK325451 GOG325441:GOG325451 GYC325441:GYC325451 HHY325441:HHY325451 HRU325441:HRU325451 IBQ325441:IBQ325451 ILM325441:ILM325451 IVI325441:IVI325451 JFE325441:JFE325451 JPA325441:JPA325451 JYW325441:JYW325451 KIS325441:KIS325451 KSO325441:KSO325451 LCK325441:LCK325451 LMG325441:LMG325451 LWC325441:LWC325451 MFY325441:MFY325451 MPU325441:MPU325451 MZQ325441:MZQ325451 NJM325441:NJM325451 NTI325441:NTI325451 ODE325441:ODE325451 ONA325441:ONA325451 OWW325441:OWW325451 PGS325441:PGS325451 PQO325441:PQO325451 QAK325441:QAK325451 QKG325441:QKG325451 QUC325441:QUC325451 RDY325441:RDY325451 RNU325441:RNU325451 RXQ325441:RXQ325451 SHM325441:SHM325451 SRI325441:SRI325451 TBE325441:TBE325451 TLA325441:TLA325451 TUW325441:TUW325451 UES325441:UES325451 UOO325441:UOO325451 UYK325441:UYK325451 VIG325441:VIG325451 VSC325441:VSC325451 WBY325441:WBY325451 WLU325441:WLU325451 WVQ325441:WVQ325451 I390977:I390987 JE390977:JE390987 TA390977:TA390987 ACW390977:ACW390987 AMS390977:AMS390987 AWO390977:AWO390987 BGK390977:BGK390987 BQG390977:BQG390987 CAC390977:CAC390987 CJY390977:CJY390987 CTU390977:CTU390987 DDQ390977:DDQ390987 DNM390977:DNM390987 DXI390977:DXI390987 EHE390977:EHE390987 ERA390977:ERA390987 FAW390977:FAW390987 FKS390977:FKS390987 FUO390977:FUO390987 GEK390977:GEK390987 GOG390977:GOG390987 GYC390977:GYC390987 HHY390977:HHY390987 HRU390977:HRU390987 IBQ390977:IBQ390987 ILM390977:ILM390987 IVI390977:IVI390987 JFE390977:JFE390987 JPA390977:JPA390987 JYW390977:JYW390987 KIS390977:KIS390987 KSO390977:KSO390987 LCK390977:LCK390987 LMG390977:LMG390987 LWC390977:LWC390987 MFY390977:MFY390987 MPU390977:MPU390987 MZQ390977:MZQ390987 NJM390977:NJM390987 NTI390977:NTI390987 ODE390977:ODE390987 ONA390977:ONA390987 OWW390977:OWW390987 PGS390977:PGS390987 PQO390977:PQO390987 QAK390977:QAK390987 QKG390977:QKG390987 QUC390977:QUC390987 RDY390977:RDY390987 RNU390977:RNU390987 RXQ390977:RXQ390987 SHM390977:SHM390987 SRI390977:SRI390987 TBE390977:TBE390987 TLA390977:TLA390987 TUW390977:TUW390987 UES390977:UES390987 UOO390977:UOO390987 UYK390977:UYK390987 VIG390977:VIG390987 VSC390977:VSC390987 WBY390977:WBY390987 WLU390977:WLU390987 WVQ390977:WVQ390987 I456513:I456523 JE456513:JE456523 TA456513:TA456523 ACW456513:ACW456523 AMS456513:AMS456523 AWO456513:AWO456523 BGK456513:BGK456523 BQG456513:BQG456523 CAC456513:CAC456523 CJY456513:CJY456523 CTU456513:CTU456523 DDQ456513:DDQ456523 DNM456513:DNM456523 DXI456513:DXI456523 EHE456513:EHE456523 ERA456513:ERA456523 FAW456513:FAW456523 FKS456513:FKS456523 FUO456513:FUO456523 GEK456513:GEK456523 GOG456513:GOG456523 GYC456513:GYC456523 HHY456513:HHY456523 HRU456513:HRU456523 IBQ456513:IBQ456523 ILM456513:ILM456523 IVI456513:IVI456523 JFE456513:JFE456523 JPA456513:JPA456523 JYW456513:JYW456523 KIS456513:KIS456523 KSO456513:KSO456523 LCK456513:LCK456523 LMG456513:LMG456523 LWC456513:LWC456523 MFY456513:MFY456523 MPU456513:MPU456523 MZQ456513:MZQ456523 NJM456513:NJM456523 NTI456513:NTI456523 ODE456513:ODE456523 ONA456513:ONA456523 OWW456513:OWW456523 PGS456513:PGS456523 PQO456513:PQO456523 QAK456513:QAK456523 QKG456513:QKG456523 QUC456513:QUC456523 RDY456513:RDY456523 RNU456513:RNU456523 RXQ456513:RXQ456523 SHM456513:SHM456523 SRI456513:SRI456523 TBE456513:TBE456523 TLA456513:TLA456523 TUW456513:TUW456523 UES456513:UES456523 UOO456513:UOO456523 UYK456513:UYK456523 VIG456513:VIG456523 VSC456513:VSC456523 WBY456513:WBY456523 WLU456513:WLU456523 WVQ456513:WVQ456523 I522049:I522059 JE522049:JE522059 TA522049:TA522059 ACW522049:ACW522059 AMS522049:AMS522059 AWO522049:AWO522059 BGK522049:BGK522059 BQG522049:BQG522059 CAC522049:CAC522059 CJY522049:CJY522059 CTU522049:CTU522059 DDQ522049:DDQ522059 DNM522049:DNM522059 DXI522049:DXI522059 EHE522049:EHE522059 ERA522049:ERA522059 FAW522049:FAW522059 FKS522049:FKS522059 FUO522049:FUO522059 GEK522049:GEK522059 GOG522049:GOG522059 GYC522049:GYC522059 HHY522049:HHY522059 HRU522049:HRU522059 IBQ522049:IBQ522059 ILM522049:ILM522059 IVI522049:IVI522059 JFE522049:JFE522059 JPA522049:JPA522059 JYW522049:JYW522059 KIS522049:KIS522059 KSO522049:KSO522059 LCK522049:LCK522059 LMG522049:LMG522059 LWC522049:LWC522059 MFY522049:MFY522059 MPU522049:MPU522059 MZQ522049:MZQ522059 NJM522049:NJM522059 NTI522049:NTI522059 ODE522049:ODE522059 ONA522049:ONA522059 OWW522049:OWW522059 PGS522049:PGS522059 PQO522049:PQO522059 QAK522049:QAK522059 QKG522049:QKG522059 QUC522049:QUC522059 RDY522049:RDY522059 RNU522049:RNU522059 RXQ522049:RXQ522059 SHM522049:SHM522059 SRI522049:SRI522059 TBE522049:TBE522059 TLA522049:TLA522059 TUW522049:TUW522059 UES522049:UES522059 UOO522049:UOO522059 UYK522049:UYK522059 VIG522049:VIG522059 VSC522049:VSC522059 WBY522049:WBY522059 WLU522049:WLU522059 WVQ522049:WVQ522059 I587585:I587595 JE587585:JE587595 TA587585:TA587595 ACW587585:ACW587595 AMS587585:AMS587595 AWO587585:AWO587595 BGK587585:BGK587595 BQG587585:BQG587595 CAC587585:CAC587595 CJY587585:CJY587595 CTU587585:CTU587595 DDQ587585:DDQ587595 DNM587585:DNM587595 DXI587585:DXI587595 EHE587585:EHE587595 ERA587585:ERA587595 FAW587585:FAW587595 FKS587585:FKS587595 FUO587585:FUO587595 GEK587585:GEK587595 GOG587585:GOG587595 GYC587585:GYC587595 HHY587585:HHY587595 HRU587585:HRU587595 IBQ587585:IBQ587595 ILM587585:ILM587595 IVI587585:IVI587595 JFE587585:JFE587595 JPA587585:JPA587595 JYW587585:JYW587595 KIS587585:KIS587595 KSO587585:KSO587595 LCK587585:LCK587595 LMG587585:LMG587595 LWC587585:LWC587595 MFY587585:MFY587595 MPU587585:MPU587595 MZQ587585:MZQ587595 NJM587585:NJM587595 NTI587585:NTI587595 ODE587585:ODE587595 ONA587585:ONA587595 OWW587585:OWW587595 PGS587585:PGS587595 PQO587585:PQO587595 QAK587585:QAK587595 QKG587585:QKG587595 QUC587585:QUC587595 RDY587585:RDY587595 RNU587585:RNU587595 RXQ587585:RXQ587595 SHM587585:SHM587595 SRI587585:SRI587595 TBE587585:TBE587595 TLA587585:TLA587595 TUW587585:TUW587595 UES587585:UES587595 UOO587585:UOO587595 UYK587585:UYK587595 VIG587585:VIG587595 VSC587585:VSC587595 WBY587585:WBY587595 WLU587585:WLU587595 WVQ587585:WVQ587595 I653121:I653131 JE653121:JE653131 TA653121:TA653131 ACW653121:ACW653131 AMS653121:AMS653131 AWO653121:AWO653131 BGK653121:BGK653131 BQG653121:BQG653131 CAC653121:CAC653131 CJY653121:CJY653131 CTU653121:CTU653131 DDQ653121:DDQ653131 DNM653121:DNM653131 DXI653121:DXI653131 EHE653121:EHE653131 ERA653121:ERA653131 FAW653121:FAW653131 FKS653121:FKS653131 FUO653121:FUO653131 GEK653121:GEK653131 GOG653121:GOG653131 GYC653121:GYC653131 HHY653121:HHY653131 HRU653121:HRU653131 IBQ653121:IBQ653131 ILM653121:ILM653131 IVI653121:IVI653131 JFE653121:JFE653131 JPA653121:JPA653131 JYW653121:JYW653131 KIS653121:KIS653131 KSO653121:KSO653131 LCK653121:LCK653131 LMG653121:LMG653131 LWC653121:LWC653131 MFY653121:MFY653131 MPU653121:MPU653131 MZQ653121:MZQ653131 NJM653121:NJM653131 NTI653121:NTI653131 ODE653121:ODE653131 ONA653121:ONA653131 OWW653121:OWW653131 PGS653121:PGS653131 PQO653121:PQO653131 QAK653121:QAK653131 QKG653121:QKG653131 QUC653121:QUC653131 RDY653121:RDY653131 RNU653121:RNU653131 RXQ653121:RXQ653131 SHM653121:SHM653131 SRI653121:SRI653131 TBE653121:TBE653131 TLA653121:TLA653131 TUW653121:TUW653131 UES653121:UES653131 UOO653121:UOO653131 UYK653121:UYK653131 VIG653121:VIG653131 VSC653121:VSC653131 WBY653121:WBY653131 WLU653121:WLU653131 WVQ653121:WVQ653131 I718657:I718667 JE718657:JE718667 TA718657:TA718667 ACW718657:ACW718667 AMS718657:AMS718667 AWO718657:AWO718667 BGK718657:BGK718667 BQG718657:BQG718667 CAC718657:CAC718667 CJY718657:CJY718667 CTU718657:CTU718667 DDQ718657:DDQ718667 DNM718657:DNM718667 DXI718657:DXI718667 EHE718657:EHE718667 ERA718657:ERA718667 FAW718657:FAW718667 FKS718657:FKS718667 FUO718657:FUO718667 GEK718657:GEK718667 GOG718657:GOG718667 GYC718657:GYC718667 HHY718657:HHY718667 HRU718657:HRU718667 IBQ718657:IBQ718667 ILM718657:ILM718667 IVI718657:IVI718667 JFE718657:JFE718667 JPA718657:JPA718667 JYW718657:JYW718667 KIS718657:KIS718667 KSO718657:KSO718667 LCK718657:LCK718667 LMG718657:LMG718667 LWC718657:LWC718667 MFY718657:MFY718667 MPU718657:MPU718667 MZQ718657:MZQ718667 NJM718657:NJM718667 NTI718657:NTI718667 ODE718657:ODE718667 ONA718657:ONA718667 OWW718657:OWW718667 PGS718657:PGS718667 PQO718657:PQO718667 QAK718657:QAK718667 QKG718657:QKG718667 QUC718657:QUC718667 RDY718657:RDY718667 RNU718657:RNU718667 RXQ718657:RXQ718667 SHM718657:SHM718667 SRI718657:SRI718667 TBE718657:TBE718667 TLA718657:TLA718667 TUW718657:TUW718667 UES718657:UES718667 UOO718657:UOO718667 UYK718657:UYK718667 VIG718657:VIG718667 VSC718657:VSC718667 WBY718657:WBY718667 WLU718657:WLU718667 WVQ718657:WVQ718667 I784193:I784203 JE784193:JE784203 TA784193:TA784203 ACW784193:ACW784203 AMS784193:AMS784203 AWO784193:AWO784203 BGK784193:BGK784203 BQG784193:BQG784203 CAC784193:CAC784203 CJY784193:CJY784203 CTU784193:CTU784203 DDQ784193:DDQ784203 DNM784193:DNM784203 DXI784193:DXI784203 EHE784193:EHE784203 ERA784193:ERA784203 FAW784193:FAW784203 FKS784193:FKS784203 FUO784193:FUO784203 GEK784193:GEK784203 GOG784193:GOG784203 GYC784193:GYC784203 HHY784193:HHY784203 HRU784193:HRU784203 IBQ784193:IBQ784203 ILM784193:ILM784203 IVI784193:IVI784203 JFE784193:JFE784203 JPA784193:JPA784203 JYW784193:JYW784203 KIS784193:KIS784203 KSO784193:KSO784203 LCK784193:LCK784203 LMG784193:LMG784203 LWC784193:LWC784203 MFY784193:MFY784203 MPU784193:MPU784203 MZQ784193:MZQ784203 NJM784193:NJM784203 NTI784193:NTI784203 ODE784193:ODE784203 ONA784193:ONA784203 OWW784193:OWW784203 PGS784193:PGS784203 PQO784193:PQO784203 QAK784193:QAK784203 QKG784193:QKG784203 QUC784193:QUC784203 RDY784193:RDY784203 RNU784193:RNU784203 RXQ784193:RXQ784203 SHM784193:SHM784203 SRI784193:SRI784203 TBE784193:TBE784203 TLA784193:TLA784203 TUW784193:TUW784203 UES784193:UES784203 UOO784193:UOO784203 UYK784193:UYK784203 VIG784193:VIG784203 VSC784193:VSC784203 WBY784193:WBY784203 WLU784193:WLU784203 WVQ784193:WVQ784203 I849729:I849739 JE849729:JE849739 TA849729:TA849739 ACW849729:ACW849739 AMS849729:AMS849739 AWO849729:AWO849739 BGK849729:BGK849739 BQG849729:BQG849739 CAC849729:CAC849739 CJY849729:CJY849739 CTU849729:CTU849739 DDQ849729:DDQ849739 DNM849729:DNM849739 DXI849729:DXI849739 EHE849729:EHE849739 ERA849729:ERA849739 FAW849729:FAW849739 FKS849729:FKS849739 FUO849729:FUO849739 GEK849729:GEK849739 GOG849729:GOG849739 GYC849729:GYC849739 HHY849729:HHY849739 HRU849729:HRU849739 IBQ849729:IBQ849739 ILM849729:ILM849739 IVI849729:IVI849739 JFE849729:JFE849739 JPA849729:JPA849739 JYW849729:JYW849739 KIS849729:KIS849739 KSO849729:KSO849739 LCK849729:LCK849739 LMG849729:LMG849739 LWC849729:LWC849739 MFY849729:MFY849739 MPU849729:MPU849739 MZQ849729:MZQ849739 NJM849729:NJM849739 NTI849729:NTI849739 ODE849729:ODE849739 ONA849729:ONA849739 OWW849729:OWW849739 PGS849729:PGS849739 PQO849729:PQO849739 QAK849729:QAK849739 QKG849729:QKG849739 QUC849729:QUC849739 RDY849729:RDY849739 RNU849729:RNU849739 RXQ849729:RXQ849739 SHM849729:SHM849739 SRI849729:SRI849739 TBE849729:TBE849739 TLA849729:TLA849739 TUW849729:TUW849739 UES849729:UES849739 UOO849729:UOO849739 UYK849729:UYK849739 VIG849729:VIG849739 VSC849729:VSC849739 WBY849729:WBY849739 WLU849729:WLU849739 WVQ849729:WVQ849739 I915265:I915275 JE915265:JE915275 TA915265:TA915275 ACW915265:ACW915275 AMS915265:AMS915275 AWO915265:AWO915275 BGK915265:BGK915275 BQG915265:BQG915275 CAC915265:CAC915275 CJY915265:CJY915275 CTU915265:CTU915275 DDQ915265:DDQ915275 DNM915265:DNM915275 DXI915265:DXI915275 EHE915265:EHE915275 ERA915265:ERA915275 FAW915265:FAW915275 FKS915265:FKS915275 FUO915265:FUO915275 GEK915265:GEK915275 GOG915265:GOG915275 GYC915265:GYC915275 HHY915265:HHY915275 HRU915265:HRU915275 IBQ915265:IBQ915275 ILM915265:ILM915275 IVI915265:IVI915275 JFE915265:JFE915275 JPA915265:JPA915275 JYW915265:JYW915275 KIS915265:KIS915275 KSO915265:KSO915275 LCK915265:LCK915275 LMG915265:LMG915275 LWC915265:LWC915275 MFY915265:MFY915275 MPU915265:MPU915275 MZQ915265:MZQ915275 NJM915265:NJM915275 NTI915265:NTI915275 ODE915265:ODE915275 ONA915265:ONA915275 OWW915265:OWW915275 PGS915265:PGS915275 PQO915265:PQO915275 QAK915265:QAK915275 QKG915265:QKG915275 QUC915265:QUC915275 RDY915265:RDY915275 RNU915265:RNU915275 RXQ915265:RXQ915275 SHM915265:SHM915275 SRI915265:SRI915275 TBE915265:TBE915275 TLA915265:TLA915275 TUW915265:TUW915275 UES915265:UES915275 UOO915265:UOO915275 UYK915265:UYK915275 VIG915265:VIG915275 VSC915265:VSC915275 WBY915265:WBY915275 WLU915265:WLU915275 WVQ915265:WVQ915275 I980801:I980811 JE980801:JE980811 TA980801:TA980811 ACW980801:ACW980811 AMS980801:AMS980811 AWO980801:AWO980811 BGK980801:BGK980811 BQG980801:BQG980811 CAC980801:CAC980811 CJY980801:CJY980811 CTU980801:CTU980811 DDQ980801:DDQ980811 DNM980801:DNM980811 DXI980801:DXI980811 EHE980801:EHE980811 ERA980801:ERA980811 FAW980801:FAW980811 FKS980801:FKS980811 FUO980801:FUO980811 GEK980801:GEK980811 GOG980801:GOG980811 GYC980801:GYC980811 HHY980801:HHY980811 HRU980801:HRU980811 IBQ980801:IBQ980811 ILM980801:ILM980811 IVI980801:IVI980811 JFE980801:JFE980811 JPA980801:JPA980811 JYW980801:JYW980811 KIS980801:KIS980811 KSO980801:KSO980811 LCK980801:LCK980811 LMG980801:LMG980811 LWC980801:LWC980811 MFY980801:MFY980811 MPU980801:MPU980811 MZQ980801:MZQ980811 NJM980801:NJM980811 NTI980801:NTI980811 ODE980801:ODE980811 ONA980801:ONA980811 OWW980801:OWW980811 PGS980801:PGS980811 PQO980801:PQO980811 QAK980801:QAK980811 QKG980801:QKG980811 QUC980801:QUC980811 RDY980801:RDY980811 RNU980801:RNU980811 RXQ980801:RXQ980811 SHM980801:SHM980811 SRI980801:SRI980811 TBE980801:TBE980811 TLA980801:TLA980811 TUW980801:TUW980811 UES980801:UES980811 UOO980801:UOO980811 UYK980801:UYK980811 VIG980801:VIG980811 VSC980801:VSC980811 WBY980801:WBY980811 WLU980801:WLU980811 I3:I13">
      <formula1>$AI$3:$AI$17</formula1>
    </dataValidation>
    <dataValidation type="list" allowBlank="1" showInputMessage="1" showErrorMessage="1" sqref="WVQ980812:WVQ980860 JE14:JE42 TA14:TA42 ACW14:ACW42 AMS14:AMS42 AWO14:AWO42 BGK14:BGK42 BQG14:BQG42 CAC14:CAC42 CJY14:CJY42 CTU14:CTU42 DDQ14:DDQ42 DNM14:DNM42 DXI14:DXI42 EHE14:EHE42 ERA14:ERA42 FAW14:FAW42 FKS14:FKS42 FUO14:FUO42 GEK14:GEK42 GOG14:GOG42 GYC14:GYC42 HHY14:HHY42 HRU14:HRU42 IBQ14:IBQ42 ILM14:ILM42 IVI14:IVI42 JFE14:JFE42 JPA14:JPA42 JYW14:JYW42 KIS14:KIS42 KSO14:KSO42 LCK14:LCK42 LMG14:LMG42 LWC14:LWC42 MFY14:MFY42 MPU14:MPU42 MZQ14:MZQ42 NJM14:NJM42 NTI14:NTI42 ODE14:ODE42 ONA14:ONA42 OWW14:OWW42 PGS14:PGS42 PQO14:PQO42 QAK14:QAK42 QKG14:QKG42 QUC14:QUC42 RDY14:RDY42 RNU14:RNU42 RXQ14:RXQ42 SHM14:SHM42 SRI14:SRI42 TBE14:TBE42 TLA14:TLA42 TUW14:TUW42 UES14:UES42 UOO14:UOO42 UYK14:UYK42 VIG14:VIG42 VSC14:VSC42 WBY14:WBY42 WLU14:WLU42 WVQ14:WVQ42 I63308:I63356 JE63308:JE63356 TA63308:TA63356 ACW63308:ACW63356 AMS63308:AMS63356 AWO63308:AWO63356 BGK63308:BGK63356 BQG63308:BQG63356 CAC63308:CAC63356 CJY63308:CJY63356 CTU63308:CTU63356 DDQ63308:DDQ63356 DNM63308:DNM63356 DXI63308:DXI63356 EHE63308:EHE63356 ERA63308:ERA63356 FAW63308:FAW63356 FKS63308:FKS63356 FUO63308:FUO63356 GEK63308:GEK63356 GOG63308:GOG63356 GYC63308:GYC63356 HHY63308:HHY63356 HRU63308:HRU63356 IBQ63308:IBQ63356 ILM63308:ILM63356 IVI63308:IVI63356 JFE63308:JFE63356 JPA63308:JPA63356 JYW63308:JYW63356 KIS63308:KIS63356 KSO63308:KSO63356 LCK63308:LCK63356 LMG63308:LMG63356 LWC63308:LWC63356 MFY63308:MFY63356 MPU63308:MPU63356 MZQ63308:MZQ63356 NJM63308:NJM63356 NTI63308:NTI63356 ODE63308:ODE63356 ONA63308:ONA63356 OWW63308:OWW63356 PGS63308:PGS63356 PQO63308:PQO63356 QAK63308:QAK63356 QKG63308:QKG63356 QUC63308:QUC63356 RDY63308:RDY63356 RNU63308:RNU63356 RXQ63308:RXQ63356 SHM63308:SHM63356 SRI63308:SRI63356 TBE63308:TBE63356 TLA63308:TLA63356 TUW63308:TUW63356 UES63308:UES63356 UOO63308:UOO63356 UYK63308:UYK63356 VIG63308:VIG63356 VSC63308:VSC63356 WBY63308:WBY63356 WLU63308:WLU63356 WVQ63308:WVQ63356 I128844:I128892 JE128844:JE128892 TA128844:TA128892 ACW128844:ACW128892 AMS128844:AMS128892 AWO128844:AWO128892 BGK128844:BGK128892 BQG128844:BQG128892 CAC128844:CAC128892 CJY128844:CJY128892 CTU128844:CTU128892 DDQ128844:DDQ128892 DNM128844:DNM128892 DXI128844:DXI128892 EHE128844:EHE128892 ERA128844:ERA128892 FAW128844:FAW128892 FKS128844:FKS128892 FUO128844:FUO128892 GEK128844:GEK128892 GOG128844:GOG128892 GYC128844:GYC128892 HHY128844:HHY128892 HRU128844:HRU128892 IBQ128844:IBQ128892 ILM128844:ILM128892 IVI128844:IVI128892 JFE128844:JFE128892 JPA128844:JPA128892 JYW128844:JYW128892 KIS128844:KIS128892 KSO128844:KSO128892 LCK128844:LCK128892 LMG128844:LMG128892 LWC128844:LWC128892 MFY128844:MFY128892 MPU128844:MPU128892 MZQ128844:MZQ128892 NJM128844:NJM128892 NTI128844:NTI128892 ODE128844:ODE128892 ONA128844:ONA128892 OWW128844:OWW128892 PGS128844:PGS128892 PQO128844:PQO128892 QAK128844:QAK128892 QKG128844:QKG128892 QUC128844:QUC128892 RDY128844:RDY128892 RNU128844:RNU128892 RXQ128844:RXQ128892 SHM128844:SHM128892 SRI128844:SRI128892 TBE128844:TBE128892 TLA128844:TLA128892 TUW128844:TUW128892 UES128844:UES128892 UOO128844:UOO128892 UYK128844:UYK128892 VIG128844:VIG128892 VSC128844:VSC128892 WBY128844:WBY128892 WLU128844:WLU128892 WVQ128844:WVQ128892 I194380:I194428 JE194380:JE194428 TA194380:TA194428 ACW194380:ACW194428 AMS194380:AMS194428 AWO194380:AWO194428 BGK194380:BGK194428 BQG194380:BQG194428 CAC194380:CAC194428 CJY194380:CJY194428 CTU194380:CTU194428 DDQ194380:DDQ194428 DNM194380:DNM194428 DXI194380:DXI194428 EHE194380:EHE194428 ERA194380:ERA194428 FAW194380:FAW194428 FKS194380:FKS194428 FUO194380:FUO194428 GEK194380:GEK194428 GOG194380:GOG194428 GYC194380:GYC194428 HHY194380:HHY194428 HRU194380:HRU194428 IBQ194380:IBQ194428 ILM194380:ILM194428 IVI194380:IVI194428 JFE194380:JFE194428 JPA194380:JPA194428 JYW194380:JYW194428 KIS194380:KIS194428 KSO194380:KSO194428 LCK194380:LCK194428 LMG194380:LMG194428 LWC194380:LWC194428 MFY194380:MFY194428 MPU194380:MPU194428 MZQ194380:MZQ194428 NJM194380:NJM194428 NTI194380:NTI194428 ODE194380:ODE194428 ONA194380:ONA194428 OWW194380:OWW194428 PGS194380:PGS194428 PQO194380:PQO194428 QAK194380:QAK194428 QKG194380:QKG194428 QUC194380:QUC194428 RDY194380:RDY194428 RNU194380:RNU194428 RXQ194380:RXQ194428 SHM194380:SHM194428 SRI194380:SRI194428 TBE194380:TBE194428 TLA194380:TLA194428 TUW194380:TUW194428 UES194380:UES194428 UOO194380:UOO194428 UYK194380:UYK194428 VIG194380:VIG194428 VSC194380:VSC194428 WBY194380:WBY194428 WLU194380:WLU194428 WVQ194380:WVQ194428 I259916:I259964 JE259916:JE259964 TA259916:TA259964 ACW259916:ACW259964 AMS259916:AMS259964 AWO259916:AWO259964 BGK259916:BGK259964 BQG259916:BQG259964 CAC259916:CAC259964 CJY259916:CJY259964 CTU259916:CTU259964 DDQ259916:DDQ259964 DNM259916:DNM259964 DXI259916:DXI259964 EHE259916:EHE259964 ERA259916:ERA259964 FAW259916:FAW259964 FKS259916:FKS259964 FUO259916:FUO259964 GEK259916:GEK259964 GOG259916:GOG259964 GYC259916:GYC259964 HHY259916:HHY259964 HRU259916:HRU259964 IBQ259916:IBQ259964 ILM259916:ILM259964 IVI259916:IVI259964 JFE259916:JFE259964 JPA259916:JPA259964 JYW259916:JYW259964 KIS259916:KIS259964 KSO259916:KSO259964 LCK259916:LCK259964 LMG259916:LMG259964 LWC259916:LWC259964 MFY259916:MFY259964 MPU259916:MPU259964 MZQ259916:MZQ259964 NJM259916:NJM259964 NTI259916:NTI259964 ODE259916:ODE259964 ONA259916:ONA259964 OWW259916:OWW259964 PGS259916:PGS259964 PQO259916:PQO259964 QAK259916:QAK259964 QKG259916:QKG259964 QUC259916:QUC259964 RDY259916:RDY259964 RNU259916:RNU259964 RXQ259916:RXQ259964 SHM259916:SHM259964 SRI259916:SRI259964 TBE259916:TBE259964 TLA259916:TLA259964 TUW259916:TUW259964 UES259916:UES259964 UOO259916:UOO259964 UYK259916:UYK259964 VIG259916:VIG259964 VSC259916:VSC259964 WBY259916:WBY259964 WLU259916:WLU259964 WVQ259916:WVQ259964 I325452:I325500 JE325452:JE325500 TA325452:TA325500 ACW325452:ACW325500 AMS325452:AMS325500 AWO325452:AWO325500 BGK325452:BGK325500 BQG325452:BQG325500 CAC325452:CAC325500 CJY325452:CJY325500 CTU325452:CTU325500 DDQ325452:DDQ325500 DNM325452:DNM325500 DXI325452:DXI325500 EHE325452:EHE325500 ERA325452:ERA325500 FAW325452:FAW325500 FKS325452:FKS325500 FUO325452:FUO325500 GEK325452:GEK325500 GOG325452:GOG325500 GYC325452:GYC325500 HHY325452:HHY325500 HRU325452:HRU325500 IBQ325452:IBQ325500 ILM325452:ILM325500 IVI325452:IVI325500 JFE325452:JFE325500 JPA325452:JPA325500 JYW325452:JYW325500 KIS325452:KIS325500 KSO325452:KSO325500 LCK325452:LCK325500 LMG325452:LMG325500 LWC325452:LWC325500 MFY325452:MFY325500 MPU325452:MPU325500 MZQ325452:MZQ325500 NJM325452:NJM325500 NTI325452:NTI325500 ODE325452:ODE325500 ONA325452:ONA325500 OWW325452:OWW325500 PGS325452:PGS325500 PQO325452:PQO325500 QAK325452:QAK325500 QKG325452:QKG325500 QUC325452:QUC325500 RDY325452:RDY325500 RNU325452:RNU325500 RXQ325452:RXQ325500 SHM325452:SHM325500 SRI325452:SRI325500 TBE325452:TBE325500 TLA325452:TLA325500 TUW325452:TUW325500 UES325452:UES325500 UOO325452:UOO325500 UYK325452:UYK325500 VIG325452:VIG325500 VSC325452:VSC325500 WBY325452:WBY325500 WLU325452:WLU325500 WVQ325452:WVQ325500 I390988:I391036 JE390988:JE391036 TA390988:TA391036 ACW390988:ACW391036 AMS390988:AMS391036 AWO390988:AWO391036 BGK390988:BGK391036 BQG390988:BQG391036 CAC390988:CAC391036 CJY390988:CJY391036 CTU390988:CTU391036 DDQ390988:DDQ391036 DNM390988:DNM391036 DXI390988:DXI391036 EHE390988:EHE391036 ERA390988:ERA391036 FAW390988:FAW391036 FKS390988:FKS391036 FUO390988:FUO391036 GEK390988:GEK391036 GOG390988:GOG391036 GYC390988:GYC391036 HHY390988:HHY391036 HRU390988:HRU391036 IBQ390988:IBQ391036 ILM390988:ILM391036 IVI390988:IVI391036 JFE390988:JFE391036 JPA390988:JPA391036 JYW390988:JYW391036 KIS390988:KIS391036 KSO390988:KSO391036 LCK390988:LCK391036 LMG390988:LMG391036 LWC390988:LWC391036 MFY390988:MFY391036 MPU390988:MPU391036 MZQ390988:MZQ391036 NJM390988:NJM391036 NTI390988:NTI391036 ODE390988:ODE391036 ONA390988:ONA391036 OWW390988:OWW391036 PGS390988:PGS391036 PQO390988:PQO391036 QAK390988:QAK391036 QKG390988:QKG391036 QUC390988:QUC391036 RDY390988:RDY391036 RNU390988:RNU391036 RXQ390988:RXQ391036 SHM390988:SHM391036 SRI390988:SRI391036 TBE390988:TBE391036 TLA390988:TLA391036 TUW390988:TUW391036 UES390988:UES391036 UOO390988:UOO391036 UYK390988:UYK391036 VIG390988:VIG391036 VSC390988:VSC391036 WBY390988:WBY391036 WLU390988:WLU391036 WVQ390988:WVQ391036 I456524:I456572 JE456524:JE456572 TA456524:TA456572 ACW456524:ACW456572 AMS456524:AMS456572 AWO456524:AWO456572 BGK456524:BGK456572 BQG456524:BQG456572 CAC456524:CAC456572 CJY456524:CJY456572 CTU456524:CTU456572 DDQ456524:DDQ456572 DNM456524:DNM456572 DXI456524:DXI456572 EHE456524:EHE456572 ERA456524:ERA456572 FAW456524:FAW456572 FKS456524:FKS456572 FUO456524:FUO456572 GEK456524:GEK456572 GOG456524:GOG456572 GYC456524:GYC456572 HHY456524:HHY456572 HRU456524:HRU456572 IBQ456524:IBQ456572 ILM456524:ILM456572 IVI456524:IVI456572 JFE456524:JFE456572 JPA456524:JPA456572 JYW456524:JYW456572 KIS456524:KIS456572 KSO456524:KSO456572 LCK456524:LCK456572 LMG456524:LMG456572 LWC456524:LWC456572 MFY456524:MFY456572 MPU456524:MPU456572 MZQ456524:MZQ456572 NJM456524:NJM456572 NTI456524:NTI456572 ODE456524:ODE456572 ONA456524:ONA456572 OWW456524:OWW456572 PGS456524:PGS456572 PQO456524:PQO456572 QAK456524:QAK456572 QKG456524:QKG456572 QUC456524:QUC456572 RDY456524:RDY456572 RNU456524:RNU456572 RXQ456524:RXQ456572 SHM456524:SHM456572 SRI456524:SRI456572 TBE456524:TBE456572 TLA456524:TLA456572 TUW456524:TUW456572 UES456524:UES456572 UOO456524:UOO456572 UYK456524:UYK456572 VIG456524:VIG456572 VSC456524:VSC456572 WBY456524:WBY456572 WLU456524:WLU456572 WVQ456524:WVQ456572 I522060:I522108 JE522060:JE522108 TA522060:TA522108 ACW522060:ACW522108 AMS522060:AMS522108 AWO522060:AWO522108 BGK522060:BGK522108 BQG522060:BQG522108 CAC522060:CAC522108 CJY522060:CJY522108 CTU522060:CTU522108 DDQ522060:DDQ522108 DNM522060:DNM522108 DXI522060:DXI522108 EHE522060:EHE522108 ERA522060:ERA522108 FAW522060:FAW522108 FKS522060:FKS522108 FUO522060:FUO522108 GEK522060:GEK522108 GOG522060:GOG522108 GYC522060:GYC522108 HHY522060:HHY522108 HRU522060:HRU522108 IBQ522060:IBQ522108 ILM522060:ILM522108 IVI522060:IVI522108 JFE522060:JFE522108 JPA522060:JPA522108 JYW522060:JYW522108 KIS522060:KIS522108 KSO522060:KSO522108 LCK522060:LCK522108 LMG522060:LMG522108 LWC522060:LWC522108 MFY522060:MFY522108 MPU522060:MPU522108 MZQ522060:MZQ522108 NJM522060:NJM522108 NTI522060:NTI522108 ODE522060:ODE522108 ONA522060:ONA522108 OWW522060:OWW522108 PGS522060:PGS522108 PQO522060:PQO522108 QAK522060:QAK522108 QKG522060:QKG522108 QUC522060:QUC522108 RDY522060:RDY522108 RNU522060:RNU522108 RXQ522060:RXQ522108 SHM522060:SHM522108 SRI522060:SRI522108 TBE522060:TBE522108 TLA522060:TLA522108 TUW522060:TUW522108 UES522060:UES522108 UOO522060:UOO522108 UYK522060:UYK522108 VIG522060:VIG522108 VSC522060:VSC522108 WBY522060:WBY522108 WLU522060:WLU522108 WVQ522060:WVQ522108 I587596:I587644 JE587596:JE587644 TA587596:TA587644 ACW587596:ACW587644 AMS587596:AMS587644 AWO587596:AWO587644 BGK587596:BGK587644 BQG587596:BQG587644 CAC587596:CAC587644 CJY587596:CJY587644 CTU587596:CTU587644 DDQ587596:DDQ587644 DNM587596:DNM587644 DXI587596:DXI587644 EHE587596:EHE587644 ERA587596:ERA587644 FAW587596:FAW587644 FKS587596:FKS587644 FUO587596:FUO587644 GEK587596:GEK587644 GOG587596:GOG587644 GYC587596:GYC587644 HHY587596:HHY587644 HRU587596:HRU587644 IBQ587596:IBQ587644 ILM587596:ILM587644 IVI587596:IVI587644 JFE587596:JFE587644 JPA587596:JPA587644 JYW587596:JYW587644 KIS587596:KIS587644 KSO587596:KSO587644 LCK587596:LCK587644 LMG587596:LMG587644 LWC587596:LWC587644 MFY587596:MFY587644 MPU587596:MPU587644 MZQ587596:MZQ587644 NJM587596:NJM587644 NTI587596:NTI587644 ODE587596:ODE587644 ONA587596:ONA587644 OWW587596:OWW587644 PGS587596:PGS587644 PQO587596:PQO587644 QAK587596:QAK587644 QKG587596:QKG587644 QUC587596:QUC587644 RDY587596:RDY587644 RNU587596:RNU587644 RXQ587596:RXQ587644 SHM587596:SHM587644 SRI587596:SRI587644 TBE587596:TBE587644 TLA587596:TLA587644 TUW587596:TUW587644 UES587596:UES587644 UOO587596:UOO587644 UYK587596:UYK587644 VIG587596:VIG587644 VSC587596:VSC587644 WBY587596:WBY587644 WLU587596:WLU587644 WVQ587596:WVQ587644 I653132:I653180 JE653132:JE653180 TA653132:TA653180 ACW653132:ACW653180 AMS653132:AMS653180 AWO653132:AWO653180 BGK653132:BGK653180 BQG653132:BQG653180 CAC653132:CAC653180 CJY653132:CJY653180 CTU653132:CTU653180 DDQ653132:DDQ653180 DNM653132:DNM653180 DXI653132:DXI653180 EHE653132:EHE653180 ERA653132:ERA653180 FAW653132:FAW653180 FKS653132:FKS653180 FUO653132:FUO653180 GEK653132:GEK653180 GOG653132:GOG653180 GYC653132:GYC653180 HHY653132:HHY653180 HRU653132:HRU653180 IBQ653132:IBQ653180 ILM653132:ILM653180 IVI653132:IVI653180 JFE653132:JFE653180 JPA653132:JPA653180 JYW653132:JYW653180 KIS653132:KIS653180 KSO653132:KSO653180 LCK653132:LCK653180 LMG653132:LMG653180 LWC653132:LWC653180 MFY653132:MFY653180 MPU653132:MPU653180 MZQ653132:MZQ653180 NJM653132:NJM653180 NTI653132:NTI653180 ODE653132:ODE653180 ONA653132:ONA653180 OWW653132:OWW653180 PGS653132:PGS653180 PQO653132:PQO653180 QAK653132:QAK653180 QKG653132:QKG653180 QUC653132:QUC653180 RDY653132:RDY653180 RNU653132:RNU653180 RXQ653132:RXQ653180 SHM653132:SHM653180 SRI653132:SRI653180 TBE653132:TBE653180 TLA653132:TLA653180 TUW653132:TUW653180 UES653132:UES653180 UOO653132:UOO653180 UYK653132:UYK653180 VIG653132:VIG653180 VSC653132:VSC653180 WBY653132:WBY653180 WLU653132:WLU653180 WVQ653132:WVQ653180 I718668:I718716 JE718668:JE718716 TA718668:TA718716 ACW718668:ACW718716 AMS718668:AMS718716 AWO718668:AWO718716 BGK718668:BGK718716 BQG718668:BQG718716 CAC718668:CAC718716 CJY718668:CJY718716 CTU718668:CTU718716 DDQ718668:DDQ718716 DNM718668:DNM718716 DXI718668:DXI718716 EHE718668:EHE718716 ERA718668:ERA718716 FAW718668:FAW718716 FKS718668:FKS718716 FUO718668:FUO718716 GEK718668:GEK718716 GOG718668:GOG718716 GYC718668:GYC718716 HHY718668:HHY718716 HRU718668:HRU718716 IBQ718668:IBQ718716 ILM718668:ILM718716 IVI718668:IVI718716 JFE718668:JFE718716 JPA718668:JPA718716 JYW718668:JYW718716 KIS718668:KIS718716 KSO718668:KSO718716 LCK718668:LCK718716 LMG718668:LMG718716 LWC718668:LWC718716 MFY718668:MFY718716 MPU718668:MPU718716 MZQ718668:MZQ718716 NJM718668:NJM718716 NTI718668:NTI718716 ODE718668:ODE718716 ONA718668:ONA718716 OWW718668:OWW718716 PGS718668:PGS718716 PQO718668:PQO718716 QAK718668:QAK718716 QKG718668:QKG718716 QUC718668:QUC718716 RDY718668:RDY718716 RNU718668:RNU718716 RXQ718668:RXQ718716 SHM718668:SHM718716 SRI718668:SRI718716 TBE718668:TBE718716 TLA718668:TLA718716 TUW718668:TUW718716 UES718668:UES718716 UOO718668:UOO718716 UYK718668:UYK718716 VIG718668:VIG718716 VSC718668:VSC718716 WBY718668:WBY718716 WLU718668:WLU718716 WVQ718668:WVQ718716 I784204:I784252 JE784204:JE784252 TA784204:TA784252 ACW784204:ACW784252 AMS784204:AMS784252 AWO784204:AWO784252 BGK784204:BGK784252 BQG784204:BQG784252 CAC784204:CAC784252 CJY784204:CJY784252 CTU784204:CTU784252 DDQ784204:DDQ784252 DNM784204:DNM784252 DXI784204:DXI784252 EHE784204:EHE784252 ERA784204:ERA784252 FAW784204:FAW784252 FKS784204:FKS784252 FUO784204:FUO784252 GEK784204:GEK784252 GOG784204:GOG784252 GYC784204:GYC784252 HHY784204:HHY784252 HRU784204:HRU784252 IBQ784204:IBQ784252 ILM784204:ILM784252 IVI784204:IVI784252 JFE784204:JFE784252 JPA784204:JPA784252 JYW784204:JYW784252 KIS784204:KIS784252 KSO784204:KSO784252 LCK784204:LCK784252 LMG784204:LMG784252 LWC784204:LWC784252 MFY784204:MFY784252 MPU784204:MPU784252 MZQ784204:MZQ784252 NJM784204:NJM784252 NTI784204:NTI784252 ODE784204:ODE784252 ONA784204:ONA784252 OWW784204:OWW784252 PGS784204:PGS784252 PQO784204:PQO784252 QAK784204:QAK784252 QKG784204:QKG784252 QUC784204:QUC784252 RDY784204:RDY784252 RNU784204:RNU784252 RXQ784204:RXQ784252 SHM784204:SHM784252 SRI784204:SRI784252 TBE784204:TBE784252 TLA784204:TLA784252 TUW784204:TUW784252 UES784204:UES784252 UOO784204:UOO784252 UYK784204:UYK784252 VIG784204:VIG784252 VSC784204:VSC784252 WBY784204:WBY784252 WLU784204:WLU784252 WVQ784204:WVQ784252 I849740:I849788 JE849740:JE849788 TA849740:TA849788 ACW849740:ACW849788 AMS849740:AMS849788 AWO849740:AWO849788 BGK849740:BGK849788 BQG849740:BQG849788 CAC849740:CAC849788 CJY849740:CJY849788 CTU849740:CTU849788 DDQ849740:DDQ849788 DNM849740:DNM849788 DXI849740:DXI849788 EHE849740:EHE849788 ERA849740:ERA849788 FAW849740:FAW849788 FKS849740:FKS849788 FUO849740:FUO849788 GEK849740:GEK849788 GOG849740:GOG849788 GYC849740:GYC849788 HHY849740:HHY849788 HRU849740:HRU849788 IBQ849740:IBQ849788 ILM849740:ILM849788 IVI849740:IVI849788 JFE849740:JFE849788 JPA849740:JPA849788 JYW849740:JYW849788 KIS849740:KIS849788 KSO849740:KSO849788 LCK849740:LCK849788 LMG849740:LMG849788 LWC849740:LWC849788 MFY849740:MFY849788 MPU849740:MPU849788 MZQ849740:MZQ849788 NJM849740:NJM849788 NTI849740:NTI849788 ODE849740:ODE849788 ONA849740:ONA849788 OWW849740:OWW849788 PGS849740:PGS849788 PQO849740:PQO849788 QAK849740:QAK849788 QKG849740:QKG849788 QUC849740:QUC849788 RDY849740:RDY849788 RNU849740:RNU849788 RXQ849740:RXQ849788 SHM849740:SHM849788 SRI849740:SRI849788 TBE849740:TBE849788 TLA849740:TLA849788 TUW849740:TUW849788 UES849740:UES849788 UOO849740:UOO849788 UYK849740:UYK849788 VIG849740:VIG849788 VSC849740:VSC849788 WBY849740:WBY849788 WLU849740:WLU849788 WVQ849740:WVQ849788 I915276:I915324 JE915276:JE915324 TA915276:TA915324 ACW915276:ACW915324 AMS915276:AMS915324 AWO915276:AWO915324 BGK915276:BGK915324 BQG915276:BQG915324 CAC915276:CAC915324 CJY915276:CJY915324 CTU915276:CTU915324 DDQ915276:DDQ915324 DNM915276:DNM915324 DXI915276:DXI915324 EHE915276:EHE915324 ERA915276:ERA915324 FAW915276:FAW915324 FKS915276:FKS915324 FUO915276:FUO915324 GEK915276:GEK915324 GOG915276:GOG915324 GYC915276:GYC915324 HHY915276:HHY915324 HRU915276:HRU915324 IBQ915276:IBQ915324 ILM915276:ILM915324 IVI915276:IVI915324 JFE915276:JFE915324 JPA915276:JPA915324 JYW915276:JYW915324 KIS915276:KIS915324 KSO915276:KSO915324 LCK915276:LCK915324 LMG915276:LMG915324 LWC915276:LWC915324 MFY915276:MFY915324 MPU915276:MPU915324 MZQ915276:MZQ915324 NJM915276:NJM915324 NTI915276:NTI915324 ODE915276:ODE915324 ONA915276:ONA915324 OWW915276:OWW915324 PGS915276:PGS915324 PQO915276:PQO915324 QAK915276:QAK915324 QKG915276:QKG915324 QUC915276:QUC915324 RDY915276:RDY915324 RNU915276:RNU915324 RXQ915276:RXQ915324 SHM915276:SHM915324 SRI915276:SRI915324 TBE915276:TBE915324 TLA915276:TLA915324 TUW915276:TUW915324 UES915276:UES915324 UOO915276:UOO915324 UYK915276:UYK915324 VIG915276:VIG915324 VSC915276:VSC915324 WBY915276:WBY915324 WLU915276:WLU915324 WVQ915276:WVQ915324 I980812:I980860 JE980812:JE980860 TA980812:TA980860 ACW980812:ACW980860 AMS980812:AMS980860 AWO980812:AWO980860 BGK980812:BGK980860 BQG980812:BQG980860 CAC980812:CAC980860 CJY980812:CJY980860 CTU980812:CTU980860 DDQ980812:DDQ980860 DNM980812:DNM980860 DXI980812:DXI980860 EHE980812:EHE980860 ERA980812:ERA980860 FAW980812:FAW980860 FKS980812:FKS980860 FUO980812:FUO980860 GEK980812:GEK980860 GOG980812:GOG980860 GYC980812:GYC980860 HHY980812:HHY980860 HRU980812:HRU980860 IBQ980812:IBQ980860 ILM980812:ILM980860 IVI980812:IVI980860 JFE980812:JFE980860 JPA980812:JPA980860 JYW980812:JYW980860 KIS980812:KIS980860 KSO980812:KSO980860 LCK980812:LCK980860 LMG980812:LMG980860 LWC980812:LWC980860 MFY980812:MFY980860 MPU980812:MPU980860 MZQ980812:MZQ980860 NJM980812:NJM980860 NTI980812:NTI980860 ODE980812:ODE980860 ONA980812:ONA980860 OWW980812:OWW980860 PGS980812:PGS980860 PQO980812:PQO980860 QAK980812:QAK980860 QKG980812:QKG980860 QUC980812:QUC980860 RDY980812:RDY980860 RNU980812:RNU980860 RXQ980812:RXQ980860 SHM980812:SHM980860 SRI980812:SRI980860 TBE980812:TBE980860 TLA980812:TLA980860 TUW980812:TUW980860 UES980812:UES980860 UOO980812:UOO980860 UYK980812:UYK980860 VIG980812:VIG980860 VSC980812:VSC980860 WBY980812:WBY980860 WLU980812:WLU980860 I14:I53">
      <formula1>$AI$3:$AI$16</formula1>
    </dataValidation>
    <dataValidation type="list" allowBlank="1" showInputMessage="1" showErrorMessage="1" sqref="WVL980812:WVL980860 IZ14:IZ42 SV14:SV42 ACR14:ACR42 AMN14:AMN42 AWJ14:AWJ42 BGF14:BGF42 BQB14:BQB42 BZX14:BZX42 CJT14:CJT42 CTP14:CTP42 DDL14:DDL42 DNH14:DNH42 DXD14:DXD42 EGZ14:EGZ42 EQV14:EQV42 FAR14:FAR42 FKN14:FKN42 FUJ14:FUJ42 GEF14:GEF42 GOB14:GOB42 GXX14:GXX42 HHT14:HHT42 HRP14:HRP42 IBL14:IBL42 ILH14:ILH42 IVD14:IVD42 JEZ14:JEZ42 JOV14:JOV42 JYR14:JYR42 KIN14:KIN42 KSJ14:KSJ42 LCF14:LCF42 LMB14:LMB42 LVX14:LVX42 MFT14:MFT42 MPP14:MPP42 MZL14:MZL42 NJH14:NJH42 NTD14:NTD42 OCZ14:OCZ42 OMV14:OMV42 OWR14:OWR42 PGN14:PGN42 PQJ14:PQJ42 QAF14:QAF42 QKB14:QKB42 QTX14:QTX42 RDT14:RDT42 RNP14:RNP42 RXL14:RXL42 SHH14:SHH42 SRD14:SRD42 TAZ14:TAZ42 TKV14:TKV42 TUR14:TUR42 UEN14:UEN42 UOJ14:UOJ42 UYF14:UYF42 VIB14:VIB42 VRX14:VRX42 WBT14:WBT42 WLP14:WLP42 WVL14:WVL42 D63308:D63356 IZ63308:IZ63356 SV63308:SV63356 ACR63308:ACR63356 AMN63308:AMN63356 AWJ63308:AWJ63356 BGF63308:BGF63356 BQB63308:BQB63356 BZX63308:BZX63356 CJT63308:CJT63356 CTP63308:CTP63356 DDL63308:DDL63356 DNH63308:DNH63356 DXD63308:DXD63356 EGZ63308:EGZ63356 EQV63308:EQV63356 FAR63308:FAR63356 FKN63308:FKN63356 FUJ63308:FUJ63356 GEF63308:GEF63356 GOB63308:GOB63356 GXX63308:GXX63356 HHT63308:HHT63356 HRP63308:HRP63356 IBL63308:IBL63356 ILH63308:ILH63356 IVD63308:IVD63356 JEZ63308:JEZ63356 JOV63308:JOV63356 JYR63308:JYR63356 KIN63308:KIN63356 KSJ63308:KSJ63356 LCF63308:LCF63356 LMB63308:LMB63356 LVX63308:LVX63356 MFT63308:MFT63356 MPP63308:MPP63356 MZL63308:MZL63356 NJH63308:NJH63356 NTD63308:NTD63356 OCZ63308:OCZ63356 OMV63308:OMV63356 OWR63308:OWR63356 PGN63308:PGN63356 PQJ63308:PQJ63356 QAF63308:QAF63356 QKB63308:QKB63356 QTX63308:QTX63356 RDT63308:RDT63356 RNP63308:RNP63356 RXL63308:RXL63356 SHH63308:SHH63356 SRD63308:SRD63356 TAZ63308:TAZ63356 TKV63308:TKV63356 TUR63308:TUR63356 UEN63308:UEN63356 UOJ63308:UOJ63356 UYF63308:UYF63356 VIB63308:VIB63356 VRX63308:VRX63356 WBT63308:WBT63356 WLP63308:WLP63356 WVL63308:WVL63356 D128844:D128892 IZ128844:IZ128892 SV128844:SV128892 ACR128844:ACR128892 AMN128844:AMN128892 AWJ128844:AWJ128892 BGF128844:BGF128892 BQB128844:BQB128892 BZX128844:BZX128892 CJT128844:CJT128892 CTP128844:CTP128892 DDL128844:DDL128892 DNH128844:DNH128892 DXD128844:DXD128892 EGZ128844:EGZ128892 EQV128844:EQV128892 FAR128844:FAR128892 FKN128844:FKN128892 FUJ128844:FUJ128892 GEF128844:GEF128892 GOB128844:GOB128892 GXX128844:GXX128892 HHT128844:HHT128892 HRP128844:HRP128892 IBL128844:IBL128892 ILH128844:ILH128892 IVD128844:IVD128892 JEZ128844:JEZ128892 JOV128844:JOV128892 JYR128844:JYR128892 KIN128844:KIN128892 KSJ128844:KSJ128892 LCF128844:LCF128892 LMB128844:LMB128892 LVX128844:LVX128892 MFT128844:MFT128892 MPP128844:MPP128892 MZL128844:MZL128892 NJH128844:NJH128892 NTD128844:NTD128892 OCZ128844:OCZ128892 OMV128844:OMV128892 OWR128844:OWR128892 PGN128844:PGN128892 PQJ128844:PQJ128892 QAF128844:QAF128892 QKB128844:QKB128892 QTX128844:QTX128892 RDT128844:RDT128892 RNP128844:RNP128892 RXL128844:RXL128892 SHH128844:SHH128892 SRD128844:SRD128892 TAZ128844:TAZ128892 TKV128844:TKV128892 TUR128844:TUR128892 UEN128844:UEN128892 UOJ128844:UOJ128892 UYF128844:UYF128892 VIB128844:VIB128892 VRX128844:VRX128892 WBT128844:WBT128892 WLP128844:WLP128892 WVL128844:WVL128892 D194380:D194428 IZ194380:IZ194428 SV194380:SV194428 ACR194380:ACR194428 AMN194380:AMN194428 AWJ194380:AWJ194428 BGF194380:BGF194428 BQB194380:BQB194428 BZX194380:BZX194428 CJT194380:CJT194428 CTP194380:CTP194428 DDL194380:DDL194428 DNH194380:DNH194428 DXD194380:DXD194428 EGZ194380:EGZ194428 EQV194380:EQV194428 FAR194380:FAR194428 FKN194380:FKN194428 FUJ194380:FUJ194428 GEF194380:GEF194428 GOB194380:GOB194428 GXX194380:GXX194428 HHT194380:HHT194428 HRP194380:HRP194428 IBL194380:IBL194428 ILH194380:ILH194428 IVD194380:IVD194428 JEZ194380:JEZ194428 JOV194380:JOV194428 JYR194380:JYR194428 KIN194380:KIN194428 KSJ194380:KSJ194428 LCF194380:LCF194428 LMB194380:LMB194428 LVX194380:LVX194428 MFT194380:MFT194428 MPP194380:MPP194428 MZL194380:MZL194428 NJH194380:NJH194428 NTD194380:NTD194428 OCZ194380:OCZ194428 OMV194380:OMV194428 OWR194380:OWR194428 PGN194380:PGN194428 PQJ194380:PQJ194428 QAF194380:QAF194428 QKB194380:QKB194428 QTX194380:QTX194428 RDT194380:RDT194428 RNP194380:RNP194428 RXL194380:RXL194428 SHH194380:SHH194428 SRD194380:SRD194428 TAZ194380:TAZ194428 TKV194380:TKV194428 TUR194380:TUR194428 UEN194380:UEN194428 UOJ194380:UOJ194428 UYF194380:UYF194428 VIB194380:VIB194428 VRX194380:VRX194428 WBT194380:WBT194428 WLP194380:WLP194428 WVL194380:WVL194428 D259916:D259964 IZ259916:IZ259964 SV259916:SV259964 ACR259916:ACR259964 AMN259916:AMN259964 AWJ259916:AWJ259964 BGF259916:BGF259964 BQB259916:BQB259964 BZX259916:BZX259964 CJT259916:CJT259964 CTP259916:CTP259964 DDL259916:DDL259964 DNH259916:DNH259964 DXD259916:DXD259964 EGZ259916:EGZ259964 EQV259916:EQV259964 FAR259916:FAR259964 FKN259916:FKN259964 FUJ259916:FUJ259964 GEF259916:GEF259964 GOB259916:GOB259964 GXX259916:GXX259964 HHT259916:HHT259964 HRP259916:HRP259964 IBL259916:IBL259964 ILH259916:ILH259964 IVD259916:IVD259964 JEZ259916:JEZ259964 JOV259916:JOV259964 JYR259916:JYR259964 KIN259916:KIN259964 KSJ259916:KSJ259964 LCF259916:LCF259964 LMB259916:LMB259964 LVX259916:LVX259964 MFT259916:MFT259964 MPP259916:MPP259964 MZL259916:MZL259964 NJH259916:NJH259964 NTD259916:NTD259964 OCZ259916:OCZ259964 OMV259916:OMV259964 OWR259916:OWR259964 PGN259916:PGN259964 PQJ259916:PQJ259964 QAF259916:QAF259964 QKB259916:QKB259964 QTX259916:QTX259964 RDT259916:RDT259964 RNP259916:RNP259964 RXL259916:RXL259964 SHH259916:SHH259964 SRD259916:SRD259964 TAZ259916:TAZ259964 TKV259916:TKV259964 TUR259916:TUR259964 UEN259916:UEN259964 UOJ259916:UOJ259964 UYF259916:UYF259964 VIB259916:VIB259964 VRX259916:VRX259964 WBT259916:WBT259964 WLP259916:WLP259964 WVL259916:WVL259964 D325452:D325500 IZ325452:IZ325500 SV325452:SV325500 ACR325452:ACR325500 AMN325452:AMN325500 AWJ325452:AWJ325500 BGF325452:BGF325500 BQB325452:BQB325500 BZX325452:BZX325500 CJT325452:CJT325500 CTP325452:CTP325500 DDL325452:DDL325500 DNH325452:DNH325500 DXD325452:DXD325500 EGZ325452:EGZ325500 EQV325452:EQV325500 FAR325452:FAR325500 FKN325452:FKN325500 FUJ325452:FUJ325500 GEF325452:GEF325500 GOB325452:GOB325500 GXX325452:GXX325500 HHT325452:HHT325500 HRP325452:HRP325500 IBL325452:IBL325500 ILH325452:ILH325500 IVD325452:IVD325500 JEZ325452:JEZ325500 JOV325452:JOV325500 JYR325452:JYR325500 KIN325452:KIN325500 KSJ325452:KSJ325500 LCF325452:LCF325500 LMB325452:LMB325500 LVX325452:LVX325500 MFT325452:MFT325500 MPP325452:MPP325500 MZL325452:MZL325500 NJH325452:NJH325500 NTD325452:NTD325500 OCZ325452:OCZ325500 OMV325452:OMV325500 OWR325452:OWR325500 PGN325452:PGN325500 PQJ325452:PQJ325500 QAF325452:QAF325500 QKB325452:QKB325500 QTX325452:QTX325500 RDT325452:RDT325500 RNP325452:RNP325500 RXL325452:RXL325500 SHH325452:SHH325500 SRD325452:SRD325500 TAZ325452:TAZ325500 TKV325452:TKV325500 TUR325452:TUR325500 UEN325452:UEN325500 UOJ325452:UOJ325500 UYF325452:UYF325500 VIB325452:VIB325500 VRX325452:VRX325500 WBT325452:WBT325500 WLP325452:WLP325500 WVL325452:WVL325500 D390988:D391036 IZ390988:IZ391036 SV390988:SV391036 ACR390988:ACR391036 AMN390988:AMN391036 AWJ390988:AWJ391036 BGF390988:BGF391036 BQB390988:BQB391036 BZX390988:BZX391036 CJT390988:CJT391036 CTP390988:CTP391036 DDL390988:DDL391036 DNH390988:DNH391036 DXD390988:DXD391036 EGZ390988:EGZ391036 EQV390988:EQV391036 FAR390988:FAR391036 FKN390988:FKN391036 FUJ390988:FUJ391036 GEF390988:GEF391036 GOB390988:GOB391036 GXX390988:GXX391036 HHT390988:HHT391036 HRP390988:HRP391036 IBL390988:IBL391036 ILH390988:ILH391036 IVD390988:IVD391036 JEZ390988:JEZ391036 JOV390988:JOV391036 JYR390988:JYR391036 KIN390988:KIN391036 KSJ390988:KSJ391036 LCF390988:LCF391036 LMB390988:LMB391036 LVX390988:LVX391036 MFT390988:MFT391036 MPP390988:MPP391036 MZL390988:MZL391036 NJH390988:NJH391036 NTD390988:NTD391036 OCZ390988:OCZ391036 OMV390988:OMV391036 OWR390988:OWR391036 PGN390988:PGN391036 PQJ390988:PQJ391036 QAF390988:QAF391036 QKB390988:QKB391036 QTX390988:QTX391036 RDT390988:RDT391036 RNP390988:RNP391036 RXL390988:RXL391036 SHH390988:SHH391036 SRD390988:SRD391036 TAZ390988:TAZ391036 TKV390988:TKV391036 TUR390988:TUR391036 UEN390988:UEN391036 UOJ390988:UOJ391036 UYF390988:UYF391036 VIB390988:VIB391036 VRX390988:VRX391036 WBT390988:WBT391036 WLP390988:WLP391036 WVL390988:WVL391036 D456524:D456572 IZ456524:IZ456572 SV456524:SV456572 ACR456524:ACR456572 AMN456524:AMN456572 AWJ456524:AWJ456572 BGF456524:BGF456572 BQB456524:BQB456572 BZX456524:BZX456572 CJT456524:CJT456572 CTP456524:CTP456572 DDL456524:DDL456572 DNH456524:DNH456572 DXD456524:DXD456572 EGZ456524:EGZ456572 EQV456524:EQV456572 FAR456524:FAR456572 FKN456524:FKN456572 FUJ456524:FUJ456572 GEF456524:GEF456572 GOB456524:GOB456572 GXX456524:GXX456572 HHT456524:HHT456572 HRP456524:HRP456572 IBL456524:IBL456572 ILH456524:ILH456572 IVD456524:IVD456572 JEZ456524:JEZ456572 JOV456524:JOV456572 JYR456524:JYR456572 KIN456524:KIN456572 KSJ456524:KSJ456572 LCF456524:LCF456572 LMB456524:LMB456572 LVX456524:LVX456572 MFT456524:MFT456572 MPP456524:MPP456572 MZL456524:MZL456572 NJH456524:NJH456572 NTD456524:NTD456572 OCZ456524:OCZ456572 OMV456524:OMV456572 OWR456524:OWR456572 PGN456524:PGN456572 PQJ456524:PQJ456572 QAF456524:QAF456572 QKB456524:QKB456572 QTX456524:QTX456572 RDT456524:RDT456572 RNP456524:RNP456572 RXL456524:RXL456572 SHH456524:SHH456572 SRD456524:SRD456572 TAZ456524:TAZ456572 TKV456524:TKV456572 TUR456524:TUR456572 UEN456524:UEN456572 UOJ456524:UOJ456572 UYF456524:UYF456572 VIB456524:VIB456572 VRX456524:VRX456572 WBT456524:WBT456572 WLP456524:WLP456572 WVL456524:WVL456572 D522060:D522108 IZ522060:IZ522108 SV522060:SV522108 ACR522060:ACR522108 AMN522060:AMN522108 AWJ522060:AWJ522108 BGF522060:BGF522108 BQB522060:BQB522108 BZX522060:BZX522108 CJT522060:CJT522108 CTP522060:CTP522108 DDL522060:DDL522108 DNH522060:DNH522108 DXD522060:DXD522108 EGZ522060:EGZ522108 EQV522060:EQV522108 FAR522060:FAR522108 FKN522060:FKN522108 FUJ522060:FUJ522108 GEF522060:GEF522108 GOB522060:GOB522108 GXX522060:GXX522108 HHT522060:HHT522108 HRP522060:HRP522108 IBL522060:IBL522108 ILH522060:ILH522108 IVD522060:IVD522108 JEZ522060:JEZ522108 JOV522060:JOV522108 JYR522060:JYR522108 KIN522060:KIN522108 KSJ522060:KSJ522108 LCF522060:LCF522108 LMB522060:LMB522108 LVX522060:LVX522108 MFT522060:MFT522108 MPP522060:MPP522108 MZL522060:MZL522108 NJH522060:NJH522108 NTD522060:NTD522108 OCZ522060:OCZ522108 OMV522060:OMV522108 OWR522060:OWR522108 PGN522060:PGN522108 PQJ522060:PQJ522108 QAF522060:QAF522108 QKB522060:QKB522108 QTX522060:QTX522108 RDT522060:RDT522108 RNP522060:RNP522108 RXL522060:RXL522108 SHH522060:SHH522108 SRD522060:SRD522108 TAZ522060:TAZ522108 TKV522060:TKV522108 TUR522060:TUR522108 UEN522060:UEN522108 UOJ522060:UOJ522108 UYF522060:UYF522108 VIB522060:VIB522108 VRX522060:VRX522108 WBT522060:WBT522108 WLP522060:WLP522108 WVL522060:WVL522108 D587596:D587644 IZ587596:IZ587644 SV587596:SV587644 ACR587596:ACR587644 AMN587596:AMN587644 AWJ587596:AWJ587644 BGF587596:BGF587644 BQB587596:BQB587644 BZX587596:BZX587644 CJT587596:CJT587644 CTP587596:CTP587644 DDL587596:DDL587644 DNH587596:DNH587644 DXD587596:DXD587644 EGZ587596:EGZ587644 EQV587596:EQV587644 FAR587596:FAR587644 FKN587596:FKN587644 FUJ587596:FUJ587644 GEF587596:GEF587644 GOB587596:GOB587644 GXX587596:GXX587644 HHT587596:HHT587644 HRP587596:HRP587644 IBL587596:IBL587644 ILH587596:ILH587644 IVD587596:IVD587644 JEZ587596:JEZ587644 JOV587596:JOV587644 JYR587596:JYR587644 KIN587596:KIN587644 KSJ587596:KSJ587644 LCF587596:LCF587644 LMB587596:LMB587644 LVX587596:LVX587644 MFT587596:MFT587644 MPP587596:MPP587644 MZL587596:MZL587644 NJH587596:NJH587644 NTD587596:NTD587644 OCZ587596:OCZ587644 OMV587596:OMV587644 OWR587596:OWR587644 PGN587596:PGN587644 PQJ587596:PQJ587644 QAF587596:QAF587644 QKB587596:QKB587644 QTX587596:QTX587644 RDT587596:RDT587644 RNP587596:RNP587644 RXL587596:RXL587644 SHH587596:SHH587644 SRD587596:SRD587644 TAZ587596:TAZ587644 TKV587596:TKV587644 TUR587596:TUR587644 UEN587596:UEN587644 UOJ587596:UOJ587644 UYF587596:UYF587644 VIB587596:VIB587644 VRX587596:VRX587644 WBT587596:WBT587644 WLP587596:WLP587644 WVL587596:WVL587644 D653132:D653180 IZ653132:IZ653180 SV653132:SV653180 ACR653132:ACR653180 AMN653132:AMN653180 AWJ653132:AWJ653180 BGF653132:BGF653180 BQB653132:BQB653180 BZX653132:BZX653180 CJT653132:CJT653180 CTP653132:CTP653180 DDL653132:DDL653180 DNH653132:DNH653180 DXD653132:DXD653180 EGZ653132:EGZ653180 EQV653132:EQV653180 FAR653132:FAR653180 FKN653132:FKN653180 FUJ653132:FUJ653180 GEF653132:GEF653180 GOB653132:GOB653180 GXX653132:GXX653180 HHT653132:HHT653180 HRP653132:HRP653180 IBL653132:IBL653180 ILH653132:ILH653180 IVD653132:IVD653180 JEZ653132:JEZ653180 JOV653132:JOV653180 JYR653132:JYR653180 KIN653132:KIN653180 KSJ653132:KSJ653180 LCF653132:LCF653180 LMB653132:LMB653180 LVX653132:LVX653180 MFT653132:MFT653180 MPP653132:MPP653180 MZL653132:MZL653180 NJH653132:NJH653180 NTD653132:NTD653180 OCZ653132:OCZ653180 OMV653132:OMV653180 OWR653132:OWR653180 PGN653132:PGN653180 PQJ653132:PQJ653180 QAF653132:QAF653180 QKB653132:QKB653180 QTX653132:QTX653180 RDT653132:RDT653180 RNP653132:RNP653180 RXL653132:RXL653180 SHH653132:SHH653180 SRD653132:SRD653180 TAZ653132:TAZ653180 TKV653132:TKV653180 TUR653132:TUR653180 UEN653132:UEN653180 UOJ653132:UOJ653180 UYF653132:UYF653180 VIB653132:VIB653180 VRX653132:VRX653180 WBT653132:WBT653180 WLP653132:WLP653180 WVL653132:WVL653180 D718668:D718716 IZ718668:IZ718716 SV718668:SV718716 ACR718668:ACR718716 AMN718668:AMN718716 AWJ718668:AWJ718716 BGF718668:BGF718716 BQB718668:BQB718716 BZX718668:BZX718716 CJT718668:CJT718716 CTP718668:CTP718716 DDL718668:DDL718716 DNH718668:DNH718716 DXD718668:DXD718716 EGZ718668:EGZ718716 EQV718668:EQV718716 FAR718668:FAR718716 FKN718668:FKN718716 FUJ718668:FUJ718716 GEF718668:GEF718716 GOB718668:GOB718716 GXX718668:GXX718716 HHT718668:HHT718716 HRP718668:HRP718716 IBL718668:IBL718716 ILH718668:ILH718716 IVD718668:IVD718716 JEZ718668:JEZ718716 JOV718668:JOV718716 JYR718668:JYR718716 KIN718668:KIN718716 KSJ718668:KSJ718716 LCF718668:LCF718716 LMB718668:LMB718716 LVX718668:LVX718716 MFT718668:MFT718716 MPP718668:MPP718716 MZL718668:MZL718716 NJH718668:NJH718716 NTD718668:NTD718716 OCZ718668:OCZ718716 OMV718668:OMV718716 OWR718668:OWR718716 PGN718668:PGN718716 PQJ718668:PQJ718716 QAF718668:QAF718716 QKB718668:QKB718716 QTX718668:QTX718716 RDT718668:RDT718716 RNP718668:RNP718716 RXL718668:RXL718716 SHH718668:SHH718716 SRD718668:SRD718716 TAZ718668:TAZ718716 TKV718668:TKV718716 TUR718668:TUR718716 UEN718668:UEN718716 UOJ718668:UOJ718716 UYF718668:UYF718716 VIB718668:VIB718716 VRX718668:VRX718716 WBT718668:WBT718716 WLP718668:WLP718716 WVL718668:WVL718716 D784204:D784252 IZ784204:IZ784252 SV784204:SV784252 ACR784204:ACR784252 AMN784204:AMN784252 AWJ784204:AWJ784252 BGF784204:BGF784252 BQB784204:BQB784252 BZX784204:BZX784252 CJT784204:CJT784252 CTP784204:CTP784252 DDL784204:DDL784252 DNH784204:DNH784252 DXD784204:DXD784252 EGZ784204:EGZ784252 EQV784204:EQV784252 FAR784204:FAR784252 FKN784204:FKN784252 FUJ784204:FUJ784252 GEF784204:GEF784252 GOB784204:GOB784252 GXX784204:GXX784252 HHT784204:HHT784252 HRP784204:HRP784252 IBL784204:IBL784252 ILH784204:ILH784252 IVD784204:IVD784252 JEZ784204:JEZ784252 JOV784204:JOV784252 JYR784204:JYR784252 KIN784204:KIN784252 KSJ784204:KSJ784252 LCF784204:LCF784252 LMB784204:LMB784252 LVX784204:LVX784252 MFT784204:MFT784252 MPP784204:MPP784252 MZL784204:MZL784252 NJH784204:NJH784252 NTD784204:NTD784252 OCZ784204:OCZ784252 OMV784204:OMV784252 OWR784204:OWR784252 PGN784204:PGN784252 PQJ784204:PQJ784252 QAF784204:QAF784252 QKB784204:QKB784252 QTX784204:QTX784252 RDT784204:RDT784252 RNP784204:RNP784252 RXL784204:RXL784252 SHH784204:SHH784252 SRD784204:SRD784252 TAZ784204:TAZ784252 TKV784204:TKV784252 TUR784204:TUR784252 UEN784204:UEN784252 UOJ784204:UOJ784252 UYF784204:UYF784252 VIB784204:VIB784252 VRX784204:VRX784252 WBT784204:WBT784252 WLP784204:WLP784252 WVL784204:WVL784252 D849740:D849788 IZ849740:IZ849788 SV849740:SV849788 ACR849740:ACR849788 AMN849740:AMN849788 AWJ849740:AWJ849788 BGF849740:BGF849788 BQB849740:BQB849788 BZX849740:BZX849788 CJT849740:CJT849788 CTP849740:CTP849788 DDL849740:DDL849788 DNH849740:DNH849788 DXD849740:DXD849788 EGZ849740:EGZ849788 EQV849740:EQV849788 FAR849740:FAR849788 FKN849740:FKN849788 FUJ849740:FUJ849788 GEF849740:GEF849788 GOB849740:GOB849788 GXX849740:GXX849788 HHT849740:HHT849788 HRP849740:HRP849788 IBL849740:IBL849788 ILH849740:ILH849788 IVD849740:IVD849788 JEZ849740:JEZ849788 JOV849740:JOV849788 JYR849740:JYR849788 KIN849740:KIN849788 KSJ849740:KSJ849788 LCF849740:LCF849788 LMB849740:LMB849788 LVX849740:LVX849788 MFT849740:MFT849788 MPP849740:MPP849788 MZL849740:MZL849788 NJH849740:NJH849788 NTD849740:NTD849788 OCZ849740:OCZ849788 OMV849740:OMV849788 OWR849740:OWR849788 PGN849740:PGN849788 PQJ849740:PQJ849788 QAF849740:QAF849788 QKB849740:QKB849788 QTX849740:QTX849788 RDT849740:RDT849788 RNP849740:RNP849788 RXL849740:RXL849788 SHH849740:SHH849788 SRD849740:SRD849788 TAZ849740:TAZ849788 TKV849740:TKV849788 TUR849740:TUR849788 UEN849740:UEN849788 UOJ849740:UOJ849788 UYF849740:UYF849788 VIB849740:VIB849788 VRX849740:VRX849788 WBT849740:WBT849788 WLP849740:WLP849788 WVL849740:WVL849788 D915276:D915324 IZ915276:IZ915324 SV915276:SV915324 ACR915276:ACR915324 AMN915276:AMN915324 AWJ915276:AWJ915324 BGF915276:BGF915324 BQB915276:BQB915324 BZX915276:BZX915324 CJT915276:CJT915324 CTP915276:CTP915324 DDL915276:DDL915324 DNH915276:DNH915324 DXD915276:DXD915324 EGZ915276:EGZ915324 EQV915276:EQV915324 FAR915276:FAR915324 FKN915276:FKN915324 FUJ915276:FUJ915324 GEF915276:GEF915324 GOB915276:GOB915324 GXX915276:GXX915324 HHT915276:HHT915324 HRP915276:HRP915324 IBL915276:IBL915324 ILH915276:ILH915324 IVD915276:IVD915324 JEZ915276:JEZ915324 JOV915276:JOV915324 JYR915276:JYR915324 KIN915276:KIN915324 KSJ915276:KSJ915324 LCF915276:LCF915324 LMB915276:LMB915324 LVX915276:LVX915324 MFT915276:MFT915324 MPP915276:MPP915324 MZL915276:MZL915324 NJH915276:NJH915324 NTD915276:NTD915324 OCZ915276:OCZ915324 OMV915276:OMV915324 OWR915276:OWR915324 PGN915276:PGN915324 PQJ915276:PQJ915324 QAF915276:QAF915324 QKB915276:QKB915324 QTX915276:QTX915324 RDT915276:RDT915324 RNP915276:RNP915324 RXL915276:RXL915324 SHH915276:SHH915324 SRD915276:SRD915324 TAZ915276:TAZ915324 TKV915276:TKV915324 TUR915276:TUR915324 UEN915276:UEN915324 UOJ915276:UOJ915324 UYF915276:UYF915324 VIB915276:VIB915324 VRX915276:VRX915324 WBT915276:WBT915324 WLP915276:WLP915324 WVL915276:WVL915324 D980812:D980860 IZ980812:IZ980860 SV980812:SV980860 ACR980812:ACR980860 AMN980812:AMN980860 AWJ980812:AWJ980860 BGF980812:BGF980860 BQB980812:BQB980860 BZX980812:BZX980860 CJT980812:CJT980860 CTP980812:CTP980860 DDL980812:DDL980860 DNH980812:DNH980860 DXD980812:DXD980860 EGZ980812:EGZ980860 EQV980812:EQV980860 FAR980812:FAR980860 FKN980812:FKN980860 FUJ980812:FUJ980860 GEF980812:GEF980860 GOB980812:GOB980860 GXX980812:GXX980860 HHT980812:HHT980860 HRP980812:HRP980860 IBL980812:IBL980860 ILH980812:ILH980860 IVD980812:IVD980860 JEZ980812:JEZ980860 JOV980812:JOV980860 JYR980812:JYR980860 KIN980812:KIN980860 KSJ980812:KSJ980860 LCF980812:LCF980860 LMB980812:LMB980860 LVX980812:LVX980860 MFT980812:MFT980860 MPP980812:MPP980860 MZL980812:MZL980860 NJH980812:NJH980860 NTD980812:NTD980860 OCZ980812:OCZ980860 OMV980812:OMV980860 OWR980812:OWR980860 PGN980812:PGN980860 PQJ980812:PQJ980860 QAF980812:QAF980860 QKB980812:QKB980860 QTX980812:QTX980860 RDT980812:RDT980860 RNP980812:RNP980860 RXL980812:RXL980860 SHH980812:SHH980860 SRD980812:SRD980860 TAZ980812:TAZ980860 TKV980812:TKV980860 TUR980812:TUR980860 UEN980812:UEN980860 UOJ980812:UOJ980860 UYF980812:UYF980860 VIB980812:VIB980860 VRX980812:VRX980860 WBT980812:WBT980860 WLP980812:WLP980860 D14:D53">
      <formula1>$AJ$3:$AJ$25</formula1>
    </dataValidation>
    <dataValidation type="list" allowBlank="1" showInputMessage="1" showErrorMessage="1" sqref="WVN980812:WVN980860 JB14:JB42 SX14:SX42 ACT14:ACT42 AMP14:AMP42 AWL14:AWL42 BGH14:BGH42 BQD14:BQD42 BZZ14:BZZ42 CJV14:CJV42 CTR14:CTR42 DDN14:DDN42 DNJ14:DNJ42 DXF14:DXF42 EHB14:EHB42 EQX14:EQX42 FAT14:FAT42 FKP14:FKP42 FUL14:FUL42 GEH14:GEH42 GOD14:GOD42 GXZ14:GXZ42 HHV14:HHV42 HRR14:HRR42 IBN14:IBN42 ILJ14:ILJ42 IVF14:IVF42 JFB14:JFB42 JOX14:JOX42 JYT14:JYT42 KIP14:KIP42 KSL14:KSL42 LCH14:LCH42 LMD14:LMD42 LVZ14:LVZ42 MFV14:MFV42 MPR14:MPR42 MZN14:MZN42 NJJ14:NJJ42 NTF14:NTF42 ODB14:ODB42 OMX14:OMX42 OWT14:OWT42 PGP14:PGP42 PQL14:PQL42 QAH14:QAH42 QKD14:QKD42 QTZ14:QTZ42 RDV14:RDV42 RNR14:RNR42 RXN14:RXN42 SHJ14:SHJ42 SRF14:SRF42 TBB14:TBB42 TKX14:TKX42 TUT14:TUT42 UEP14:UEP42 UOL14:UOL42 UYH14:UYH42 VID14:VID42 VRZ14:VRZ42 WBV14:WBV42 WLR14:WLR42 WVN14:WVN42 F63308:F63356 JB63308:JB63356 SX63308:SX63356 ACT63308:ACT63356 AMP63308:AMP63356 AWL63308:AWL63356 BGH63308:BGH63356 BQD63308:BQD63356 BZZ63308:BZZ63356 CJV63308:CJV63356 CTR63308:CTR63356 DDN63308:DDN63356 DNJ63308:DNJ63356 DXF63308:DXF63356 EHB63308:EHB63356 EQX63308:EQX63356 FAT63308:FAT63356 FKP63308:FKP63356 FUL63308:FUL63356 GEH63308:GEH63356 GOD63308:GOD63356 GXZ63308:GXZ63356 HHV63308:HHV63356 HRR63308:HRR63356 IBN63308:IBN63356 ILJ63308:ILJ63356 IVF63308:IVF63356 JFB63308:JFB63356 JOX63308:JOX63356 JYT63308:JYT63356 KIP63308:KIP63356 KSL63308:KSL63356 LCH63308:LCH63356 LMD63308:LMD63356 LVZ63308:LVZ63356 MFV63308:MFV63356 MPR63308:MPR63356 MZN63308:MZN63356 NJJ63308:NJJ63356 NTF63308:NTF63356 ODB63308:ODB63356 OMX63308:OMX63356 OWT63308:OWT63356 PGP63308:PGP63356 PQL63308:PQL63356 QAH63308:QAH63356 QKD63308:QKD63356 QTZ63308:QTZ63356 RDV63308:RDV63356 RNR63308:RNR63356 RXN63308:RXN63356 SHJ63308:SHJ63356 SRF63308:SRF63356 TBB63308:TBB63356 TKX63308:TKX63356 TUT63308:TUT63356 UEP63308:UEP63356 UOL63308:UOL63356 UYH63308:UYH63356 VID63308:VID63356 VRZ63308:VRZ63356 WBV63308:WBV63356 WLR63308:WLR63356 WVN63308:WVN63356 F128844:F128892 JB128844:JB128892 SX128844:SX128892 ACT128844:ACT128892 AMP128844:AMP128892 AWL128844:AWL128892 BGH128844:BGH128892 BQD128844:BQD128892 BZZ128844:BZZ128892 CJV128844:CJV128892 CTR128844:CTR128892 DDN128844:DDN128892 DNJ128844:DNJ128892 DXF128844:DXF128892 EHB128844:EHB128892 EQX128844:EQX128892 FAT128844:FAT128892 FKP128844:FKP128892 FUL128844:FUL128892 GEH128844:GEH128892 GOD128844:GOD128892 GXZ128844:GXZ128892 HHV128844:HHV128892 HRR128844:HRR128892 IBN128844:IBN128892 ILJ128844:ILJ128892 IVF128844:IVF128892 JFB128844:JFB128892 JOX128844:JOX128892 JYT128844:JYT128892 KIP128844:KIP128892 KSL128844:KSL128892 LCH128844:LCH128892 LMD128844:LMD128892 LVZ128844:LVZ128892 MFV128844:MFV128892 MPR128844:MPR128892 MZN128844:MZN128892 NJJ128844:NJJ128892 NTF128844:NTF128892 ODB128844:ODB128892 OMX128844:OMX128892 OWT128844:OWT128892 PGP128844:PGP128892 PQL128844:PQL128892 QAH128844:QAH128892 QKD128844:QKD128892 QTZ128844:QTZ128892 RDV128844:RDV128892 RNR128844:RNR128892 RXN128844:RXN128892 SHJ128844:SHJ128892 SRF128844:SRF128892 TBB128844:TBB128892 TKX128844:TKX128892 TUT128844:TUT128892 UEP128844:UEP128892 UOL128844:UOL128892 UYH128844:UYH128892 VID128844:VID128892 VRZ128844:VRZ128892 WBV128844:WBV128892 WLR128844:WLR128892 WVN128844:WVN128892 F194380:F194428 JB194380:JB194428 SX194380:SX194428 ACT194380:ACT194428 AMP194380:AMP194428 AWL194380:AWL194428 BGH194380:BGH194428 BQD194380:BQD194428 BZZ194380:BZZ194428 CJV194380:CJV194428 CTR194380:CTR194428 DDN194380:DDN194428 DNJ194380:DNJ194428 DXF194380:DXF194428 EHB194380:EHB194428 EQX194380:EQX194428 FAT194380:FAT194428 FKP194380:FKP194428 FUL194380:FUL194428 GEH194380:GEH194428 GOD194380:GOD194428 GXZ194380:GXZ194428 HHV194380:HHV194428 HRR194380:HRR194428 IBN194380:IBN194428 ILJ194380:ILJ194428 IVF194380:IVF194428 JFB194380:JFB194428 JOX194380:JOX194428 JYT194380:JYT194428 KIP194380:KIP194428 KSL194380:KSL194428 LCH194380:LCH194428 LMD194380:LMD194428 LVZ194380:LVZ194428 MFV194380:MFV194428 MPR194380:MPR194428 MZN194380:MZN194428 NJJ194380:NJJ194428 NTF194380:NTF194428 ODB194380:ODB194428 OMX194380:OMX194428 OWT194380:OWT194428 PGP194380:PGP194428 PQL194380:PQL194428 QAH194380:QAH194428 QKD194380:QKD194428 QTZ194380:QTZ194428 RDV194380:RDV194428 RNR194380:RNR194428 RXN194380:RXN194428 SHJ194380:SHJ194428 SRF194380:SRF194428 TBB194380:TBB194428 TKX194380:TKX194428 TUT194380:TUT194428 UEP194380:UEP194428 UOL194380:UOL194428 UYH194380:UYH194428 VID194380:VID194428 VRZ194380:VRZ194428 WBV194380:WBV194428 WLR194380:WLR194428 WVN194380:WVN194428 F259916:F259964 JB259916:JB259964 SX259916:SX259964 ACT259916:ACT259964 AMP259916:AMP259964 AWL259916:AWL259964 BGH259916:BGH259964 BQD259916:BQD259964 BZZ259916:BZZ259964 CJV259916:CJV259964 CTR259916:CTR259964 DDN259916:DDN259964 DNJ259916:DNJ259964 DXF259916:DXF259964 EHB259916:EHB259964 EQX259916:EQX259964 FAT259916:FAT259964 FKP259916:FKP259964 FUL259916:FUL259964 GEH259916:GEH259964 GOD259916:GOD259964 GXZ259916:GXZ259964 HHV259916:HHV259964 HRR259916:HRR259964 IBN259916:IBN259964 ILJ259916:ILJ259964 IVF259916:IVF259964 JFB259916:JFB259964 JOX259916:JOX259964 JYT259916:JYT259964 KIP259916:KIP259964 KSL259916:KSL259964 LCH259916:LCH259964 LMD259916:LMD259964 LVZ259916:LVZ259964 MFV259916:MFV259964 MPR259916:MPR259964 MZN259916:MZN259964 NJJ259916:NJJ259964 NTF259916:NTF259964 ODB259916:ODB259964 OMX259916:OMX259964 OWT259916:OWT259964 PGP259916:PGP259964 PQL259916:PQL259964 QAH259916:QAH259964 QKD259916:QKD259964 QTZ259916:QTZ259964 RDV259916:RDV259964 RNR259916:RNR259964 RXN259916:RXN259964 SHJ259916:SHJ259964 SRF259916:SRF259964 TBB259916:TBB259964 TKX259916:TKX259964 TUT259916:TUT259964 UEP259916:UEP259964 UOL259916:UOL259964 UYH259916:UYH259964 VID259916:VID259964 VRZ259916:VRZ259964 WBV259916:WBV259964 WLR259916:WLR259964 WVN259916:WVN259964 F325452:F325500 JB325452:JB325500 SX325452:SX325500 ACT325452:ACT325500 AMP325452:AMP325500 AWL325452:AWL325500 BGH325452:BGH325500 BQD325452:BQD325500 BZZ325452:BZZ325500 CJV325452:CJV325500 CTR325452:CTR325500 DDN325452:DDN325500 DNJ325452:DNJ325500 DXF325452:DXF325500 EHB325452:EHB325500 EQX325452:EQX325500 FAT325452:FAT325500 FKP325452:FKP325500 FUL325452:FUL325500 GEH325452:GEH325500 GOD325452:GOD325500 GXZ325452:GXZ325500 HHV325452:HHV325500 HRR325452:HRR325500 IBN325452:IBN325500 ILJ325452:ILJ325500 IVF325452:IVF325500 JFB325452:JFB325500 JOX325452:JOX325500 JYT325452:JYT325500 KIP325452:KIP325500 KSL325452:KSL325500 LCH325452:LCH325500 LMD325452:LMD325500 LVZ325452:LVZ325500 MFV325452:MFV325500 MPR325452:MPR325500 MZN325452:MZN325500 NJJ325452:NJJ325500 NTF325452:NTF325500 ODB325452:ODB325500 OMX325452:OMX325500 OWT325452:OWT325500 PGP325452:PGP325500 PQL325452:PQL325500 QAH325452:QAH325500 QKD325452:QKD325500 QTZ325452:QTZ325500 RDV325452:RDV325500 RNR325452:RNR325500 RXN325452:RXN325500 SHJ325452:SHJ325500 SRF325452:SRF325500 TBB325452:TBB325500 TKX325452:TKX325500 TUT325452:TUT325500 UEP325452:UEP325500 UOL325452:UOL325500 UYH325452:UYH325500 VID325452:VID325500 VRZ325452:VRZ325500 WBV325452:WBV325500 WLR325452:WLR325500 WVN325452:WVN325500 F390988:F391036 JB390988:JB391036 SX390988:SX391036 ACT390988:ACT391036 AMP390988:AMP391036 AWL390988:AWL391036 BGH390988:BGH391036 BQD390988:BQD391036 BZZ390988:BZZ391036 CJV390988:CJV391036 CTR390988:CTR391036 DDN390988:DDN391036 DNJ390988:DNJ391036 DXF390988:DXF391036 EHB390988:EHB391036 EQX390988:EQX391036 FAT390988:FAT391036 FKP390988:FKP391036 FUL390988:FUL391036 GEH390988:GEH391036 GOD390988:GOD391036 GXZ390988:GXZ391036 HHV390988:HHV391036 HRR390988:HRR391036 IBN390988:IBN391036 ILJ390988:ILJ391036 IVF390988:IVF391036 JFB390988:JFB391036 JOX390988:JOX391036 JYT390988:JYT391036 KIP390988:KIP391036 KSL390988:KSL391036 LCH390988:LCH391036 LMD390988:LMD391036 LVZ390988:LVZ391036 MFV390988:MFV391036 MPR390988:MPR391036 MZN390988:MZN391036 NJJ390988:NJJ391036 NTF390988:NTF391036 ODB390988:ODB391036 OMX390988:OMX391036 OWT390988:OWT391036 PGP390988:PGP391036 PQL390988:PQL391036 QAH390988:QAH391036 QKD390988:QKD391036 QTZ390988:QTZ391036 RDV390988:RDV391036 RNR390988:RNR391036 RXN390988:RXN391036 SHJ390988:SHJ391036 SRF390988:SRF391036 TBB390988:TBB391036 TKX390988:TKX391036 TUT390988:TUT391036 UEP390988:UEP391036 UOL390988:UOL391036 UYH390988:UYH391036 VID390988:VID391036 VRZ390988:VRZ391036 WBV390988:WBV391036 WLR390988:WLR391036 WVN390988:WVN391036 F456524:F456572 JB456524:JB456572 SX456524:SX456572 ACT456524:ACT456572 AMP456524:AMP456572 AWL456524:AWL456572 BGH456524:BGH456572 BQD456524:BQD456572 BZZ456524:BZZ456572 CJV456524:CJV456572 CTR456524:CTR456572 DDN456524:DDN456572 DNJ456524:DNJ456572 DXF456524:DXF456572 EHB456524:EHB456572 EQX456524:EQX456572 FAT456524:FAT456572 FKP456524:FKP456572 FUL456524:FUL456572 GEH456524:GEH456572 GOD456524:GOD456572 GXZ456524:GXZ456572 HHV456524:HHV456572 HRR456524:HRR456572 IBN456524:IBN456572 ILJ456524:ILJ456572 IVF456524:IVF456572 JFB456524:JFB456572 JOX456524:JOX456572 JYT456524:JYT456572 KIP456524:KIP456572 KSL456524:KSL456572 LCH456524:LCH456572 LMD456524:LMD456572 LVZ456524:LVZ456572 MFV456524:MFV456572 MPR456524:MPR456572 MZN456524:MZN456572 NJJ456524:NJJ456572 NTF456524:NTF456572 ODB456524:ODB456572 OMX456524:OMX456572 OWT456524:OWT456572 PGP456524:PGP456572 PQL456524:PQL456572 QAH456524:QAH456572 QKD456524:QKD456572 QTZ456524:QTZ456572 RDV456524:RDV456572 RNR456524:RNR456572 RXN456524:RXN456572 SHJ456524:SHJ456572 SRF456524:SRF456572 TBB456524:TBB456572 TKX456524:TKX456572 TUT456524:TUT456572 UEP456524:UEP456572 UOL456524:UOL456572 UYH456524:UYH456572 VID456524:VID456572 VRZ456524:VRZ456572 WBV456524:WBV456572 WLR456524:WLR456572 WVN456524:WVN456572 F522060:F522108 JB522060:JB522108 SX522060:SX522108 ACT522060:ACT522108 AMP522060:AMP522108 AWL522060:AWL522108 BGH522060:BGH522108 BQD522060:BQD522108 BZZ522060:BZZ522108 CJV522060:CJV522108 CTR522060:CTR522108 DDN522060:DDN522108 DNJ522060:DNJ522108 DXF522060:DXF522108 EHB522060:EHB522108 EQX522060:EQX522108 FAT522060:FAT522108 FKP522060:FKP522108 FUL522060:FUL522108 GEH522060:GEH522108 GOD522060:GOD522108 GXZ522060:GXZ522108 HHV522060:HHV522108 HRR522060:HRR522108 IBN522060:IBN522108 ILJ522060:ILJ522108 IVF522060:IVF522108 JFB522060:JFB522108 JOX522060:JOX522108 JYT522060:JYT522108 KIP522060:KIP522108 KSL522060:KSL522108 LCH522060:LCH522108 LMD522060:LMD522108 LVZ522060:LVZ522108 MFV522060:MFV522108 MPR522060:MPR522108 MZN522060:MZN522108 NJJ522060:NJJ522108 NTF522060:NTF522108 ODB522060:ODB522108 OMX522060:OMX522108 OWT522060:OWT522108 PGP522060:PGP522108 PQL522060:PQL522108 QAH522060:QAH522108 QKD522060:QKD522108 QTZ522060:QTZ522108 RDV522060:RDV522108 RNR522060:RNR522108 RXN522060:RXN522108 SHJ522060:SHJ522108 SRF522060:SRF522108 TBB522060:TBB522108 TKX522060:TKX522108 TUT522060:TUT522108 UEP522060:UEP522108 UOL522060:UOL522108 UYH522060:UYH522108 VID522060:VID522108 VRZ522060:VRZ522108 WBV522060:WBV522108 WLR522060:WLR522108 WVN522060:WVN522108 F587596:F587644 JB587596:JB587644 SX587596:SX587644 ACT587596:ACT587644 AMP587596:AMP587644 AWL587596:AWL587644 BGH587596:BGH587644 BQD587596:BQD587644 BZZ587596:BZZ587644 CJV587596:CJV587644 CTR587596:CTR587644 DDN587596:DDN587644 DNJ587596:DNJ587644 DXF587596:DXF587644 EHB587596:EHB587644 EQX587596:EQX587644 FAT587596:FAT587644 FKP587596:FKP587644 FUL587596:FUL587644 GEH587596:GEH587644 GOD587596:GOD587644 GXZ587596:GXZ587644 HHV587596:HHV587644 HRR587596:HRR587644 IBN587596:IBN587644 ILJ587596:ILJ587644 IVF587596:IVF587644 JFB587596:JFB587644 JOX587596:JOX587644 JYT587596:JYT587644 KIP587596:KIP587644 KSL587596:KSL587644 LCH587596:LCH587644 LMD587596:LMD587644 LVZ587596:LVZ587644 MFV587596:MFV587644 MPR587596:MPR587644 MZN587596:MZN587644 NJJ587596:NJJ587644 NTF587596:NTF587644 ODB587596:ODB587644 OMX587596:OMX587644 OWT587596:OWT587644 PGP587596:PGP587644 PQL587596:PQL587644 QAH587596:QAH587644 QKD587596:QKD587644 QTZ587596:QTZ587644 RDV587596:RDV587644 RNR587596:RNR587644 RXN587596:RXN587644 SHJ587596:SHJ587644 SRF587596:SRF587644 TBB587596:TBB587644 TKX587596:TKX587644 TUT587596:TUT587644 UEP587596:UEP587644 UOL587596:UOL587644 UYH587596:UYH587644 VID587596:VID587644 VRZ587596:VRZ587644 WBV587596:WBV587644 WLR587596:WLR587644 WVN587596:WVN587644 F653132:F653180 JB653132:JB653180 SX653132:SX653180 ACT653132:ACT653180 AMP653132:AMP653180 AWL653132:AWL653180 BGH653132:BGH653180 BQD653132:BQD653180 BZZ653132:BZZ653180 CJV653132:CJV653180 CTR653132:CTR653180 DDN653132:DDN653180 DNJ653132:DNJ653180 DXF653132:DXF653180 EHB653132:EHB653180 EQX653132:EQX653180 FAT653132:FAT653180 FKP653132:FKP653180 FUL653132:FUL653180 GEH653132:GEH653180 GOD653132:GOD653180 GXZ653132:GXZ653180 HHV653132:HHV653180 HRR653132:HRR653180 IBN653132:IBN653180 ILJ653132:ILJ653180 IVF653132:IVF653180 JFB653132:JFB653180 JOX653132:JOX653180 JYT653132:JYT653180 KIP653132:KIP653180 KSL653132:KSL653180 LCH653132:LCH653180 LMD653132:LMD653180 LVZ653132:LVZ653180 MFV653132:MFV653180 MPR653132:MPR653180 MZN653132:MZN653180 NJJ653132:NJJ653180 NTF653132:NTF653180 ODB653132:ODB653180 OMX653132:OMX653180 OWT653132:OWT653180 PGP653132:PGP653180 PQL653132:PQL653180 QAH653132:QAH653180 QKD653132:QKD653180 QTZ653132:QTZ653180 RDV653132:RDV653180 RNR653132:RNR653180 RXN653132:RXN653180 SHJ653132:SHJ653180 SRF653132:SRF653180 TBB653132:TBB653180 TKX653132:TKX653180 TUT653132:TUT653180 UEP653132:UEP653180 UOL653132:UOL653180 UYH653132:UYH653180 VID653132:VID653180 VRZ653132:VRZ653180 WBV653132:WBV653180 WLR653132:WLR653180 WVN653132:WVN653180 F718668:F718716 JB718668:JB718716 SX718668:SX718716 ACT718668:ACT718716 AMP718668:AMP718716 AWL718668:AWL718716 BGH718668:BGH718716 BQD718668:BQD718716 BZZ718668:BZZ718716 CJV718668:CJV718716 CTR718668:CTR718716 DDN718668:DDN718716 DNJ718668:DNJ718716 DXF718668:DXF718716 EHB718668:EHB718716 EQX718668:EQX718716 FAT718668:FAT718716 FKP718668:FKP718716 FUL718668:FUL718716 GEH718668:GEH718716 GOD718668:GOD718716 GXZ718668:GXZ718716 HHV718668:HHV718716 HRR718668:HRR718716 IBN718668:IBN718716 ILJ718668:ILJ718716 IVF718668:IVF718716 JFB718668:JFB718716 JOX718668:JOX718716 JYT718668:JYT718716 KIP718668:KIP718716 KSL718668:KSL718716 LCH718668:LCH718716 LMD718668:LMD718716 LVZ718668:LVZ718716 MFV718668:MFV718716 MPR718668:MPR718716 MZN718668:MZN718716 NJJ718668:NJJ718716 NTF718668:NTF718716 ODB718668:ODB718716 OMX718668:OMX718716 OWT718668:OWT718716 PGP718668:PGP718716 PQL718668:PQL718716 QAH718668:QAH718716 QKD718668:QKD718716 QTZ718668:QTZ718716 RDV718668:RDV718716 RNR718668:RNR718716 RXN718668:RXN718716 SHJ718668:SHJ718716 SRF718668:SRF718716 TBB718668:TBB718716 TKX718668:TKX718716 TUT718668:TUT718716 UEP718668:UEP718716 UOL718668:UOL718716 UYH718668:UYH718716 VID718668:VID718716 VRZ718668:VRZ718716 WBV718668:WBV718716 WLR718668:WLR718716 WVN718668:WVN718716 F784204:F784252 JB784204:JB784252 SX784204:SX784252 ACT784204:ACT784252 AMP784204:AMP784252 AWL784204:AWL784252 BGH784204:BGH784252 BQD784204:BQD784252 BZZ784204:BZZ784252 CJV784204:CJV784252 CTR784204:CTR784252 DDN784204:DDN784252 DNJ784204:DNJ784252 DXF784204:DXF784252 EHB784204:EHB784252 EQX784204:EQX784252 FAT784204:FAT784252 FKP784204:FKP784252 FUL784204:FUL784252 GEH784204:GEH784252 GOD784204:GOD784252 GXZ784204:GXZ784252 HHV784204:HHV784252 HRR784204:HRR784252 IBN784204:IBN784252 ILJ784204:ILJ784252 IVF784204:IVF784252 JFB784204:JFB784252 JOX784204:JOX784252 JYT784204:JYT784252 KIP784204:KIP784252 KSL784204:KSL784252 LCH784204:LCH784252 LMD784204:LMD784252 LVZ784204:LVZ784252 MFV784204:MFV784252 MPR784204:MPR784252 MZN784204:MZN784252 NJJ784204:NJJ784252 NTF784204:NTF784252 ODB784204:ODB784252 OMX784204:OMX784252 OWT784204:OWT784252 PGP784204:PGP784252 PQL784204:PQL784252 QAH784204:QAH784252 QKD784204:QKD784252 QTZ784204:QTZ784252 RDV784204:RDV784252 RNR784204:RNR784252 RXN784204:RXN784252 SHJ784204:SHJ784252 SRF784204:SRF784252 TBB784204:TBB784252 TKX784204:TKX784252 TUT784204:TUT784252 UEP784204:UEP784252 UOL784204:UOL784252 UYH784204:UYH784252 VID784204:VID784252 VRZ784204:VRZ784252 WBV784204:WBV784252 WLR784204:WLR784252 WVN784204:WVN784252 F849740:F849788 JB849740:JB849788 SX849740:SX849788 ACT849740:ACT849788 AMP849740:AMP849788 AWL849740:AWL849788 BGH849740:BGH849788 BQD849740:BQD849788 BZZ849740:BZZ849788 CJV849740:CJV849788 CTR849740:CTR849788 DDN849740:DDN849788 DNJ849740:DNJ849788 DXF849740:DXF849788 EHB849740:EHB849788 EQX849740:EQX849788 FAT849740:FAT849788 FKP849740:FKP849788 FUL849740:FUL849788 GEH849740:GEH849788 GOD849740:GOD849788 GXZ849740:GXZ849788 HHV849740:HHV849788 HRR849740:HRR849788 IBN849740:IBN849788 ILJ849740:ILJ849788 IVF849740:IVF849788 JFB849740:JFB849788 JOX849740:JOX849788 JYT849740:JYT849788 KIP849740:KIP849788 KSL849740:KSL849788 LCH849740:LCH849788 LMD849740:LMD849788 LVZ849740:LVZ849788 MFV849740:MFV849788 MPR849740:MPR849788 MZN849740:MZN849788 NJJ849740:NJJ849788 NTF849740:NTF849788 ODB849740:ODB849788 OMX849740:OMX849788 OWT849740:OWT849788 PGP849740:PGP849788 PQL849740:PQL849788 QAH849740:QAH849788 QKD849740:QKD849788 QTZ849740:QTZ849788 RDV849740:RDV849788 RNR849740:RNR849788 RXN849740:RXN849788 SHJ849740:SHJ849788 SRF849740:SRF849788 TBB849740:TBB849788 TKX849740:TKX849788 TUT849740:TUT849788 UEP849740:UEP849788 UOL849740:UOL849788 UYH849740:UYH849788 VID849740:VID849788 VRZ849740:VRZ849788 WBV849740:WBV849788 WLR849740:WLR849788 WVN849740:WVN849788 F915276:F915324 JB915276:JB915324 SX915276:SX915324 ACT915276:ACT915324 AMP915276:AMP915324 AWL915276:AWL915324 BGH915276:BGH915324 BQD915276:BQD915324 BZZ915276:BZZ915324 CJV915276:CJV915324 CTR915276:CTR915324 DDN915276:DDN915324 DNJ915276:DNJ915324 DXF915276:DXF915324 EHB915276:EHB915324 EQX915276:EQX915324 FAT915276:FAT915324 FKP915276:FKP915324 FUL915276:FUL915324 GEH915276:GEH915324 GOD915276:GOD915324 GXZ915276:GXZ915324 HHV915276:HHV915324 HRR915276:HRR915324 IBN915276:IBN915324 ILJ915276:ILJ915324 IVF915276:IVF915324 JFB915276:JFB915324 JOX915276:JOX915324 JYT915276:JYT915324 KIP915276:KIP915324 KSL915276:KSL915324 LCH915276:LCH915324 LMD915276:LMD915324 LVZ915276:LVZ915324 MFV915276:MFV915324 MPR915276:MPR915324 MZN915276:MZN915324 NJJ915276:NJJ915324 NTF915276:NTF915324 ODB915276:ODB915324 OMX915276:OMX915324 OWT915276:OWT915324 PGP915276:PGP915324 PQL915276:PQL915324 QAH915276:QAH915324 QKD915276:QKD915324 QTZ915276:QTZ915324 RDV915276:RDV915324 RNR915276:RNR915324 RXN915276:RXN915324 SHJ915276:SHJ915324 SRF915276:SRF915324 TBB915276:TBB915324 TKX915276:TKX915324 TUT915276:TUT915324 UEP915276:UEP915324 UOL915276:UOL915324 UYH915276:UYH915324 VID915276:VID915324 VRZ915276:VRZ915324 WBV915276:WBV915324 WLR915276:WLR915324 WVN915276:WVN915324 F980812:F980860 JB980812:JB980860 SX980812:SX980860 ACT980812:ACT980860 AMP980812:AMP980860 AWL980812:AWL980860 BGH980812:BGH980860 BQD980812:BQD980860 BZZ980812:BZZ980860 CJV980812:CJV980860 CTR980812:CTR980860 DDN980812:DDN980860 DNJ980812:DNJ980860 DXF980812:DXF980860 EHB980812:EHB980860 EQX980812:EQX980860 FAT980812:FAT980860 FKP980812:FKP980860 FUL980812:FUL980860 GEH980812:GEH980860 GOD980812:GOD980860 GXZ980812:GXZ980860 HHV980812:HHV980860 HRR980812:HRR980860 IBN980812:IBN980860 ILJ980812:ILJ980860 IVF980812:IVF980860 JFB980812:JFB980860 JOX980812:JOX980860 JYT980812:JYT980860 KIP980812:KIP980860 KSL980812:KSL980860 LCH980812:LCH980860 LMD980812:LMD980860 LVZ980812:LVZ980860 MFV980812:MFV980860 MPR980812:MPR980860 MZN980812:MZN980860 NJJ980812:NJJ980860 NTF980812:NTF980860 ODB980812:ODB980860 OMX980812:OMX980860 OWT980812:OWT980860 PGP980812:PGP980860 PQL980812:PQL980860 QAH980812:QAH980860 QKD980812:QKD980860 QTZ980812:QTZ980860 RDV980812:RDV980860 RNR980812:RNR980860 RXN980812:RXN980860 SHJ980812:SHJ980860 SRF980812:SRF980860 TBB980812:TBB980860 TKX980812:TKX980860 TUT980812:TUT980860 UEP980812:UEP980860 UOL980812:UOL980860 UYH980812:UYH980860 VID980812:VID980860 VRZ980812:VRZ980860 WBV980812:WBV980860 WLR980812:WLR980860">
      <formula1>$AK$3:$AK$29</formula1>
    </dataValidation>
    <dataValidation type="list" allowBlank="1" showInputMessage="1" showErrorMessage="1" sqref="WVV980801:WVV980860 JJ3:JJ42 TF3:TF42 ADB3:ADB42 AMX3:AMX42 AWT3:AWT42 BGP3:BGP42 BQL3:BQL42 CAH3:CAH42 CKD3:CKD42 CTZ3:CTZ42 DDV3:DDV42 DNR3:DNR42 DXN3:DXN42 EHJ3:EHJ42 ERF3:ERF42 FBB3:FBB42 FKX3:FKX42 FUT3:FUT42 GEP3:GEP42 GOL3:GOL42 GYH3:GYH42 HID3:HID42 HRZ3:HRZ42 IBV3:IBV42 ILR3:ILR42 IVN3:IVN42 JFJ3:JFJ42 JPF3:JPF42 JZB3:JZB42 KIX3:KIX42 KST3:KST42 LCP3:LCP42 LML3:LML42 LWH3:LWH42 MGD3:MGD42 MPZ3:MPZ42 MZV3:MZV42 NJR3:NJR42 NTN3:NTN42 ODJ3:ODJ42 ONF3:ONF42 OXB3:OXB42 PGX3:PGX42 PQT3:PQT42 QAP3:QAP42 QKL3:QKL42 QUH3:QUH42 RED3:RED42 RNZ3:RNZ42 RXV3:RXV42 SHR3:SHR42 SRN3:SRN42 TBJ3:TBJ42 TLF3:TLF42 TVB3:TVB42 UEX3:UEX42 UOT3:UOT42 UYP3:UYP42 VIL3:VIL42 VSH3:VSH42 WCD3:WCD42 WLZ3:WLZ42 WVV3:WVV42 N63297:N63356 JJ63297:JJ63356 TF63297:TF63356 ADB63297:ADB63356 AMX63297:AMX63356 AWT63297:AWT63356 BGP63297:BGP63356 BQL63297:BQL63356 CAH63297:CAH63356 CKD63297:CKD63356 CTZ63297:CTZ63356 DDV63297:DDV63356 DNR63297:DNR63356 DXN63297:DXN63356 EHJ63297:EHJ63356 ERF63297:ERF63356 FBB63297:FBB63356 FKX63297:FKX63356 FUT63297:FUT63356 GEP63297:GEP63356 GOL63297:GOL63356 GYH63297:GYH63356 HID63297:HID63356 HRZ63297:HRZ63356 IBV63297:IBV63356 ILR63297:ILR63356 IVN63297:IVN63356 JFJ63297:JFJ63356 JPF63297:JPF63356 JZB63297:JZB63356 KIX63297:KIX63356 KST63297:KST63356 LCP63297:LCP63356 LML63297:LML63356 LWH63297:LWH63356 MGD63297:MGD63356 MPZ63297:MPZ63356 MZV63297:MZV63356 NJR63297:NJR63356 NTN63297:NTN63356 ODJ63297:ODJ63356 ONF63297:ONF63356 OXB63297:OXB63356 PGX63297:PGX63356 PQT63297:PQT63356 QAP63297:QAP63356 QKL63297:QKL63356 QUH63297:QUH63356 RED63297:RED63356 RNZ63297:RNZ63356 RXV63297:RXV63356 SHR63297:SHR63356 SRN63297:SRN63356 TBJ63297:TBJ63356 TLF63297:TLF63356 TVB63297:TVB63356 UEX63297:UEX63356 UOT63297:UOT63356 UYP63297:UYP63356 VIL63297:VIL63356 VSH63297:VSH63356 WCD63297:WCD63356 WLZ63297:WLZ63356 WVV63297:WVV63356 N128833:N128892 JJ128833:JJ128892 TF128833:TF128892 ADB128833:ADB128892 AMX128833:AMX128892 AWT128833:AWT128892 BGP128833:BGP128892 BQL128833:BQL128892 CAH128833:CAH128892 CKD128833:CKD128892 CTZ128833:CTZ128892 DDV128833:DDV128892 DNR128833:DNR128892 DXN128833:DXN128892 EHJ128833:EHJ128892 ERF128833:ERF128892 FBB128833:FBB128892 FKX128833:FKX128892 FUT128833:FUT128892 GEP128833:GEP128892 GOL128833:GOL128892 GYH128833:GYH128892 HID128833:HID128892 HRZ128833:HRZ128892 IBV128833:IBV128892 ILR128833:ILR128892 IVN128833:IVN128892 JFJ128833:JFJ128892 JPF128833:JPF128892 JZB128833:JZB128892 KIX128833:KIX128892 KST128833:KST128892 LCP128833:LCP128892 LML128833:LML128892 LWH128833:LWH128892 MGD128833:MGD128892 MPZ128833:MPZ128892 MZV128833:MZV128892 NJR128833:NJR128892 NTN128833:NTN128892 ODJ128833:ODJ128892 ONF128833:ONF128892 OXB128833:OXB128892 PGX128833:PGX128892 PQT128833:PQT128892 QAP128833:QAP128892 QKL128833:QKL128892 QUH128833:QUH128892 RED128833:RED128892 RNZ128833:RNZ128892 RXV128833:RXV128892 SHR128833:SHR128892 SRN128833:SRN128892 TBJ128833:TBJ128892 TLF128833:TLF128892 TVB128833:TVB128892 UEX128833:UEX128892 UOT128833:UOT128892 UYP128833:UYP128892 VIL128833:VIL128892 VSH128833:VSH128892 WCD128833:WCD128892 WLZ128833:WLZ128892 WVV128833:WVV128892 N194369:N194428 JJ194369:JJ194428 TF194369:TF194428 ADB194369:ADB194428 AMX194369:AMX194428 AWT194369:AWT194428 BGP194369:BGP194428 BQL194369:BQL194428 CAH194369:CAH194428 CKD194369:CKD194428 CTZ194369:CTZ194428 DDV194369:DDV194428 DNR194369:DNR194428 DXN194369:DXN194428 EHJ194369:EHJ194428 ERF194369:ERF194428 FBB194369:FBB194428 FKX194369:FKX194428 FUT194369:FUT194428 GEP194369:GEP194428 GOL194369:GOL194428 GYH194369:GYH194428 HID194369:HID194428 HRZ194369:HRZ194428 IBV194369:IBV194428 ILR194369:ILR194428 IVN194369:IVN194428 JFJ194369:JFJ194428 JPF194369:JPF194428 JZB194369:JZB194428 KIX194369:KIX194428 KST194369:KST194428 LCP194369:LCP194428 LML194369:LML194428 LWH194369:LWH194428 MGD194369:MGD194428 MPZ194369:MPZ194428 MZV194369:MZV194428 NJR194369:NJR194428 NTN194369:NTN194428 ODJ194369:ODJ194428 ONF194369:ONF194428 OXB194369:OXB194428 PGX194369:PGX194428 PQT194369:PQT194428 QAP194369:QAP194428 QKL194369:QKL194428 QUH194369:QUH194428 RED194369:RED194428 RNZ194369:RNZ194428 RXV194369:RXV194428 SHR194369:SHR194428 SRN194369:SRN194428 TBJ194369:TBJ194428 TLF194369:TLF194428 TVB194369:TVB194428 UEX194369:UEX194428 UOT194369:UOT194428 UYP194369:UYP194428 VIL194369:VIL194428 VSH194369:VSH194428 WCD194369:WCD194428 WLZ194369:WLZ194428 WVV194369:WVV194428 N259905:N259964 JJ259905:JJ259964 TF259905:TF259964 ADB259905:ADB259964 AMX259905:AMX259964 AWT259905:AWT259964 BGP259905:BGP259964 BQL259905:BQL259964 CAH259905:CAH259964 CKD259905:CKD259964 CTZ259905:CTZ259964 DDV259905:DDV259964 DNR259905:DNR259964 DXN259905:DXN259964 EHJ259905:EHJ259964 ERF259905:ERF259964 FBB259905:FBB259964 FKX259905:FKX259964 FUT259905:FUT259964 GEP259905:GEP259964 GOL259905:GOL259964 GYH259905:GYH259964 HID259905:HID259964 HRZ259905:HRZ259964 IBV259905:IBV259964 ILR259905:ILR259964 IVN259905:IVN259964 JFJ259905:JFJ259964 JPF259905:JPF259964 JZB259905:JZB259964 KIX259905:KIX259964 KST259905:KST259964 LCP259905:LCP259964 LML259905:LML259964 LWH259905:LWH259964 MGD259905:MGD259964 MPZ259905:MPZ259964 MZV259905:MZV259964 NJR259905:NJR259964 NTN259905:NTN259964 ODJ259905:ODJ259964 ONF259905:ONF259964 OXB259905:OXB259964 PGX259905:PGX259964 PQT259905:PQT259964 QAP259905:QAP259964 QKL259905:QKL259964 QUH259905:QUH259964 RED259905:RED259964 RNZ259905:RNZ259964 RXV259905:RXV259964 SHR259905:SHR259964 SRN259905:SRN259964 TBJ259905:TBJ259964 TLF259905:TLF259964 TVB259905:TVB259964 UEX259905:UEX259964 UOT259905:UOT259964 UYP259905:UYP259964 VIL259905:VIL259964 VSH259905:VSH259964 WCD259905:WCD259964 WLZ259905:WLZ259964 WVV259905:WVV259964 N325441:N325500 JJ325441:JJ325500 TF325441:TF325500 ADB325441:ADB325500 AMX325441:AMX325500 AWT325441:AWT325500 BGP325441:BGP325500 BQL325441:BQL325500 CAH325441:CAH325500 CKD325441:CKD325500 CTZ325441:CTZ325500 DDV325441:DDV325500 DNR325441:DNR325500 DXN325441:DXN325500 EHJ325441:EHJ325500 ERF325441:ERF325500 FBB325441:FBB325500 FKX325441:FKX325500 FUT325441:FUT325500 GEP325441:GEP325500 GOL325441:GOL325500 GYH325441:GYH325500 HID325441:HID325500 HRZ325441:HRZ325500 IBV325441:IBV325500 ILR325441:ILR325500 IVN325441:IVN325500 JFJ325441:JFJ325500 JPF325441:JPF325500 JZB325441:JZB325500 KIX325441:KIX325500 KST325441:KST325500 LCP325441:LCP325500 LML325441:LML325500 LWH325441:LWH325500 MGD325441:MGD325500 MPZ325441:MPZ325500 MZV325441:MZV325500 NJR325441:NJR325500 NTN325441:NTN325500 ODJ325441:ODJ325500 ONF325441:ONF325500 OXB325441:OXB325500 PGX325441:PGX325500 PQT325441:PQT325500 QAP325441:QAP325500 QKL325441:QKL325500 QUH325441:QUH325500 RED325441:RED325500 RNZ325441:RNZ325500 RXV325441:RXV325500 SHR325441:SHR325500 SRN325441:SRN325500 TBJ325441:TBJ325500 TLF325441:TLF325500 TVB325441:TVB325500 UEX325441:UEX325500 UOT325441:UOT325500 UYP325441:UYP325500 VIL325441:VIL325500 VSH325441:VSH325500 WCD325441:WCD325500 WLZ325441:WLZ325500 WVV325441:WVV325500 N390977:N391036 JJ390977:JJ391036 TF390977:TF391036 ADB390977:ADB391036 AMX390977:AMX391036 AWT390977:AWT391036 BGP390977:BGP391036 BQL390977:BQL391036 CAH390977:CAH391036 CKD390977:CKD391036 CTZ390977:CTZ391036 DDV390977:DDV391036 DNR390977:DNR391036 DXN390977:DXN391036 EHJ390977:EHJ391036 ERF390977:ERF391036 FBB390977:FBB391036 FKX390977:FKX391036 FUT390977:FUT391036 GEP390977:GEP391036 GOL390977:GOL391036 GYH390977:GYH391036 HID390977:HID391036 HRZ390977:HRZ391036 IBV390977:IBV391036 ILR390977:ILR391036 IVN390977:IVN391036 JFJ390977:JFJ391036 JPF390977:JPF391036 JZB390977:JZB391036 KIX390977:KIX391036 KST390977:KST391036 LCP390977:LCP391036 LML390977:LML391036 LWH390977:LWH391036 MGD390977:MGD391036 MPZ390977:MPZ391036 MZV390977:MZV391036 NJR390977:NJR391036 NTN390977:NTN391036 ODJ390977:ODJ391036 ONF390977:ONF391036 OXB390977:OXB391036 PGX390977:PGX391036 PQT390977:PQT391036 QAP390977:QAP391036 QKL390977:QKL391036 QUH390977:QUH391036 RED390977:RED391036 RNZ390977:RNZ391036 RXV390977:RXV391036 SHR390977:SHR391036 SRN390977:SRN391036 TBJ390977:TBJ391036 TLF390977:TLF391036 TVB390977:TVB391036 UEX390977:UEX391036 UOT390977:UOT391036 UYP390977:UYP391036 VIL390977:VIL391036 VSH390977:VSH391036 WCD390977:WCD391036 WLZ390977:WLZ391036 WVV390977:WVV391036 N456513:N456572 JJ456513:JJ456572 TF456513:TF456572 ADB456513:ADB456572 AMX456513:AMX456572 AWT456513:AWT456572 BGP456513:BGP456572 BQL456513:BQL456572 CAH456513:CAH456572 CKD456513:CKD456572 CTZ456513:CTZ456572 DDV456513:DDV456572 DNR456513:DNR456572 DXN456513:DXN456572 EHJ456513:EHJ456572 ERF456513:ERF456572 FBB456513:FBB456572 FKX456513:FKX456572 FUT456513:FUT456572 GEP456513:GEP456572 GOL456513:GOL456572 GYH456513:GYH456572 HID456513:HID456572 HRZ456513:HRZ456572 IBV456513:IBV456572 ILR456513:ILR456572 IVN456513:IVN456572 JFJ456513:JFJ456572 JPF456513:JPF456572 JZB456513:JZB456572 KIX456513:KIX456572 KST456513:KST456572 LCP456513:LCP456572 LML456513:LML456572 LWH456513:LWH456572 MGD456513:MGD456572 MPZ456513:MPZ456572 MZV456513:MZV456572 NJR456513:NJR456572 NTN456513:NTN456572 ODJ456513:ODJ456572 ONF456513:ONF456572 OXB456513:OXB456572 PGX456513:PGX456572 PQT456513:PQT456572 QAP456513:QAP456572 QKL456513:QKL456572 QUH456513:QUH456572 RED456513:RED456572 RNZ456513:RNZ456572 RXV456513:RXV456572 SHR456513:SHR456572 SRN456513:SRN456572 TBJ456513:TBJ456572 TLF456513:TLF456572 TVB456513:TVB456572 UEX456513:UEX456572 UOT456513:UOT456572 UYP456513:UYP456572 VIL456513:VIL456572 VSH456513:VSH456572 WCD456513:WCD456572 WLZ456513:WLZ456572 WVV456513:WVV456572 N522049:N522108 JJ522049:JJ522108 TF522049:TF522108 ADB522049:ADB522108 AMX522049:AMX522108 AWT522049:AWT522108 BGP522049:BGP522108 BQL522049:BQL522108 CAH522049:CAH522108 CKD522049:CKD522108 CTZ522049:CTZ522108 DDV522049:DDV522108 DNR522049:DNR522108 DXN522049:DXN522108 EHJ522049:EHJ522108 ERF522049:ERF522108 FBB522049:FBB522108 FKX522049:FKX522108 FUT522049:FUT522108 GEP522049:GEP522108 GOL522049:GOL522108 GYH522049:GYH522108 HID522049:HID522108 HRZ522049:HRZ522108 IBV522049:IBV522108 ILR522049:ILR522108 IVN522049:IVN522108 JFJ522049:JFJ522108 JPF522049:JPF522108 JZB522049:JZB522108 KIX522049:KIX522108 KST522049:KST522108 LCP522049:LCP522108 LML522049:LML522108 LWH522049:LWH522108 MGD522049:MGD522108 MPZ522049:MPZ522108 MZV522049:MZV522108 NJR522049:NJR522108 NTN522049:NTN522108 ODJ522049:ODJ522108 ONF522049:ONF522108 OXB522049:OXB522108 PGX522049:PGX522108 PQT522049:PQT522108 QAP522049:QAP522108 QKL522049:QKL522108 QUH522049:QUH522108 RED522049:RED522108 RNZ522049:RNZ522108 RXV522049:RXV522108 SHR522049:SHR522108 SRN522049:SRN522108 TBJ522049:TBJ522108 TLF522049:TLF522108 TVB522049:TVB522108 UEX522049:UEX522108 UOT522049:UOT522108 UYP522049:UYP522108 VIL522049:VIL522108 VSH522049:VSH522108 WCD522049:WCD522108 WLZ522049:WLZ522108 WVV522049:WVV522108 N587585:N587644 JJ587585:JJ587644 TF587585:TF587644 ADB587585:ADB587644 AMX587585:AMX587644 AWT587585:AWT587644 BGP587585:BGP587644 BQL587585:BQL587644 CAH587585:CAH587644 CKD587585:CKD587644 CTZ587585:CTZ587644 DDV587585:DDV587644 DNR587585:DNR587644 DXN587585:DXN587644 EHJ587585:EHJ587644 ERF587585:ERF587644 FBB587585:FBB587644 FKX587585:FKX587644 FUT587585:FUT587644 GEP587585:GEP587644 GOL587585:GOL587644 GYH587585:GYH587644 HID587585:HID587644 HRZ587585:HRZ587644 IBV587585:IBV587644 ILR587585:ILR587644 IVN587585:IVN587644 JFJ587585:JFJ587644 JPF587585:JPF587644 JZB587585:JZB587644 KIX587585:KIX587644 KST587585:KST587644 LCP587585:LCP587644 LML587585:LML587644 LWH587585:LWH587644 MGD587585:MGD587644 MPZ587585:MPZ587644 MZV587585:MZV587644 NJR587585:NJR587644 NTN587585:NTN587644 ODJ587585:ODJ587644 ONF587585:ONF587644 OXB587585:OXB587644 PGX587585:PGX587644 PQT587585:PQT587644 QAP587585:QAP587644 QKL587585:QKL587644 QUH587585:QUH587644 RED587585:RED587644 RNZ587585:RNZ587644 RXV587585:RXV587644 SHR587585:SHR587644 SRN587585:SRN587644 TBJ587585:TBJ587644 TLF587585:TLF587644 TVB587585:TVB587644 UEX587585:UEX587644 UOT587585:UOT587644 UYP587585:UYP587644 VIL587585:VIL587644 VSH587585:VSH587644 WCD587585:WCD587644 WLZ587585:WLZ587644 WVV587585:WVV587644 N653121:N653180 JJ653121:JJ653180 TF653121:TF653180 ADB653121:ADB653180 AMX653121:AMX653180 AWT653121:AWT653180 BGP653121:BGP653180 BQL653121:BQL653180 CAH653121:CAH653180 CKD653121:CKD653180 CTZ653121:CTZ653180 DDV653121:DDV653180 DNR653121:DNR653180 DXN653121:DXN653180 EHJ653121:EHJ653180 ERF653121:ERF653180 FBB653121:FBB653180 FKX653121:FKX653180 FUT653121:FUT653180 GEP653121:GEP653180 GOL653121:GOL653180 GYH653121:GYH653180 HID653121:HID653180 HRZ653121:HRZ653180 IBV653121:IBV653180 ILR653121:ILR653180 IVN653121:IVN653180 JFJ653121:JFJ653180 JPF653121:JPF653180 JZB653121:JZB653180 KIX653121:KIX653180 KST653121:KST653180 LCP653121:LCP653180 LML653121:LML653180 LWH653121:LWH653180 MGD653121:MGD653180 MPZ653121:MPZ653180 MZV653121:MZV653180 NJR653121:NJR653180 NTN653121:NTN653180 ODJ653121:ODJ653180 ONF653121:ONF653180 OXB653121:OXB653180 PGX653121:PGX653180 PQT653121:PQT653180 QAP653121:QAP653180 QKL653121:QKL653180 QUH653121:QUH653180 RED653121:RED653180 RNZ653121:RNZ653180 RXV653121:RXV653180 SHR653121:SHR653180 SRN653121:SRN653180 TBJ653121:TBJ653180 TLF653121:TLF653180 TVB653121:TVB653180 UEX653121:UEX653180 UOT653121:UOT653180 UYP653121:UYP653180 VIL653121:VIL653180 VSH653121:VSH653180 WCD653121:WCD653180 WLZ653121:WLZ653180 WVV653121:WVV653180 N718657:N718716 JJ718657:JJ718716 TF718657:TF718716 ADB718657:ADB718716 AMX718657:AMX718716 AWT718657:AWT718716 BGP718657:BGP718716 BQL718657:BQL718716 CAH718657:CAH718716 CKD718657:CKD718716 CTZ718657:CTZ718716 DDV718657:DDV718716 DNR718657:DNR718716 DXN718657:DXN718716 EHJ718657:EHJ718716 ERF718657:ERF718716 FBB718657:FBB718716 FKX718657:FKX718716 FUT718657:FUT718716 GEP718657:GEP718716 GOL718657:GOL718716 GYH718657:GYH718716 HID718657:HID718716 HRZ718657:HRZ718716 IBV718657:IBV718716 ILR718657:ILR718716 IVN718657:IVN718716 JFJ718657:JFJ718716 JPF718657:JPF718716 JZB718657:JZB718716 KIX718657:KIX718716 KST718657:KST718716 LCP718657:LCP718716 LML718657:LML718716 LWH718657:LWH718716 MGD718657:MGD718716 MPZ718657:MPZ718716 MZV718657:MZV718716 NJR718657:NJR718716 NTN718657:NTN718716 ODJ718657:ODJ718716 ONF718657:ONF718716 OXB718657:OXB718716 PGX718657:PGX718716 PQT718657:PQT718716 QAP718657:QAP718716 QKL718657:QKL718716 QUH718657:QUH718716 RED718657:RED718716 RNZ718657:RNZ718716 RXV718657:RXV718716 SHR718657:SHR718716 SRN718657:SRN718716 TBJ718657:TBJ718716 TLF718657:TLF718716 TVB718657:TVB718716 UEX718657:UEX718716 UOT718657:UOT718716 UYP718657:UYP718716 VIL718657:VIL718716 VSH718657:VSH718716 WCD718657:WCD718716 WLZ718657:WLZ718716 WVV718657:WVV718716 N784193:N784252 JJ784193:JJ784252 TF784193:TF784252 ADB784193:ADB784252 AMX784193:AMX784252 AWT784193:AWT784252 BGP784193:BGP784252 BQL784193:BQL784252 CAH784193:CAH784252 CKD784193:CKD784252 CTZ784193:CTZ784252 DDV784193:DDV784252 DNR784193:DNR784252 DXN784193:DXN784252 EHJ784193:EHJ784252 ERF784193:ERF784252 FBB784193:FBB784252 FKX784193:FKX784252 FUT784193:FUT784252 GEP784193:GEP784252 GOL784193:GOL784252 GYH784193:GYH784252 HID784193:HID784252 HRZ784193:HRZ784252 IBV784193:IBV784252 ILR784193:ILR784252 IVN784193:IVN784252 JFJ784193:JFJ784252 JPF784193:JPF784252 JZB784193:JZB784252 KIX784193:KIX784252 KST784193:KST784252 LCP784193:LCP784252 LML784193:LML784252 LWH784193:LWH784252 MGD784193:MGD784252 MPZ784193:MPZ784252 MZV784193:MZV784252 NJR784193:NJR784252 NTN784193:NTN784252 ODJ784193:ODJ784252 ONF784193:ONF784252 OXB784193:OXB784252 PGX784193:PGX784252 PQT784193:PQT784252 QAP784193:QAP784252 QKL784193:QKL784252 QUH784193:QUH784252 RED784193:RED784252 RNZ784193:RNZ784252 RXV784193:RXV784252 SHR784193:SHR784252 SRN784193:SRN784252 TBJ784193:TBJ784252 TLF784193:TLF784252 TVB784193:TVB784252 UEX784193:UEX784252 UOT784193:UOT784252 UYP784193:UYP784252 VIL784193:VIL784252 VSH784193:VSH784252 WCD784193:WCD784252 WLZ784193:WLZ784252 WVV784193:WVV784252 N849729:N849788 JJ849729:JJ849788 TF849729:TF849788 ADB849729:ADB849788 AMX849729:AMX849788 AWT849729:AWT849788 BGP849729:BGP849788 BQL849729:BQL849788 CAH849729:CAH849788 CKD849729:CKD849788 CTZ849729:CTZ849788 DDV849729:DDV849788 DNR849729:DNR849788 DXN849729:DXN849788 EHJ849729:EHJ849788 ERF849729:ERF849788 FBB849729:FBB849788 FKX849729:FKX849788 FUT849729:FUT849788 GEP849729:GEP849788 GOL849729:GOL849788 GYH849729:GYH849788 HID849729:HID849788 HRZ849729:HRZ849788 IBV849729:IBV849788 ILR849729:ILR849788 IVN849729:IVN849788 JFJ849729:JFJ849788 JPF849729:JPF849788 JZB849729:JZB849788 KIX849729:KIX849788 KST849729:KST849788 LCP849729:LCP849788 LML849729:LML849788 LWH849729:LWH849788 MGD849729:MGD849788 MPZ849729:MPZ849788 MZV849729:MZV849788 NJR849729:NJR849788 NTN849729:NTN849788 ODJ849729:ODJ849788 ONF849729:ONF849788 OXB849729:OXB849788 PGX849729:PGX849788 PQT849729:PQT849788 QAP849729:QAP849788 QKL849729:QKL849788 QUH849729:QUH849788 RED849729:RED849788 RNZ849729:RNZ849788 RXV849729:RXV849788 SHR849729:SHR849788 SRN849729:SRN849788 TBJ849729:TBJ849788 TLF849729:TLF849788 TVB849729:TVB849788 UEX849729:UEX849788 UOT849729:UOT849788 UYP849729:UYP849788 VIL849729:VIL849788 VSH849729:VSH849788 WCD849729:WCD849788 WLZ849729:WLZ849788 WVV849729:WVV849788 N915265:N915324 JJ915265:JJ915324 TF915265:TF915324 ADB915265:ADB915324 AMX915265:AMX915324 AWT915265:AWT915324 BGP915265:BGP915324 BQL915265:BQL915324 CAH915265:CAH915324 CKD915265:CKD915324 CTZ915265:CTZ915324 DDV915265:DDV915324 DNR915265:DNR915324 DXN915265:DXN915324 EHJ915265:EHJ915324 ERF915265:ERF915324 FBB915265:FBB915324 FKX915265:FKX915324 FUT915265:FUT915324 GEP915265:GEP915324 GOL915265:GOL915324 GYH915265:GYH915324 HID915265:HID915324 HRZ915265:HRZ915324 IBV915265:IBV915324 ILR915265:ILR915324 IVN915265:IVN915324 JFJ915265:JFJ915324 JPF915265:JPF915324 JZB915265:JZB915324 KIX915265:KIX915324 KST915265:KST915324 LCP915265:LCP915324 LML915265:LML915324 LWH915265:LWH915324 MGD915265:MGD915324 MPZ915265:MPZ915324 MZV915265:MZV915324 NJR915265:NJR915324 NTN915265:NTN915324 ODJ915265:ODJ915324 ONF915265:ONF915324 OXB915265:OXB915324 PGX915265:PGX915324 PQT915265:PQT915324 QAP915265:QAP915324 QKL915265:QKL915324 QUH915265:QUH915324 RED915265:RED915324 RNZ915265:RNZ915324 RXV915265:RXV915324 SHR915265:SHR915324 SRN915265:SRN915324 TBJ915265:TBJ915324 TLF915265:TLF915324 TVB915265:TVB915324 UEX915265:UEX915324 UOT915265:UOT915324 UYP915265:UYP915324 VIL915265:VIL915324 VSH915265:VSH915324 WCD915265:WCD915324 WLZ915265:WLZ915324 WVV915265:WVV915324 N980801:N980860 JJ980801:JJ980860 TF980801:TF980860 ADB980801:ADB980860 AMX980801:AMX980860 AWT980801:AWT980860 BGP980801:BGP980860 BQL980801:BQL980860 CAH980801:CAH980860 CKD980801:CKD980860 CTZ980801:CTZ980860 DDV980801:DDV980860 DNR980801:DNR980860 DXN980801:DXN980860 EHJ980801:EHJ980860 ERF980801:ERF980860 FBB980801:FBB980860 FKX980801:FKX980860 FUT980801:FUT980860 GEP980801:GEP980860 GOL980801:GOL980860 GYH980801:GYH980860 HID980801:HID980860 HRZ980801:HRZ980860 IBV980801:IBV980860 ILR980801:ILR980860 IVN980801:IVN980860 JFJ980801:JFJ980860 JPF980801:JPF980860 JZB980801:JZB980860 KIX980801:KIX980860 KST980801:KST980860 LCP980801:LCP980860 LML980801:LML980860 LWH980801:LWH980860 MGD980801:MGD980860 MPZ980801:MPZ980860 MZV980801:MZV980860 NJR980801:NJR980860 NTN980801:NTN980860 ODJ980801:ODJ980860 ONF980801:ONF980860 OXB980801:OXB980860 PGX980801:PGX980860 PQT980801:PQT980860 QAP980801:QAP980860 QKL980801:QKL980860 QUH980801:QUH980860 RED980801:RED980860 RNZ980801:RNZ980860 RXV980801:RXV980860 SHR980801:SHR980860 SRN980801:SRN980860 TBJ980801:TBJ980860 TLF980801:TLF980860 TVB980801:TVB980860 UEX980801:UEX980860 UOT980801:UOT980860 UYP980801:UYP980860 VIL980801:VIL980860 VSH980801:VSH980860 WCD980801:WCD980860 WLZ980801:WLZ980860 N3:N53">
      <formula1>$AH$3:$AH$6</formula1>
    </dataValidation>
    <dataValidation type="list" allowBlank="1" showInputMessage="1" showErrorMessage="1" sqref="WVL980801:WVL980811 IZ3:IZ13 SV3:SV13 ACR3:ACR13 AMN3:AMN13 AWJ3:AWJ13 BGF3:BGF13 BQB3:BQB13 BZX3:BZX13 CJT3:CJT13 CTP3:CTP13 DDL3:DDL13 DNH3:DNH13 DXD3:DXD13 EGZ3:EGZ13 EQV3:EQV13 FAR3:FAR13 FKN3:FKN13 FUJ3:FUJ13 GEF3:GEF13 GOB3:GOB13 GXX3:GXX13 HHT3:HHT13 HRP3:HRP13 IBL3:IBL13 ILH3:ILH13 IVD3:IVD13 JEZ3:JEZ13 JOV3:JOV13 JYR3:JYR13 KIN3:KIN13 KSJ3:KSJ13 LCF3:LCF13 LMB3:LMB13 LVX3:LVX13 MFT3:MFT13 MPP3:MPP13 MZL3:MZL13 NJH3:NJH13 NTD3:NTD13 OCZ3:OCZ13 OMV3:OMV13 OWR3:OWR13 PGN3:PGN13 PQJ3:PQJ13 QAF3:QAF13 QKB3:QKB13 QTX3:QTX13 RDT3:RDT13 RNP3:RNP13 RXL3:RXL13 SHH3:SHH13 SRD3:SRD13 TAZ3:TAZ13 TKV3:TKV13 TUR3:TUR13 UEN3:UEN13 UOJ3:UOJ13 UYF3:UYF13 VIB3:VIB13 VRX3:VRX13 WBT3:WBT13 WLP3:WLP13 WVL3:WVL13 D63297:D63307 IZ63297:IZ63307 SV63297:SV63307 ACR63297:ACR63307 AMN63297:AMN63307 AWJ63297:AWJ63307 BGF63297:BGF63307 BQB63297:BQB63307 BZX63297:BZX63307 CJT63297:CJT63307 CTP63297:CTP63307 DDL63297:DDL63307 DNH63297:DNH63307 DXD63297:DXD63307 EGZ63297:EGZ63307 EQV63297:EQV63307 FAR63297:FAR63307 FKN63297:FKN63307 FUJ63297:FUJ63307 GEF63297:GEF63307 GOB63297:GOB63307 GXX63297:GXX63307 HHT63297:HHT63307 HRP63297:HRP63307 IBL63297:IBL63307 ILH63297:ILH63307 IVD63297:IVD63307 JEZ63297:JEZ63307 JOV63297:JOV63307 JYR63297:JYR63307 KIN63297:KIN63307 KSJ63297:KSJ63307 LCF63297:LCF63307 LMB63297:LMB63307 LVX63297:LVX63307 MFT63297:MFT63307 MPP63297:MPP63307 MZL63297:MZL63307 NJH63297:NJH63307 NTD63297:NTD63307 OCZ63297:OCZ63307 OMV63297:OMV63307 OWR63297:OWR63307 PGN63297:PGN63307 PQJ63297:PQJ63307 QAF63297:QAF63307 QKB63297:QKB63307 QTX63297:QTX63307 RDT63297:RDT63307 RNP63297:RNP63307 RXL63297:RXL63307 SHH63297:SHH63307 SRD63297:SRD63307 TAZ63297:TAZ63307 TKV63297:TKV63307 TUR63297:TUR63307 UEN63297:UEN63307 UOJ63297:UOJ63307 UYF63297:UYF63307 VIB63297:VIB63307 VRX63297:VRX63307 WBT63297:WBT63307 WLP63297:WLP63307 WVL63297:WVL63307 D128833:D128843 IZ128833:IZ128843 SV128833:SV128843 ACR128833:ACR128843 AMN128833:AMN128843 AWJ128833:AWJ128843 BGF128833:BGF128843 BQB128833:BQB128843 BZX128833:BZX128843 CJT128833:CJT128843 CTP128833:CTP128843 DDL128833:DDL128843 DNH128833:DNH128843 DXD128833:DXD128843 EGZ128833:EGZ128843 EQV128833:EQV128843 FAR128833:FAR128843 FKN128833:FKN128843 FUJ128833:FUJ128843 GEF128833:GEF128843 GOB128833:GOB128843 GXX128833:GXX128843 HHT128833:HHT128843 HRP128833:HRP128843 IBL128833:IBL128843 ILH128833:ILH128843 IVD128833:IVD128843 JEZ128833:JEZ128843 JOV128833:JOV128843 JYR128833:JYR128843 KIN128833:KIN128843 KSJ128833:KSJ128843 LCF128833:LCF128843 LMB128833:LMB128843 LVX128833:LVX128843 MFT128833:MFT128843 MPP128833:MPP128843 MZL128833:MZL128843 NJH128833:NJH128843 NTD128833:NTD128843 OCZ128833:OCZ128843 OMV128833:OMV128843 OWR128833:OWR128843 PGN128833:PGN128843 PQJ128833:PQJ128843 QAF128833:QAF128843 QKB128833:QKB128843 QTX128833:QTX128843 RDT128833:RDT128843 RNP128833:RNP128843 RXL128833:RXL128843 SHH128833:SHH128843 SRD128833:SRD128843 TAZ128833:TAZ128843 TKV128833:TKV128843 TUR128833:TUR128843 UEN128833:UEN128843 UOJ128833:UOJ128843 UYF128833:UYF128843 VIB128833:VIB128843 VRX128833:VRX128843 WBT128833:WBT128843 WLP128833:WLP128843 WVL128833:WVL128843 D194369:D194379 IZ194369:IZ194379 SV194369:SV194379 ACR194369:ACR194379 AMN194369:AMN194379 AWJ194369:AWJ194379 BGF194369:BGF194379 BQB194369:BQB194379 BZX194369:BZX194379 CJT194369:CJT194379 CTP194369:CTP194379 DDL194369:DDL194379 DNH194369:DNH194379 DXD194369:DXD194379 EGZ194369:EGZ194379 EQV194369:EQV194379 FAR194369:FAR194379 FKN194369:FKN194379 FUJ194369:FUJ194379 GEF194369:GEF194379 GOB194369:GOB194379 GXX194369:GXX194379 HHT194369:HHT194379 HRP194369:HRP194379 IBL194369:IBL194379 ILH194369:ILH194379 IVD194369:IVD194379 JEZ194369:JEZ194379 JOV194369:JOV194379 JYR194369:JYR194379 KIN194369:KIN194379 KSJ194369:KSJ194379 LCF194369:LCF194379 LMB194369:LMB194379 LVX194369:LVX194379 MFT194369:MFT194379 MPP194369:MPP194379 MZL194369:MZL194379 NJH194369:NJH194379 NTD194369:NTD194379 OCZ194369:OCZ194379 OMV194369:OMV194379 OWR194369:OWR194379 PGN194369:PGN194379 PQJ194369:PQJ194379 QAF194369:QAF194379 QKB194369:QKB194379 QTX194369:QTX194379 RDT194369:RDT194379 RNP194369:RNP194379 RXL194369:RXL194379 SHH194369:SHH194379 SRD194369:SRD194379 TAZ194369:TAZ194379 TKV194369:TKV194379 TUR194369:TUR194379 UEN194369:UEN194379 UOJ194369:UOJ194379 UYF194369:UYF194379 VIB194369:VIB194379 VRX194369:VRX194379 WBT194369:WBT194379 WLP194369:WLP194379 WVL194369:WVL194379 D259905:D259915 IZ259905:IZ259915 SV259905:SV259915 ACR259905:ACR259915 AMN259905:AMN259915 AWJ259905:AWJ259915 BGF259905:BGF259915 BQB259905:BQB259915 BZX259905:BZX259915 CJT259905:CJT259915 CTP259905:CTP259915 DDL259905:DDL259915 DNH259905:DNH259915 DXD259905:DXD259915 EGZ259905:EGZ259915 EQV259905:EQV259915 FAR259905:FAR259915 FKN259905:FKN259915 FUJ259905:FUJ259915 GEF259905:GEF259915 GOB259905:GOB259915 GXX259905:GXX259915 HHT259905:HHT259915 HRP259905:HRP259915 IBL259905:IBL259915 ILH259905:ILH259915 IVD259905:IVD259915 JEZ259905:JEZ259915 JOV259905:JOV259915 JYR259905:JYR259915 KIN259905:KIN259915 KSJ259905:KSJ259915 LCF259905:LCF259915 LMB259905:LMB259915 LVX259905:LVX259915 MFT259905:MFT259915 MPP259905:MPP259915 MZL259905:MZL259915 NJH259905:NJH259915 NTD259905:NTD259915 OCZ259905:OCZ259915 OMV259905:OMV259915 OWR259905:OWR259915 PGN259905:PGN259915 PQJ259905:PQJ259915 QAF259905:QAF259915 QKB259905:QKB259915 QTX259905:QTX259915 RDT259905:RDT259915 RNP259905:RNP259915 RXL259905:RXL259915 SHH259905:SHH259915 SRD259905:SRD259915 TAZ259905:TAZ259915 TKV259905:TKV259915 TUR259905:TUR259915 UEN259905:UEN259915 UOJ259905:UOJ259915 UYF259905:UYF259915 VIB259905:VIB259915 VRX259905:VRX259915 WBT259905:WBT259915 WLP259905:WLP259915 WVL259905:WVL259915 D325441:D325451 IZ325441:IZ325451 SV325441:SV325451 ACR325441:ACR325451 AMN325441:AMN325451 AWJ325441:AWJ325451 BGF325441:BGF325451 BQB325441:BQB325451 BZX325441:BZX325451 CJT325441:CJT325451 CTP325441:CTP325451 DDL325441:DDL325451 DNH325441:DNH325451 DXD325441:DXD325451 EGZ325441:EGZ325451 EQV325441:EQV325451 FAR325441:FAR325451 FKN325441:FKN325451 FUJ325441:FUJ325451 GEF325441:GEF325451 GOB325441:GOB325451 GXX325441:GXX325451 HHT325441:HHT325451 HRP325441:HRP325451 IBL325441:IBL325451 ILH325441:ILH325451 IVD325441:IVD325451 JEZ325441:JEZ325451 JOV325441:JOV325451 JYR325441:JYR325451 KIN325441:KIN325451 KSJ325441:KSJ325451 LCF325441:LCF325451 LMB325441:LMB325451 LVX325441:LVX325451 MFT325441:MFT325451 MPP325441:MPP325451 MZL325441:MZL325451 NJH325441:NJH325451 NTD325441:NTD325451 OCZ325441:OCZ325451 OMV325441:OMV325451 OWR325441:OWR325451 PGN325441:PGN325451 PQJ325441:PQJ325451 QAF325441:QAF325451 QKB325441:QKB325451 QTX325441:QTX325451 RDT325441:RDT325451 RNP325441:RNP325451 RXL325441:RXL325451 SHH325441:SHH325451 SRD325441:SRD325451 TAZ325441:TAZ325451 TKV325441:TKV325451 TUR325441:TUR325451 UEN325441:UEN325451 UOJ325441:UOJ325451 UYF325441:UYF325451 VIB325441:VIB325451 VRX325441:VRX325451 WBT325441:WBT325451 WLP325441:WLP325451 WVL325441:WVL325451 D390977:D390987 IZ390977:IZ390987 SV390977:SV390987 ACR390977:ACR390987 AMN390977:AMN390987 AWJ390977:AWJ390987 BGF390977:BGF390987 BQB390977:BQB390987 BZX390977:BZX390987 CJT390977:CJT390987 CTP390977:CTP390987 DDL390977:DDL390987 DNH390977:DNH390987 DXD390977:DXD390987 EGZ390977:EGZ390987 EQV390977:EQV390987 FAR390977:FAR390987 FKN390977:FKN390987 FUJ390977:FUJ390987 GEF390977:GEF390987 GOB390977:GOB390987 GXX390977:GXX390987 HHT390977:HHT390987 HRP390977:HRP390987 IBL390977:IBL390987 ILH390977:ILH390987 IVD390977:IVD390987 JEZ390977:JEZ390987 JOV390977:JOV390987 JYR390977:JYR390987 KIN390977:KIN390987 KSJ390977:KSJ390987 LCF390977:LCF390987 LMB390977:LMB390987 LVX390977:LVX390987 MFT390977:MFT390987 MPP390977:MPP390987 MZL390977:MZL390987 NJH390977:NJH390987 NTD390977:NTD390987 OCZ390977:OCZ390987 OMV390977:OMV390987 OWR390977:OWR390987 PGN390977:PGN390987 PQJ390977:PQJ390987 QAF390977:QAF390987 QKB390977:QKB390987 QTX390977:QTX390987 RDT390977:RDT390987 RNP390977:RNP390987 RXL390977:RXL390987 SHH390977:SHH390987 SRD390977:SRD390987 TAZ390977:TAZ390987 TKV390977:TKV390987 TUR390977:TUR390987 UEN390977:UEN390987 UOJ390977:UOJ390987 UYF390977:UYF390987 VIB390977:VIB390987 VRX390977:VRX390987 WBT390977:WBT390987 WLP390977:WLP390987 WVL390977:WVL390987 D456513:D456523 IZ456513:IZ456523 SV456513:SV456523 ACR456513:ACR456523 AMN456513:AMN456523 AWJ456513:AWJ456523 BGF456513:BGF456523 BQB456513:BQB456523 BZX456513:BZX456523 CJT456513:CJT456523 CTP456513:CTP456523 DDL456513:DDL456523 DNH456513:DNH456523 DXD456513:DXD456523 EGZ456513:EGZ456523 EQV456513:EQV456523 FAR456513:FAR456523 FKN456513:FKN456523 FUJ456513:FUJ456523 GEF456513:GEF456523 GOB456513:GOB456523 GXX456513:GXX456523 HHT456513:HHT456523 HRP456513:HRP456523 IBL456513:IBL456523 ILH456513:ILH456523 IVD456513:IVD456523 JEZ456513:JEZ456523 JOV456513:JOV456523 JYR456513:JYR456523 KIN456513:KIN456523 KSJ456513:KSJ456523 LCF456513:LCF456523 LMB456513:LMB456523 LVX456513:LVX456523 MFT456513:MFT456523 MPP456513:MPP456523 MZL456513:MZL456523 NJH456513:NJH456523 NTD456513:NTD456523 OCZ456513:OCZ456523 OMV456513:OMV456523 OWR456513:OWR456523 PGN456513:PGN456523 PQJ456513:PQJ456523 QAF456513:QAF456523 QKB456513:QKB456523 QTX456513:QTX456523 RDT456513:RDT456523 RNP456513:RNP456523 RXL456513:RXL456523 SHH456513:SHH456523 SRD456513:SRD456523 TAZ456513:TAZ456523 TKV456513:TKV456523 TUR456513:TUR456523 UEN456513:UEN456523 UOJ456513:UOJ456523 UYF456513:UYF456523 VIB456513:VIB456523 VRX456513:VRX456523 WBT456513:WBT456523 WLP456513:WLP456523 WVL456513:WVL456523 D522049:D522059 IZ522049:IZ522059 SV522049:SV522059 ACR522049:ACR522059 AMN522049:AMN522059 AWJ522049:AWJ522059 BGF522049:BGF522059 BQB522049:BQB522059 BZX522049:BZX522059 CJT522049:CJT522059 CTP522049:CTP522059 DDL522049:DDL522059 DNH522049:DNH522059 DXD522049:DXD522059 EGZ522049:EGZ522059 EQV522049:EQV522059 FAR522049:FAR522059 FKN522049:FKN522059 FUJ522049:FUJ522059 GEF522049:GEF522059 GOB522049:GOB522059 GXX522049:GXX522059 HHT522049:HHT522059 HRP522049:HRP522059 IBL522049:IBL522059 ILH522049:ILH522059 IVD522049:IVD522059 JEZ522049:JEZ522059 JOV522049:JOV522059 JYR522049:JYR522059 KIN522049:KIN522059 KSJ522049:KSJ522059 LCF522049:LCF522059 LMB522049:LMB522059 LVX522049:LVX522059 MFT522049:MFT522059 MPP522049:MPP522059 MZL522049:MZL522059 NJH522049:NJH522059 NTD522049:NTD522059 OCZ522049:OCZ522059 OMV522049:OMV522059 OWR522049:OWR522059 PGN522049:PGN522059 PQJ522049:PQJ522059 QAF522049:QAF522059 QKB522049:QKB522059 QTX522049:QTX522059 RDT522049:RDT522059 RNP522049:RNP522059 RXL522049:RXL522059 SHH522049:SHH522059 SRD522049:SRD522059 TAZ522049:TAZ522059 TKV522049:TKV522059 TUR522049:TUR522059 UEN522049:UEN522059 UOJ522049:UOJ522059 UYF522049:UYF522059 VIB522049:VIB522059 VRX522049:VRX522059 WBT522049:WBT522059 WLP522049:WLP522059 WVL522049:WVL522059 D587585:D587595 IZ587585:IZ587595 SV587585:SV587595 ACR587585:ACR587595 AMN587585:AMN587595 AWJ587585:AWJ587595 BGF587585:BGF587595 BQB587585:BQB587595 BZX587585:BZX587595 CJT587585:CJT587595 CTP587585:CTP587595 DDL587585:DDL587595 DNH587585:DNH587595 DXD587585:DXD587595 EGZ587585:EGZ587595 EQV587585:EQV587595 FAR587585:FAR587595 FKN587585:FKN587595 FUJ587585:FUJ587595 GEF587585:GEF587595 GOB587585:GOB587595 GXX587585:GXX587595 HHT587585:HHT587595 HRP587585:HRP587595 IBL587585:IBL587595 ILH587585:ILH587595 IVD587585:IVD587595 JEZ587585:JEZ587595 JOV587585:JOV587595 JYR587585:JYR587595 KIN587585:KIN587595 KSJ587585:KSJ587595 LCF587585:LCF587595 LMB587585:LMB587595 LVX587585:LVX587595 MFT587585:MFT587595 MPP587585:MPP587595 MZL587585:MZL587595 NJH587585:NJH587595 NTD587585:NTD587595 OCZ587585:OCZ587595 OMV587585:OMV587595 OWR587585:OWR587595 PGN587585:PGN587595 PQJ587585:PQJ587595 QAF587585:QAF587595 QKB587585:QKB587595 QTX587585:QTX587595 RDT587585:RDT587595 RNP587585:RNP587595 RXL587585:RXL587595 SHH587585:SHH587595 SRD587585:SRD587595 TAZ587585:TAZ587595 TKV587585:TKV587595 TUR587585:TUR587595 UEN587585:UEN587595 UOJ587585:UOJ587595 UYF587585:UYF587595 VIB587585:VIB587595 VRX587585:VRX587595 WBT587585:WBT587595 WLP587585:WLP587595 WVL587585:WVL587595 D653121:D653131 IZ653121:IZ653131 SV653121:SV653131 ACR653121:ACR653131 AMN653121:AMN653131 AWJ653121:AWJ653131 BGF653121:BGF653131 BQB653121:BQB653131 BZX653121:BZX653131 CJT653121:CJT653131 CTP653121:CTP653131 DDL653121:DDL653131 DNH653121:DNH653131 DXD653121:DXD653131 EGZ653121:EGZ653131 EQV653121:EQV653131 FAR653121:FAR653131 FKN653121:FKN653131 FUJ653121:FUJ653131 GEF653121:GEF653131 GOB653121:GOB653131 GXX653121:GXX653131 HHT653121:HHT653131 HRP653121:HRP653131 IBL653121:IBL653131 ILH653121:ILH653131 IVD653121:IVD653131 JEZ653121:JEZ653131 JOV653121:JOV653131 JYR653121:JYR653131 KIN653121:KIN653131 KSJ653121:KSJ653131 LCF653121:LCF653131 LMB653121:LMB653131 LVX653121:LVX653131 MFT653121:MFT653131 MPP653121:MPP653131 MZL653121:MZL653131 NJH653121:NJH653131 NTD653121:NTD653131 OCZ653121:OCZ653131 OMV653121:OMV653131 OWR653121:OWR653131 PGN653121:PGN653131 PQJ653121:PQJ653131 QAF653121:QAF653131 QKB653121:QKB653131 QTX653121:QTX653131 RDT653121:RDT653131 RNP653121:RNP653131 RXL653121:RXL653131 SHH653121:SHH653131 SRD653121:SRD653131 TAZ653121:TAZ653131 TKV653121:TKV653131 TUR653121:TUR653131 UEN653121:UEN653131 UOJ653121:UOJ653131 UYF653121:UYF653131 VIB653121:VIB653131 VRX653121:VRX653131 WBT653121:WBT653131 WLP653121:WLP653131 WVL653121:WVL653131 D718657:D718667 IZ718657:IZ718667 SV718657:SV718667 ACR718657:ACR718667 AMN718657:AMN718667 AWJ718657:AWJ718667 BGF718657:BGF718667 BQB718657:BQB718667 BZX718657:BZX718667 CJT718657:CJT718667 CTP718657:CTP718667 DDL718657:DDL718667 DNH718657:DNH718667 DXD718657:DXD718667 EGZ718657:EGZ718667 EQV718657:EQV718667 FAR718657:FAR718667 FKN718657:FKN718667 FUJ718657:FUJ718667 GEF718657:GEF718667 GOB718657:GOB718667 GXX718657:GXX718667 HHT718657:HHT718667 HRP718657:HRP718667 IBL718657:IBL718667 ILH718657:ILH718667 IVD718657:IVD718667 JEZ718657:JEZ718667 JOV718657:JOV718667 JYR718657:JYR718667 KIN718657:KIN718667 KSJ718657:KSJ718667 LCF718657:LCF718667 LMB718657:LMB718667 LVX718657:LVX718667 MFT718657:MFT718667 MPP718657:MPP718667 MZL718657:MZL718667 NJH718657:NJH718667 NTD718657:NTD718667 OCZ718657:OCZ718667 OMV718657:OMV718667 OWR718657:OWR718667 PGN718657:PGN718667 PQJ718657:PQJ718667 QAF718657:QAF718667 QKB718657:QKB718667 QTX718657:QTX718667 RDT718657:RDT718667 RNP718657:RNP718667 RXL718657:RXL718667 SHH718657:SHH718667 SRD718657:SRD718667 TAZ718657:TAZ718667 TKV718657:TKV718667 TUR718657:TUR718667 UEN718657:UEN718667 UOJ718657:UOJ718667 UYF718657:UYF718667 VIB718657:VIB718667 VRX718657:VRX718667 WBT718657:WBT718667 WLP718657:WLP718667 WVL718657:WVL718667 D784193:D784203 IZ784193:IZ784203 SV784193:SV784203 ACR784193:ACR784203 AMN784193:AMN784203 AWJ784193:AWJ784203 BGF784193:BGF784203 BQB784193:BQB784203 BZX784193:BZX784203 CJT784193:CJT784203 CTP784193:CTP784203 DDL784193:DDL784203 DNH784193:DNH784203 DXD784193:DXD784203 EGZ784193:EGZ784203 EQV784193:EQV784203 FAR784193:FAR784203 FKN784193:FKN784203 FUJ784193:FUJ784203 GEF784193:GEF784203 GOB784193:GOB784203 GXX784193:GXX784203 HHT784193:HHT784203 HRP784193:HRP784203 IBL784193:IBL784203 ILH784193:ILH784203 IVD784193:IVD784203 JEZ784193:JEZ784203 JOV784193:JOV784203 JYR784193:JYR784203 KIN784193:KIN784203 KSJ784193:KSJ784203 LCF784193:LCF784203 LMB784193:LMB784203 LVX784193:LVX784203 MFT784193:MFT784203 MPP784193:MPP784203 MZL784193:MZL784203 NJH784193:NJH784203 NTD784193:NTD784203 OCZ784193:OCZ784203 OMV784193:OMV784203 OWR784193:OWR784203 PGN784193:PGN784203 PQJ784193:PQJ784203 QAF784193:QAF784203 QKB784193:QKB784203 QTX784193:QTX784203 RDT784193:RDT784203 RNP784193:RNP784203 RXL784193:RXL784203 SHH784193:SHH784203 SRD784193:SRD784203 TAZ784193:TAZ784203 TKV784193:TKV784203 TUR784193:TUR784203 UEN784193:UEN784203 UOJ784193:UOJ784203 UYF784193:UYF784203 VIB784193:VIB784203 VRX784193:VRX784203 WBT784193:WBT784203 WLP784193:WLP784203 WVL784193:WVL784203 D849729:D849739 IZ849729:IZ849739 SV849729:SV849739 ACR849729:ACR849739 AMN849729:AMN849739 AWJ849729:AWJ849739 BGF849729:BGF849739 BQB849729:BQB849739 BZX849729:BZX849739 CJT849729:CJT849739 CTP849729:CTP849739 DDL849729:DDL849739 DNH849729:DNH849739 DXD849729:DXD849739 EGZ849729:EGZ849739 EQV849729:EQV849739 FAR849729:FAR849739 FKN849729:FKN849739 FUJ849729:FUJ849739 GEF849729:GEF849739 GOB849729:GOB849739 GXX849729:GXX849739 HHT849729:HHT849739 HRP849729:HRP849739 IBL849729:IBL849739 ILH849729:ILH849739 IVD849729:IVD849739 JEZ849729:JEZ849739 JOV849729:JOV849739 JYR849729:JYR849739 KIN849729:KIN849739 KSJ849729:KSJ849739 LCF849729:LCF849739 LMB849729:LMB849739 LVX849729:LVX849739 MFT849729:MFT849739 MPP849729:MPP849739 MZL849729:MZL849739 NJH849729:NJH849739 NTD849729:NTD849739 OCZ849729:OCZ849739 OMV849729:OMV849739 OWR849729:OWR849739 PGN849729:PGN849739 PQJ849729:PQJ849739 QAF849729:QAF849739 QKB849729:QKB849739 QTX849729:QTX849739 RDT849729:RDT849739 RNP849729:RNP849739 RXL849729:RXL849739 SHH849729:SHH849739 SRD849729:SRD849739 TAZ849729:TAZ849739 TKV849729:TKV849739 TUR849729:TUR849739 UEN849729:UEN849739 UOJ849729:UOJ849739 UYF849729:UYF849739 VIB849729:VIB849739 VRX849729:VRX849739 WBT849729:WBT849739 WLP849729:WLP849739 WVL849729:WVL849739 D915265:D915275 IZ915265:IZ915275 SV915265:SV915275 ACR915265:ACR915275 AMN915265:AMN915275 AWJ915265:AWJ915275 BGF915265:BGF915275 BQB915265:BQB915275 BZX915265:BZX915275 CJT915265:CJT915275 CTP915265:CTP915275 DDL915265:DDL915275 DNH915265:DNH915275 DXD915265:DXD915275 EGZ915265:EGZ915275 EQV915265:EQV915275 FAR915265:FAR915275 FKN915265:FKN915275 FUJ915265:FUJ915275 GEF915265:GEF915275 GOB915265:GOB915275 GXX915265:GXX915275 HHT915265:HHT915275 HRP915265:HRP915275 IBL915265:IBL915275 ILH915265:ILH915275 IVD915265:IVD915275 JEZ915265:JEZ915275 JOV915265:JOV915275 JYR915265:JYR915275 KIN915265:KIN915275 KSJ915265:KSJ915275 LCF915265:LCF915275 LMB915265:LMB915275 LVX915265:LVX915275 MFT915265:MFT915275 MPP915265:MPP915275 MZL915265:MZL915275 NJH915265:NJH915275 NTD915265:NTD915275 OCZ915265:OCZ915275 OMV915265:OMV915275 OWR915265:OWR915275 PGN915265:PGN915275 PQJ915265:PQJ915275 QAF915265:QAF915275 QKB915265:QKB915275 QTX915265:QTX915275 RDT915265:RDT915275 RNP915265:RNP915275 RXL915265:RXL915275 SHH915265:SHH915275 SRD915265:SRD915275 TAZ915265:TAZ915275 TKV915265:TKV915275 TUR915265:TUR915275 UEN915265:UEN915275 UOJ915265:UOJ915275 UYF915265:UYF915275 VIB915265:VIB915275 VRX915265:VRX915275 WBT915265:WBT915275 WLP915265:WLP915275 WVL915265:WVL915275 D980801:D980811 IZ980801:IZ980811 SV980801:SV980811 ACR980801:ACR980811 AMN980801:AMN980811 AWJ980801:AWJ980811 BGF980801:BGF980811 BQB980801:BQB980811 BZX980801:BZX980811 CJT980801:CJT980811 CTP980801:CTP980811 DDL980801:DDL980811 DNH980801:DNH980811 DXD980801:DXD980811 EGZ980801:EGZ980811 EQV980801:EQV980811 FAR980801:FAR980811 FKN980801:FKN980811 FUJ980801:FUJ980811 GEF980801:GEF980811 GOB980801:GOB980811 GXX980801:GXX980811 HHT980801:HHT980811 HRP980801:HRP980811 IBL980801:IBL980811 ILH980801:ILH980811 IVD980801:IVD980811 JEZ980801:JEZ980811 JOV980801:JOV980811 JYR980801:JYR980811 KIN980801:KIN980811 KSJ980801:KSJ980811 LCF980801:LCF980811 LMB980801:LMB980811 LVX980801:LVX980811 MFT980801:MFT980811 MPP980801:MPP980811 MZL980801:MZL980811 NJH980801:NJH980811 NTD980801:NTD980811 OCZ980801:OCZ980811 OMV980801:OMV980811 OWR980801:OWR980811 PGN980801:PGN980811 PQJ980801:PQJ980811 QAF980801:QAF980811 QKB980801:QKB980811 QTX980801:QTX980811 RDT980801:RDT980811 RNP980801:RNP980811 RXL980801:RXL980811 SHH980801:SHH980811 SRD980801:SRD980811 TAZ980801:TAZ980811 TKV980801:TKV980811 TUR980801:TUR980811 UEN980801:UEN980811 UOJ980801:UOJ980811 UYF980801:UYF980811 VIB980801:VIB980811 VRX980801:VRX980811 WBT980801:WBT980811 WLP980801:WLP980811">
      <formula1>$AJ$3:$AJ$26</formula1>
    </dataValidation>
    <dataValidation type="list" allowBlank="1" showInputMessage="1" showErrorMessage="1" sqref="WVN980801:WVN980811 JB3:JB13 SX3:SX13 ACT3:ACT13 AMP3:AMP13 AWL3:AWL13 BGH3:BGH13 BQD3:BQD13 BZZ3:BZZ13 CJV3:CJV13 CTR3:CTR13 DDN3:DDN13 DNJ3:DNJ13 DXF3:DXF13 EHB3:EHB13 EQX3:EQX13 FAT3:FAT13 FKP3:FKP13 FUL3:FUL13 GEH3:GEH13 GOD3:GOD13 GXZ3:GXZ13 HHV3:HHV13 HRR3:HRR13 IBN3:IBN13 ILJ3:ILJ13 IVF3:IVF13 JFB3:JFB13 JOX3:JOX13 JYT3:JYT13 KIP3:KIP13 KSL3:KSL13 LCH3:LCH13 LMD3:LMD13 LVZ3:LVZ13 MFV3:MFV13 MPR3:MPR13 MZN3:MZN13 NJJ3:NJJ13 NTF3:NTF13 ODB3:ODB13 OMX3:OMX13 OWT3:OWT13 PGP3:PGP13 PQL3:PQL13 QAH3:QAH13 QKD3:QKD13 QTZ3:QTZ13 RDV3:RDV13 RNR3:RNR13 RXN3:RXN13 SHJ3:SHJ13 SRF3:SRF13 TBB3:TBB13 TKX3:TKX13 TUT3:TUT13 UEP3:UEP13 UOL3:UOL13 UYH3:UYH13 VID3:VID13 VRZ3:VRZ13 WBV3:WBV13 WLR3:WLR13 WVN3:WVN13 F63297:F63307 JB63297:JB63307 SX63297:SX63307 ACT63297:ACT63307 AMP63297:AMP63307 AWL63297:AWL63307 BGH63297:BGH63307 BQD63297:BQD63307 BZZ63297:BZZ63307 CJV63297:CJV63307 CTR63297:CTR63307 DDN63297:DDN63307 DNJ63297:DNJ63307 DXF63297:DXF63307 EHB63297:EHB63307 EQX63297:EQX63307 FAT63297:FAT63307 FKP63297:FKP63307 FUL63297:FUL63307 GEH63297:GEH63307 GOD63297:GOD63307 GXZ63297:GXZ63307 HHV63297:HHV63307 HRR63297:HRR63307 IBN63297:IBN63307 ILJ63297:ILJ63307 IVF63297:IVF63307 JFB63297:JFB63307 JOX63297:JOX63307 JYT63297:JYT63307 KIP63297:KIP63307 KSL63297:KSL63307 LCH63297:LCH63307 LMD63297:LMD63307 LVZ63297:LVZ63307 MFV63297:MFV63307 MPR63297:MPR63307 MZN63297:MZN63307 NJJ63297:NJJ63307 NTF63297:NTF63307 ODB63297:ODB63307 OMX63297:OMX63307 OWT63297:OWT63307 PGP63297:PGP63307 PQL63297:PQL63307 QAH63297:QAH63307 QKD63297:QKD63307 QTZ63297:QTZ63307 RDV63297:RDV63307 RNR63297:RNR63307 RXN63297:RXN63307 SHJ63297:SHJ63307 SRF63297:SRF63307 TBB63297:TBB63307 TKX63297:TKX63307 TUT63297:TUT63307 UEP63297:UEP63307 UOL63297:UOL63307 UYH63297:UYH63307 VID63297:VID63307 VRZ63297:VRZ63307 WBV63297:WBV63307 WLR63297:WLR63307 WVN63297:WVN63307 F128833:F128843 JB128833:JB128843 SX128833:SX128843 ACT128833:ACT128843 AMP128833:AMP128843 AWL128833:AWL128843 BGH128833:BGH128843 BQD128833:BQD128843 BZZ128833:BZZ128843 CJV128833:CJV128843 CTR128833:CTR128843 DDN128833:DDN128843 DNJ128833:DNJ128843 DXF128833:DXF128843 EHB128833:EHB128843 EQX128833:EQX128843 FAT128833:FAT128843 FKP128833:FKP128843 FUL128833:FUL128843 GEH128833:GEH128843 GOD128833:GOD128843 GXZ128833:GXZ128843 HHV128833:HHV128843 HRR128833:HRR128843 IBN128833:IBN128843 ILJ128833:ILJ128843 IVF128833:IVF128843 JFB128833:JFB128843 JOX128833:JOX128843 JYT128833:JYT128843 KIP128833:KIP128843 KSL128833:KSL128843 LCH128833:LCH128843 LMD128833:LMD128843 LVZ128833:LVZ128843 MFV128833:MFV128843 MPR128833:MPR128843 MZN128833:MZN128843 NJJ128833:NJJ128843 NTF128833:NTF128843 ODB128833:ODB128843 OMX128833:OMX128843 OWT128833:OWT128843 PGP128833:PGP128843 PQL128833:PQL128843 QAH128833:QAH128843 QKD128833:QKD128843 QTZ128833:QTZ128843 RDV128833:RDV128843 RNR128833:RNR128843 RXN128833:RXN128843 SHJ128833:SHJ128843 SRF128833:SRF128843 TBB128833:TBB128843 TKX128833:TKX128843 TUT128833:TUT128843 UEP128833:UEP128843 UOL128833:UOL128843 UYH128833:UYH128843 VID128833:VID128843 VRZ128833:VRZ128843 WBV128833:WBV128843 WLR128833:WLR128843 WVN128833:WVN128843 F194369:F194379 JB194369:JB194379 SX194369:SX194379 ACT194369:ACT194379 AMP194369:AMP194379 AWL194369:AWL194379 BGH194369:BGH194379 BQD194369:BQD194379 BZZ194369:BZZ194379 CJV194369:CJV194379 CTR194369:CTR194379 DDN194369:DDN194379 DNJ194369:DNJ194379 DXF194369:DXF194379 EHB194369:EHB194379 EQX194369:EQX194379 FAT194369:FAT194379 FKP194369:FKP194379 FUL194369:FUL194379 GEH194369:GEH194379 GOD194369:GOD194379 GXZ194369:GXZ194379 HHV194369:HHV194379 HRR194369:HRR194379 IBN194369:IBN194379 ILJ194369:ILJ194379 IVF194369:IVF194379 JFB194369:JFB194379 JOX194369:JOX194379 JYT194369:JYT194379 KIP194369:KIP194379 KSL194369:KSL194379 LCH194369:LCH194379 LMD194369:LMD194379 LVZ194369:LVZ194379 MFV194369:MFV194379 MPR194369:MPR194379 MZN194369:MZN194379 NJJ194369:NJJ194379 NTF194369:NTF194379 ODB194369:ODB194379 OMX194369:OMX194379 OWT194369:OWT194379 PGP194369:PGP194379 PQL194369:PQL194379 QAH194369:QAH194379 QKD194369:QKD194379 QTZ194369:QTZ194379 RDV194369:RDV194379 RNR194369:RNR194379 RXN194369:RXN194379 SHJ194369:SHJ194379 SRF194369:SRF194379 TBB194369:TBB194379 TKX194369:TKX194379 TUT194369:TUT194379 UEP194369:UEP194379 UOL194369:UOL194379 UYH194369:UYH194379 VID194369:VID194379 VRZ194369:VRZ194379 WBV194369:WBV194379 WLR194369:WLR194379 WVN194369:WVN194379 F259905:F259915 JB259905:JB259915 SX259905:SX259915 ACT259905:ACT259915 AMP259905:AMP259915 AWL259905:AWL259915 BGH259905:BGH259915 BQD259905:BQD259915 BZZ259905:BZZ259915 CJV259905:CJV259915 CTR259905:CTR259915 DDN259905:DDN259915 DNJ259905:DNJ259915 DXF259905:DXF259915 EHB259905:EHB259915 EQX259905:EQX259915 FAT259905:FAT259915 FKP259905:FKP259915 FUL259905:FUL259915 GEH259905:GEH259915 GOD259905:GOD259915 GXZ259905:GXZ259915 HHV259905:HHV259915 HRR259905:HRR259915 IBN259905:IBN259915 ILJ259905:ILJ259915 IVF259905:IVF259915 JFB259905:JFB259915 JOX259905:JOX259915 JYT259905:JYT259915 KIP259905:KIP259915 KSL259905:KSL259915 LCH259905:LCH259915 LMD259905:LMD259915 LVZ259905:LVZ259915 MFV259905:MFV259915 MPR259905:MPR259915 MZN259905:MZN259915 NJJ259905:NJJ259915 NTF259905:NTF259915 ODB259905:ODB259915 OMX259905:OMX259915 OWT259905:OWT259915 PGP259905:PGP259915 PQL259905:PQL259915 QAH259905:QAH259915 QKD259905:QKD259915 QTZ259905:QTZ259915 RDV259905:RDV259915 RNR259905:RNR259915 RXN259905:RXN259915 SHJ259905:SHJ259915 SRF259905:SRF259915 TBB259905:TBB259915 TKX259905:TKX259915 TUT259905:TUT259915 UEP259905:UEP259915 UOL259905:UOL259915 UYH259905:UYH259915 VID259905:VID259915 VRZ259905:VRZ259915 WBV259905:WBV259915 WLR259905:WLR259915 WVN259905:WVN259915 F325441:F325451 JB325441:JB325451 SX325441:SX325451 ACT325441:ACT325451 AMP325441:AMP325451 AWL325441:AWL325451 BGH325441:BGH325451 BQD325441:BQD325451 BZZ325441:BZZ325451 CJV325441:CJV325451 CTR325441:CTR325451 DDN325441:DDN325451 DNJ325441:DNJ325451 DXF325441:DXF325451 EHB325441:EHB325451 EQX325441:EQX325451 FAT325441:FAT325451 FKP325441:FKP325451 FUL325441:FUL325451 GEH325441:GEH325451 GOD325441:GOD325451 GXZ325441:GXZ325451 HHV325441:HHV325451 HRR325441:HRR325451 IBN325441:IBN325451 ILJ325441:ILJ325451 IVF325441:IVF325451 JFB325441:JFB325451 JOX325441:JOX325451 JYT325441:JYT325451 KIP325441:KIP325451 KSL325441:KSL325451 LCH325441:LCH325451 LMD325441:LMD325451 LVZ325441:LVZ325451 MFV325441:MFV325451 MPR325441:MPR325451 MZN325441:MZN325451 NJJ325441:NJJ325451 NTF325441:NTF325451 ODB325441:ODB325451 OMX325441:OMX325451 OWT325441:OWT325451 PGP325441:PGP325451 PQL325441:PQL325451 QAH325441:QAH325451 QKD325441:QKD325451 QTZ325441:QTZ325451 RDV325441:RDV325451 RNR325441:RNR325451 RXN325441:RXN325451 SHJ325441:SHJ325451 SRF325441:SRF325451 TBB325441:TBB325451 TKX325441:TKX325451 TUT325441:TUT325451 UEP325441:UEP325451 UOL325441:UOL325451 UYH325441:UYH325451 VID325441:VID325451 VRZ325441:VRZ325451 WBV325441:WBV325451 WLR325441:WLR325451 WVN325441:WVN325451 F390977:F390987 JB390977:JB390987 SX390977:SX390987 ACT390977:ACT390987 AMP390977:AMP390987 AWL390977:AWL390987 BGH390977:BGH390987 BQD390977:BQD390987 BZZ390977:BZZ390987 CJV390977:CJV390987 CTR390977:CTR390987 DDN390977:DDN390987 DNJ390977:DNJ390987 DXF390977:DXF390987 EHB390977:EHB390987 EQX390977:EQX390987 FAT390977:FAT390987 FKP390977:FKP390987 FUL390977:FUL390987 GEH390977:GEH390987 GOD390977:GOD390987 GXZ390977:GXZ390987 HHV390977:HHV390987 HRR390977:HRR390987 IBN390977:IBN390987 ILJ390977:ILJ390987 IVF390977:IVF390987 JFB390977:JFB390987 JOX390977:JOX390987 JYT390977:JYT390987 KIP390977:KIP390987 KSL390977:KSL390987 LCH390977:LCH390987 LMD390977:LMD390987 LVZ390977:LVZ390987 MFV390977:MFV390987 MPR390977:MPR390987 MZN390977:MZN390987 NJJ390977:NJJ390987 NTF390977:NTF390987 ODB390977:ODB390987 OMX390977:OMX390987 OWT390977:OWT390987 PGP390977:PGP390987 PQL390977:PQL390987 QAH390977:QAH390987 QKD390977:QKD390987 QTZ390977:QTZ390987 RDV390977:RDV390987 RNR390977:RNR390987 RXN390977:RXN390987 SHJ390977:SHJ390987 SRF390977:SRF390987 TBB390977:TBB390987 TKX390977:TKX390987 TUT390977:TUT390987 UEP390977:UEP390987 UOL390977:UOL390987 UYH390977:UYH390987 VID390977:VID390987 VRZ390977:VRZ390987 WBV390977:WBV390987 WLR390977:WLR390987 WVN390977:WVN390987 F456513:F456523 JB456513:JB456523 SX456513:SX456523 ACT456513:ACT456523 AMP456513:AMP456523 AWL456513:AWL456523 BGH456513:BGH456523 BQD456513:BQD456523 BZZ456513:BZZ456523 CJV456513:CJV456523 CTR456513:CTR456523 DDN456513:DDN456523 DNJ456513:DNJ456523 DXF456513:DXF456523 EHB456513:EHB456523 EQX456513:EQX456523 FAT456513:FAT456523 FKP456513:FKP456523 FUL456513:FUL456523 GEH456513:GEH456523 GOD456513:GOD456523 GXZ456513:GXZ456523 HHV456513:HHV456523 HRR456513:HRR456523 IBN456513:IBN456523 ILJ456513:ILJ456523 IVF456513:IVF456523 JFB456513:JFB456523 JOX456513:JOX456523 JYT456513:JYT456523 KIP456513:KIP456523 KSL456513:KSL456523 LCH456513:LCH456523 LMD456513:LMD456523 LVZ456513:LVZ456523 MFV456513:MFV456523 MPR456513:MPR456523 MZN456513:MZN456523 NJJ456513:NJJ456523 NTF456513:NTF456523 ODB456513:ODB456523 OMX456513:OMX456523 OWT456513:OWT456523 PGP456513:PGP456523 PQL456513:PQL456523 QAH456513:QAH456523 QKD456513:QKD456523 QTZ456513:QTZ456523 RDV456513:RDV456523 RNR456513:RNR456523 RXN456513:RXN456523 SHJ456513:SHJ456523 SRF456513:SRF456523 TBB456513:TBB456523 TKX456513:TKX456523 TUT456513:TUT456523 UEP456513:UEP456523 UOL456513:UOL456523 UYH456513:UYH456523 VID456513:VID456523 VRZ456513:VRZ456523 WBV456513:WBV456523 WLR456513:WLR456523 WVN456513:WVN456523 F522049:F522059 JB522049:JB522059 SX522049:SX522059 ACT522049:ACT522059 AMP522049:AMP522059 AWL522049:AWL522059 BGH522049:BGH522059 BQD522049:BQD522059 BZZ522049:BZZ522059 CJV522049:CJV522059 CTR522049:CTR522059 DDN522049:DDN522059 DNJ522049:DNJ522059 DXF522049:DXF522059 EHB522049:EHB522059 EQX522049:EQX522059 FAT522049:FAT522059 FKP522049:FKP522059 FUL522049:FUL522059 GEH522049:GEH522059 GOD522049:GOD522059 GXZ522049:GXZ522059 HHV522049:HHV522059 HRR522049:HRR522059 IBN522049:IBN522059 ILJ522049:ILJ522059 IVF522049:IVF522059 JFB522049:JFB522059 JOX522049:JOX522059 JYT522049:JYT522059 KIP522049:KIP522059 KSL522049:KSL522059 LCH522049:LCH522059 LMD522049:LMD522059 LVZ522049:LVZ522059 MFV522049:MFV522059 MPR522049:MPR522059 MZN522049:MZN522059 NJJ522049:NJJ522059 NTF522049:NTF522059 ODB522049:ODB522059 OMX522049:OMX522059 OWT522049:OWT522059 PGP522049:PGP522059 PQL522049:PQL522059 QAH522049:QAH522059 QKD522049:QKD522059 QTZ522049:QTZ522059 RDV522049:RDV522059 RNR522049:RNR522059 RXN522049:RXN522059 SHJ522049:SHJ522059 SRF522049:SRF522059 TBB522049:TBB522059 TKX522049:TKX522059 TUT522049:TUT522059 UEP522049:UEP522059 UOL522049:UOL522059 UYH522049:UYH522059 VID522049:VID522059 VRZ522049:VRZ522059 WBV522049:WBV522059 WLR522049:WLR522059 WVN522049:WVN522059 F587585:F587595 JB587585:JB587595 SX587585:SX587595 ACT587585:ACT587595 AMP587585:AMP587595 AWL587585:AWL587595 BGH587585:BGH587595 BQD587585:BQD587595 BZZ587585:BZZ587595 CJV587585:CJV587595 CTR587585:CTR587595 DDN587585:DDN587595 DNJ587585:DNJ587595 DXF587585:DXF587595 EHB587585:EHB587595 EQX587585:EQX587595 FAT587585:FAT587595 FKP587585:FKP587595 FUL587585:FUL587595 GEH587585:GEH587595 GOD587585:GOD587595 GXZ587585:GXZ587595 HHV587585:HHV587595 HRR587585:HRR587595 IBN587585:IBN587595 ILJ587585:ILJ587595 IVF587585:IVF587595 JFB587585:JFB587595 JOX587585:JOX587595 JYT587585:JYT587595 KIP587585:KIP587595 KSL587585:KSL587595 LCH587585:LCH587595 LMD587585:LMD587595 LVZ587585:LVZ587595 MFV587585:MFV587595 MPR587585:MPR587595 MZN587585:MZN587595 NJJ587585:NJJ587595 NTF587585:NTF587595 ODB587585:ODB587595 OMX587585:OMX587595 OWT587585:OWT587595 PGP587585:PGP587595 PQL587585:PQL587595 QAH587585:QAH587595 QKD587585:QKD587595 QTZ587585:QTZ587595 RDV587585:RDV587595 RNR587585:RNR587595 RXN587585:RXN587595 SHJ587585:SHJ587595 SRF587585:SRF587595 TBB587585:TBB587595 TKX587585:TKX587595 TUT587585:TUT587595 UEP587585:UEP587595 UOL587585:UOL587595 UYH587585:UYH587595 VID587585:VID587595 VRZ587585:VRZ587595 WBV587585:WBV587595 WLR587585:WLR587595 WVN587585:WVN587595 F653121:F653131 JB653121:JB653131 SX653121:SX653131 ACT653121:ACT653131 AMP653121:AMP653131 AWL653121:AWL653131 BGH653121:BGH653131 BQD653121:BQD653131 BZZ653121:BZZ653131 CJV653121:CJV653131 CTR653121:CTR653131 DDN653121:DDN653131 DNJ653121:DNJ653131 DXF653121:DXF653131 EHB653121:EHB653131 EQX653121:EQX653131 FAT653121:FAT653131 FKP653121:FKP653131 FUL653121:FUL653131 GEH653121:GEH653131 GOD653121:GOD653131 GXZ653121:GXZ653131 HHV653121:HHV653131 HRR653121:HRR653131 IBN653121:IBN653131 ILJ653121:ILJ653131 IVF653121:IVF653131 JFB653121:JFB653131 JOX653121:JOX653131 JYT653121:JYT653131 KIP653121:KIP653131 KSL653121:KSL653131 LCH653121:LCH653131 LMD653121:LMD653131 LVZ653121:LVZ653131 MFV653121:MFV653131 MPR653121:MPR653131 MZN653121:MZN653131 NJJ653121:NJJ653131 NTF653121:NTF653131 ODB653121:ODB653131 OMX653121:OMX653131 OWT653121:OWT653131 PGP653121:PGP653131 PQL653121:PQL653131 QAH653121:QAH653131 QKD653121:QKD653131 QTZ653121:QTZ653131 RDV653121:RDV653131 RNR653121:RNR653131 RXN653121:RXN653131 SHJ653121:SHJ653131 SRF653121:SRF653131 TBB653121:TBB653131 TKX653121:TKX653131 TUT653121:TUT653131 UEP653121:UEP653131 UOL653121:UOL653131 UYH653121:UYH653131 VID653121:VID653131 VRZ653121:VRZ653131 WBV653121:WBV653131 WLR653121:WLR653131 WVN653121:WVN653131 F718657:F718667 JB718657:JB718667 SX718657:SX718667 ACT718657:ACT718667 AMP718657:AMP718667 AWL718657:AWL718667 BGH718657:BGH718667 BQD718657:BQD718667 BZZ718657:BZZ718667 CJV718657:CJV718667 CTR718657:CTR718667 DDN718657:DDN718667 DNJ718657:DNJ718667 DXF718657:DXF718667 EHB718657:EHB718667 EQX718657:EQX718667 FAT718657:FAT718667 FKP718657:FKP718667 FUL718657:FUL718667 GEH718657:GEH718667 GOD718657:GOD718667 GXZ718657:GXZ718667 HHV718657:HHV718667 HRR718657:HRR718667 IBN718657:IBN718667 ILJ718657:ILJ718667 IVF718657:IVF718667 JFB718657:JFB718667 JOX718657:JOX718667 JYT718657:JYT718667 KIP718657:KIP718667 KSL718657:KSL718667 LCH718657:LCH718667 LMD718657:LMD718667 LVZ718657:LVZ718667 MFV718657:MFV718667 MPR718657:MPR718667 MZN718657:MZN718667 NJJ718657:NJJ718667 NTF718657:NTF718667 ODB718657:ODB718667 OMX718657:OMX718667 OWT718657:OWT718667 PGP718657:PGP718667 PQL718657:PQL718667 QAH718657:QAH718667 QKD718657:QKD718667 QTZ718657:QTZ718667 RDV718657:RDV718667 RNR718657:RNR718667 RXN718657:RXN718667 SHJ718657:SHJ718667 SRF718657:SRF718667 TBB718657:TBB718667 TKX718657:TKX718667 TUT718657:TUT718667 UEP718657:UEP718667 UOL718657:UOL718667 UYH718657:UYH718667 VID718657:VID718667 VRZ718657:VRZ718667 WBV718657:WBV718667 WLR718657:WLR718667 WVN718657:WVN718667 F784193:F784203 JB784193:JB784203 SX784193:SX784203 ACT784193:ACT784203 AMP784193:AMP784203 AWL784193:AWL784203 BGH784193:BGH784203 BQD784193:BQD784203 BZZ784193:BZZ784203 CJV784193:CJV784203 CTR784193:CTR784203 DDN784193:DDN784203 DNJ784193:DNJ784203 DXF784193:DXF784203 EHB784193:EHB784203 EQX784193:EQX784203 FAT784193:FAT784203 FKP784193:FKP784203 FUL784193:FUL784203 GEH784193:GEH784203 GOD784193:GOD784203 GXZ784193:GXZ784203 HHV784193:HHV784203 HRR784193:HRR784203 IBN784193:IBN784203 ILJ784193:ILJ784203 IVF784193:IVF784203 JFB784193:JFB784203 JOX784193:JOX784203 JYT784193:JYT784203 KIP784193:KIP784203 KSL784193:KSL784203 LCH784193:LCH784203 LMD784193:LMD784203 LVZ784193:LVZ784203 MFV784193:MFV784203 MPR784193:MPR784203 MZN784193:MZN784203 NJJ784193:NJJ784203 NTF784193:NTF784203 ODB784193:ODB784203 OMX784193:OMX784203 OWT784193:OWT784203 PGP784193:PGP784203 PQL784193:PQL784203 QAH784193:QAH784203 QKD784193:QKD784203 QTZ784193:QTZ784203 RDV784193:RDV784203 RNR784193:RNR784203 RXN784193:RXN784203 SHJ784193:SHJ784203 SRF784193:SRF784203 TBB784193:TBB784203 TKX784193:TKX784203 TUT784193:TUT784203 UEP784193:UEP784203 UOL784193:UOL784203 UYH784193:UYH784203 VID784193:VID784203 VRZ784193:VRZ784203 WBV784193:WBV784203 WLR784193:WLR784203 WVN784193:WVN784203 F849729:F849739 JB849729:JB849739 SX849729:SX849739 ACT849729:ACT849739 AMP849729:AMP849739 AWL849729:AWL849739 BGH849729:BGH849739 BQD849729:BQD849739 BZZ849729:BZZ849739 CJV849729:CJV849739 CTR849729:CTR849739 DDN849729:DDN849739 DNJ849729:DNJ849739 DXF849729:DXF849739 EHB849729:EHB849739 EQX849729:EQX849739 FAT849729:FAT849739 FKP849729:FKP849739 FUL849729:FUL849739 GEH849729:GEH849739 GOD849729:GOD849739 GXZ849729:GXZ849739 HHV849729:HHV849739 HRR849729:HRR849739 IBN849729:IBN849739 ILJ849729:ILJ849739 IVF849729:IVF849739 JFB849729:JFB849739 JOX849729:JOX849739 JYT849729:JYT849739 KIP849729:KIP849739 KSL849729:KSL849739 LCH849729:LCH849739 LMD849729:LMD849739 LVZ849729:LVZ849739 MFV849729:MFV849739 MPR849729:MPR849739 MZN849729:MZN849739 NJJ849729:NJJ849739 NTF849729:NTF849739 ODB849729:ODB849739 OMX849729:OMX849739 OWT849729:OWT849739 PGP849729:PGP849739 PQL849729:PQL849739 QAH849729:QAH849739 QKD849729:QKD849739 QTZ849729:QTZ849739 RDV849729:RDV849739 RNR849729:RNR849739 RXN849729:RXN849739 SHJ849729:SHJ849739 SRF849729:SRF849739 TBB849729:TBB849739 TKX849729:TKX849739 TUT849729:TUT849739 UEP849729:UEP849739 UOL849729:UOL849739 UYH849729:UYH849739 VID849729:VID849739 VRZ849729:VRZ849739 WBV849729:WBV849739 WLR849729:WLR849739 WVN849729:WVN849739 F915265:F915275 JB915265:JB915275 SX915265:SX915275 ACT915265:ACT915275 AMP915265:AMP915275 AWL915265:AWL915275 BGH915265:BGH915275 BQD915265:BQD915275 BZZ915265:BZZ915275 CJV915265:CJV915275 CTR915265:CTR915275 DDN915265:DDN915275 DNJ915265:DNJ915275 DXF915265:DXF915275 EHB915265:EHB915275 EQX915265:EQX915275 FAT915265:FAT915275 FKP915265:FKP915275 FUL915265:FUL915275 GEH915265:GEH915275 GOD915265:GOD915275 GXZ915265:GXZ915275 HHV915265:HHV915275 HRR915265:HRR915275 IBN915265:IBN915275 ILJ915265:ILJ915275 IVF915265:IVF915275 JFB915265:JFB915275 JOX915265:JOX915275 JYT915265:JYT915275 KIP915265:KIP915275 KSL915265:KSL915275 LCH915265:LCH915275 LMD915265:LMD915275 LVZ915265:LVZ915275 MFV915265:MFV915275 MPR915265:MPR915275 MZN915265:MZN915275 NJJ915265:NJJ915275 NTF915265:NTF915275 ODB915265:ODB915275 OMX915265:OMX915275 OWT915265:OWT915275 PGP915265:PGP915275 PQL915265:PQL915275 QAH915265:QAH915275 QKD915265:QKD915275 QTZ915265:QTZ915275 RDV915265:RDV915275 RNR915265:RNR915275 RXN915265:RXN915275 SHJ915265:SHJ915275 SRF915265:SRF915275 TBB915265:TBB915275 TKX915265:TKX915275 TUT915265:TUT915275 UEP915265:UEP915275 UOL915265:UOL915275 UYH915265:UYH915275 VID915265:VID915275 VRZ915265:VRZ915275 WBV915265:WBV915275 WLR915265:WLR915275 WVN915265:WVN915275 F980801:F980811 JB980801:JB980811 SX980801:SX980811 ACT980801:ACT980811 AMP980801:AMP980811 AWL980801:AWL980811 BGH980801:BGH980811 BQD980801:BQD980811 BZZ980801:BZZ980811 CJV980801:CJV980811 CTR980801:CTR980811 DDN980801:DDN980811 DNJ980801:DNJ980811 DXF980801:DXF980811 EHB980801:EHB980811 EQX980801:EQX980811 FAT980801:FAT980811 FKP980801:FKP980811 FUL980801:FUL980811 GEH980801:GEH980811 GOD980801:GOD980811 GXZ980801:GXZ980811 HHV980801:HHV980811 HRR980801:HRR980811 IBN980801:IBN980811 ILJ980801:ILJ980811 IVF980801:IVF980811 JFB980801:JFB980811 JOX980801:JOX980811 JYT980801:JYT980811 KIP980801:KIP980811 KSL980801:KSL980811 LCH980801:LCH980811 LMD980801:LMD980811 LVZ980801:LVZ980811 MFV980801:MFV980811 MPR980801:MPR980811 MZN980801:MZN980811 NJJ980801:NJJ980811 NTF980801:NTF980811 ODB980801:ODB980811 OMX980801:OMX980811 OWT980801:OWT980811 PGP980801:PGP980811 PQL980801:PQL980811 QAH980801:QAH980811 QKD980801:QKD980811 QTZ980801:QTZ980811 RDV980801:RDV980811 RNR980801:RNR980811 RXN980801:RXN980811 SHJ980801:SHJ980811 SRF980801:SRF980811 TBB980801:TBB980811 TKX980801:TKX980811 TUT980801:TUT980811 UEP980801:UEP980811 UOL980801:UOL980811 UYH980801:UYH980811 VID980801:VID980811 VRZ980801:VRZ980811 WBV980801:WBV980811 WLR980801:WLR980811">
      <formula1>$AK$3:$AK$30</formula1>
    </dataValidation>
    <dataValidation type="list" allowBlank="1" showInputMessage="1" showErrorMessage="1" sqref="F14:F53 F151">
      <formula1>$AK$3:$AK$31</formula1>
    </dataValidation>
    <dataValidation type="list" allowBlank="1" showInputMessage="1" showErrorMessage="1" sqref="D3:D13">
      <formula1>$AJ$3:$AJ$28</formula1>
    </dataValidation>
    <dataValidation type="list" allowBlank="1" showInputMessage="1" showErrorMessage="1" sqref="F3:F13">
      <formula1>$AK$3:$AK$32</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22"/>
  <sheetViews>
    <sheetView topLeftCell="A13" zoomScale="90" zoomScaleNormal="90" workbookViewId="0">
      <selection activeCell="P3" sqref="P3:P122"/>
    </sheetView>
  </sheetViews>
  <sheetFormatPr baseColWidth="10" defaultColWidth="11.42578125" defaultRowHeight="11.25" x14ac:dyDescent="0.2"/>
  <cols>
    <col min="1" max="1" width="5.28515625" style="27" customWidth="1"/>
    <col min="2" max="2" width="11.28515625" style="27" customWidth="1"/>
    <col min="3" max="3" width="13.5703125" style="27" customWidth="1"/>
    <col min="4" max="4" width="21.7109375" style="27" customWidth="1"/>
    <col min="5" max="5" width="23.5703125" style="27" customWidth="1"/>
    <col min="6" max="6" width="30.42578125" style="27" customWidth="1"/>
    <col min="7" max="7" width="26.28515625" style="27" customWidth="1"/>
    <col min="8" max="8" width="18.42578125" style="27" customWidth="1"/>
    <col min="9" max="9" width="21.140625" style="27" customWidth="1"/>
    <col min="10" max="10" width="11" style="27" bestFit="1" customWidth="1"/>
    <col min="11" max="12" width="14.42578125" style="27" customWidth="1"/>
    <col min="13" max="13" width="12" style="27" bestFit="1" customWidth="1"/>
    <col min="14" max="14" width="12.42578125" style="27" customWidth="1"/>
    <col min="15" max="16" width="15.85546875" style="27" customWidth="1"/>
    <col min="17" max="17" width="32.5703125" style="27" customWidth="1"/>
    <col min="18" max="18" width="19.140625" style="27" customWidth="1"/>
    <col min="19" max="19" width="58.28515625" style="27" customWidth="1"/>
    <col min="20" max="33" width="11.42578125" style="27"/>
    <col min="34" max="35" width="11.42578125" style="27" customWidth="1"/>
    <col min="36" max="36" width="44.28515625" style="27" customWidth="1"/>
    <col min="37" max="37" width="32.85546875" style="27" customWidth="1"/>
    <col min="38" max="256" width="11.42578125" style="27"/>
    <col min="257" max="257" width="5.28515625" style="27" customWidth="1"/>
    <col min="258" max="258" width="11.28515625" style="27" customWidth="1"/>
    <col min="259" max="259" width="13.5703125" style="27" customWidth="1"/>
    <col min="260" max="260" width="21.7109375" style="27" customWidth="1"/>
    <col min="261" max="261" width="23.5703125" style="27" customWidth="1"/>
    <col min="262" max="262" width="30.42578125" style="27" customWidth="1"/>
    <col min="263" max="263" width="26.28515625" style="27" customWidth="1"/>
    <col min="264" max="264" width="18.42578125" style="27" customWidth="1"/>
    <col min="265" max="265" width="21.140625" style="27" customWidth="1"/>
    <col min="266" max="266" width="11" style="27" bestFit="1" customWidth="1"/>
    <col min="267" max="268" width="14.42578125" style="27" customWidth="1"/>
    <col min="269" max="269" width="12" style="27" bestFit="1" customWidth="1"/>
    <col min="270" max="270" width="12.42578125" style="27" customWidth="1"/>
    <col min="271" max="272" width="15.85546875" style="27" customWidth="1"/>
    <col min="273" max="273" width="32.5703125" style="27" customWidth="1"/>
    <col min="274" max="274" width="19.140625" style="27" customWidth="1"/>
    <col min="275" max="275" width="58.28515625" style="27" customWidth="1"/>
    <col min="276" max="289" width="11.42578125" style="27"/>
    <col min="290" max="291" width="11.42578125" style="27" customWidth="1"/>
    <col min="292" max="292" width="44.28515625" style="27" customWidth="1"/>
    <col min="293" max="293" width="32.85546875" style="27" customWidth="1"/>
    <col min="294" max="512" width="11.42578125" style="27"/>
    <col min="513" max="513" width="5.28515625" style="27" customWidth="1"/>
    <col min="514" max="514" width="11.28515625" style="27" customWidth="1"/>
    <col min="515" max="515" width="13.5703125" style="27" customWidth="1"/>
    <col min="516" max="516" width="21.7109375" style="27" customWidth="1"/>
    <col min="517" max="517" width="23.5703125" style="27" customWidth="1"/>
    <col min="518" max="518" width="30.42578125" style="27" customWidth="1"/>
    <col min="519" max="519" width="26.28515625" style="27" customWidth="1"/>
    <col min="520" max="520" width="18.42578125" style="27" customWidth="1"/>
    <col min="521" max="521" width="21.140625" style="27" customWidth="1"/>
    <col min="522" max="522" width="11" style="27" bestFit="1" customWidth="1"/>
    <col min="523" max="524" width="14.42578125" style="27" customWidth="1"/>
    <col min="525" max="525" width="12" style="27" bestFit="1" customWidth="1"/>
    <col min="526" max="526" width="12.42578125" style="27" customWidth="1"/>
    <col min="527" max="528" width="15.85546875" style="27" customWidth="1"/>
    <col min="529" max="529" width="32.5703125" style="27" customWidth="1"/>
    <col min="530" max="530" width="19.140625" style="27" customWidth="1"/>
    <col min="531" max="531" width="58.28515625" style="27" customWidth="1"/>
    <col min="532" max="545" width="11.42578125" style="27"/>
    <col min="546" max="547" width="11.42578125" style="27" customWidth="1"/>
    <col min="548" max="548" width="44.28515625" style="27" customWidth="1"/>
    <col min="549" max="549" width="32.85546875" style="27" customWidth="1"/>
    <col min="550" max="768" width="11.42578125" style="27"/>
    <col min="769" max="769" width="5.28515625" style="27" customWidth="1"/>
    <col min="770" max="770" width="11.28515625" style="27" customWidth="1"/>
    <col min="771" max="771" width="13.5703125" style="27" customWidth="1"/>
    <col min="772" max="772" width="21.7109375" style="27" customWidth="1"/>
    <col min="773" max="773" width="23.5703125" style="27" customWidth="1"/>
    <col min="774" max="774" width="30.42578125" style="27" customWidth="1"/>
    <col min="775" max="775" width="26.28515625" style="27" customWidth="1"/>
    <col min="776" max="776" width="18.42578125" style="27" customWidth="1"/>
    <col min="777" max="777" width="21.140625" style="27" customWidth="1"/>
    <col min="778" max="778" width="11" style="27" bestFit="1" customWidth="1"/>
    <col min="779" max="780" width="14.42578125" style="27" customWidth="1"/>
    <col min="781" max="781" width="12" style="27" bestFit="1" customWidth="1"/>
    <col min="782" max="782" width="12.42578125" style="27" customWidth="1"/>
    <col min="783" max="784" width="15.85546875" style="27" customWidth="1"/>
    <col min="785" max="785" width="32.5703125" style="27" customWidth="1"/>
    <col min="786" max="786" width="19.140625" style="27" customWidth="1"/>
    <col min="787" max="787" width="58.28515625" style="27" customWidth="1"/>
    <col min="788" max="801" width="11.42578125" style="27"/>
    <col min="802" max="803" width="11.42578125" style="27" customWidth="1"/>
    <col min="804" max="804" width="44.28515625" style="27" customWidth="1"/>
    <col min="805" max="805" width="32.85546875" style="27" customWidth="1"/>
    <col min="806" max="1024" width="11.42578125" style="27"/>
    <col min="1025" max="1025" width="5.28515625" style="27" customWidth="1"/>
    <col min="1026" max="1026" width="11.28515625" style="27" customWidth="1"/>
    <col min="1027" max="1027" width="13.5703125" style="27" customWidth="1"/>
    <col min="1028" max="1028" width="21.7109375" style="27" customWidth="1"/>
    <col min="1029" max="1029" width="23.5703125" style="27" customWidth="1"/>
    <col min="1030" max="1030" width="30.42578125" style="27" customWidth="1"/>
    <col min="1031" max="1031" width="26.28515625" style="27" customWidth="1"/>
    <col min="1032" max="1032" width="18.42578125" style="27" customWidth="1"/>
    <col min="1033" max="1033" width="21.140625" style="27" customWidth="1"/>
    <col min="1034" max="1034" width="11" style="27" bestFit="1" customWidth="1"/>
    <col min="1035" max="1036" width="14.42578125" style="27" customWidth="1"/>
    <col min="1037" max="1037" width="12" style="27" bestFit="1" customWidth="1"/>
    <col min="1038" max="1038" width="12.42578125" style="27" customWidth="1"/>
    <col min="1039" max="1040" width="15.85546875" style="27" customWidth="1"/>
    <col min="1041" max="1041" width="32.5703125" style="27" customWidth="1"/>
    <col min="1042" max="1042" width="19.140625" style="27" customWidth="1"/>
    <col min="1043" max="1043" width="58.28515625" style="27" customWidth="1"/>
    <col min="1044" max="1057" width="11.42578125" style="27"/>
    <col min="1058" max="1059" width="11.42578125" style="27" customWidth="1"/>
    <col min="1060" max="1060" width="44.28515625" style="27" customWidth="1"/>
    <col min="1061" max="1061" width="32.85546875" style="27" customWidth="1"/>
    <col min="1062" max="1280" width="11.42578125" style="27"/>
    <col min="1281" max="1281" width="5.28515625" style="27" customWidth="1"/>
    <col min="1282" max="1282" width="11.28515625" style="27" customWidth="1"/>
    <col min="1283" max="1283" width="13.5703125" style="27" customWidth="1"/>
    <col min="1284" max="1284" width="21.7109375" style="27" customWidth="1"/>
    <col min="1285" max="1285" width="23.5703125" style="27" customWidth="1"/>
    <col min="1286" max="1286" width="30.42578125" style="27" customWidth="1"/>
    <col min="1287" max="1287" width="26.28515625" style="27" customWidth="1"/>
    <col min="1288" max="1288" width="18.42578125" style="27" customWidth="1"/>
    <col min="1289" max="1289" width="21.140625" style="27" customWidth="1"/>
    <col min="1290" max="1290" width="11" style="27" bestFit="1" customWidth="1"/>
    <col min="1291" max="1292" width="14.42578125" style="27" customWidth="1"/>
    <col min="1293" max="1293" width="12" style="27" bestFit="1" customWidth="1"/>
    <col min="1294" max="1294" width="12.42578125" style="27" customWidth="1"/>
    <col min="1295" max="1296" width="15.85546875" style="27" customWidth="1"/>
    <col min="1297" max="1297" width="32.5703125" style="27" customWidth="1"/>
    <col min="1298" max="1298" width="19.140625" style="27" customWidth="1"/>
    <col min="1299" max="1299" width="58.28515625" style="27" customWidth="1"/>
    <col min="1300" max="1313" width="11.42578125" style="27"/>
    <col min="1314" max="1315" width="11.42578125" style="27" customWidth="1"/>
    <col min="1316" max="1316" width="44.28515625" style="27" customWidth="1"/>
    <col min="1317" max="1317" width="32.85546875" style="27" customWidth="1"/>
    <col min="1318" max="1536" width="11.42578125" style="27"/>
    <col min="1537" max="1537" width="5.28515625" style="27" customWidth="1"/>
    <col min="1538" max="1538" width="11.28515625" style="27" customWidth="1"/>
    <col min="1539" max="1539" width="13.5703125" style="27" customWidth="1"/>
    <col min="1540" max="1540" width="21.7109375" style="27" customWidth="1"/>
    <col min="1541" max="1541" width="23.5703125" style="27" customWidth="1"/>
    <col min="1542" max="1542" width="30.42578125" style="27" customWidth="1"/>
    <col min="1543" max="1543" width="26.28515625" style="27" customWidth="1"/>
    <col min="1544" max="1544" width="18.42578125" style="27" customWidth="1"/>
    <col min="1545" max="1545" width="21.140625" style="27" customWidth="1"/>
    <col min="1546" max="1546" width="11" style="27" bestFit="1" customWidth="1"/>
    <col min="1547" max="1548" width="14.42578125" style="27" customWidth="1"/>
    <col min="1549" max="1549" width="12" style="27" bestFit="1" customWidth="1"/>
    <col min="1550" max="1550" width="12.42578125" style="27" customWidth="1"/>
    <col min="1551" max="1552" width="15.85546875" style="27" customWidth="1"/>
    <col min="1553" max="1553" width="32.5703125" style="27" customWidth="1"/>
    <col min="1554" max="1554" width="19.140625" style="27" customWidth="1"/>
    <col min="1555" max="1555" width="58.28515625" style="27" customWidth="1"/>
    <col min="1556" max="1569" width="11.42578125" style="27"/>
    <col min="1570" max="1571" width="11.42578125" style="27" customWidth="1"/>
    <col min="1572" max="1572" width="44.28515625" style="27" customWidth="1"/>
    <col min="1573" max="1573" width="32.85546875" style="27" customWidth="1"/>
    <col min="1574" max="1792" width="11.42578125" style="27"/>
    <col min="1793" max="1793" width="5.28515625" style="27" customWidth="1"/>
    <col min="1794" max="1794" width="11.28515625" style="27" customWidth="1"/>
    <col min="1795" max="1795" width="13.5703125" style="27" customWidth="1"/>
    <col min="1796" max="1796" width="21.7109375" style="27" customWidth="1"/>
    <col min="1797" max="1797" width="23.5703125" style="27" customWidth="1"/>
    <col min="1798" max="1798" width="30.42578125" style="27" customWidth="1"/>
    <col min="1799" max="1799" width="26.28515625" style="27" customWidth="1"/>
    <col min="1800" max="1800" width="18.42578125" style="27" customWidth="1"/>
    <col min="1801" max="1801" width="21.140625" style="27" customWidth="1"/>
    <col min="1802" max="1802" width="11" style="27" bestFit="1" customWidth="1"/>
    <col min="1803" max="1804" width="14.42578125" style="27" customWidth="1"/>
    <col min="1805" max="1805" width="12" style="27" bestFit="1" customWidth="1"/>
    <col min="1806" max="1806" width="12.42578125" style="27" customWidth="1"/>
    <col min="1807" max="1808" width="15.85546875" style="27" customWidth="1"/>
    <col min="1809" max="1809" width="32.5703125" style="27" customWidth="1"/>
    <col min="1810" max="1810" width="19.140625" style="27" customWidth="1"/>
    <col min="1811" max="1811" width="58.28515625" style="27" customWidth="1"/>
    <col min="1812" max="1825" width="11.42578125" style="27"/>
    <col min="1826" max="1827" width="11.42578125" style="27" customWidth="1"/>
    <col min="1828" max="1828" width="44.28515625" style="27" customWidth="1"/>
    <col min="1829" max="1829" width="32.85546875" style="27" customWidth="1"/>
    <col min="1830" max="2048" width="11.42578125" style="27"/>
    <col min="2049" max="2049" width="5.28515625" style="27" customWidth="1"/>
    <col min="2050" max="2050" width="11.28515625" style="27" customWidth="1"/>
    <col min="2051" max="2051" width="13.5703125" style="27" customWidth="1"/>
    <col min="2052" max="2052" width="21.7109375" style="27" customWidth="1"/>
    <col min="2053" max="2053" width="23.5703125" style="27" customWidth="1"/>
    <col min="2054" max="2054" width="30.42578125" style="27" customWidth="1"/>
    <col min="2055" max="2055" width="26.28515625" style="27" customWidth="1"/>
    <col min="2056" max="2056" width="18.42578125" style="27" customWidth="1"/>
    <col min="2057" max="2057" width="21.140625" style="27" customWidth="1"/>
    <col min="2058" max="2058" width="11" style="27" bestFit="1" customWidth="1"/>
    <col min="2059" max="2060" width="14.42578125" style="27" customWidth="1"/>
    <col min="2061" max="2061" width="12" style="27" bestFit="1" customWidth="1"/>
    <col min="2062" max="2062" width="12.42578125" style="27" customWidth="1"/>
    <col min="2063" max="2064" width="15.85546875" style="27" customWidth="1"/>
    <col min="2065" max="2065" width="32.5703125" style="27" customWidth="1"/>
    <col min="2066" max="2066" width="19.140625" style="27" customWidth="1"/>
    <col min="2067" max="2067" width="58.28515625" style="27" customWidth="1"/>
    <col min="2068" max="2081" width="11.42578125" style="27"/>
    <col min="2082" max="2083" width="11.42578125" style="27" customWidth="1"/>
    <col min="2084" max="2084" width="44.28515625" style="27" customWidth="1"/>
    <col min="2085" max="2085" width="32.85546875" style="27" customWidth="1"/>
    <col min="2086" max="2304" width="11.42578125" style="27"/>
    <col min="2305" max="2305" width="5.28515625" style="27" customWidth="1"/>
    <col min="2306" max="2306" width="11.28515625" style="27" customWidth="1"/>
    <col min="2307" max="2307" width="13.5703125" style="27" customWidth="1"/>
    <col min="2308" max="2308" width="21.7109375" style="27" customWidth="1"/>
    <col min="2309" max="2309" width="23.5703125" style="27" customWidth="1"/>
    <col min="2310" max="2310" width="30.42578125" style="27" customWidth="1"/>
    <col min="2311" max="2311" width="26.28515625" style="27" customWidth="1"/>
    <col min="2312" max="2312" width="18.42578125" style="27" customWidth="1"/>
    <col min="2313" max="2313" width="21.140625" style="27" customWidth="1"/>
    <col min="2314" max="2314" width="11" style="27" bestFit="1" customWidth="1"/>
    <col min="2315" max="2316" width="14.42578125" style="27" customWidth="1"/>
    <col min="2317" max="2317" width="12" style="27" bestFit="1" customWidth="1"/>
    <col min="2318" max="2318" width="12.42578125" style="27" customWidth="1"/>
    <col min="2319" max="2320" width="15.85546875" style="27" customWidth="1"/>
    <col min="2321" max="2321" width="32.5703125" style="27" customWidth="1"/>
    <col min="2322" max="2322" width="19.140625" style="27" customWidth="1"/>
    <col min="2323" max="2323" width="58.28515625" style="27" customWidth="1"/>
    <col min="2324" max="2337" width="11.42578125" style="27"/>
    <col min="2338" max="2339" width="11.42578125" style="27" customWidth="1"/>
    <col min="2340" max="2340" width="44.28515625" style="27" customWidth="1"/>
    <col min="2341" max="2341" width="32.85546875" style="27" customWidth="1"/>
    <col min="2342" max="2560" width="11.42578125" style="27"/>
    <col min="2561" max="2561" width="5.28515625" style="27" customWidth="1"/>
    <col min="2562" max="2562" width="11.28515625" style="27" customWidth="1"/>
    <col min="2563" max="2563" width="13.5703125" style="27" customWidth="1"/>
    <col min="2564" max="2564" width="21.7109375" style="27" customWidth="1"/>
    <col min="2565" max="2565" width="23.5703125" style="27" customWidth="1"/>
    <col min="2566" max="2566" width="30.42578125" style="27" customWidth="1"/>
    <col min="2567" max="2567" width="26.28515625" style="27" customWidth="1"/>
    <col min="2568" max="2568" width="18.42578125" style="27" customWidth="1"/>
    <col min="2569" max="2569" width="21.140625" style="27" customWidth="1"/>
    <col min="2570" max="2570" width="11" style="27" bestFit="1" customWidth="1"/>
    <col min="2571" max="2572" width="14.42578125" style="27" customWidth="1"/>
    <col min="2573" max="2573" width="12" style="27" bestFit="1" customWidth="1"/>
    <col min="2574" max="2574" width="12.42578125" style="27" customWidth="1"/>
    <col min="2575" max="2576" width="15.85546875" style="27" customWidth="1"/>
    <col min="2577" max="2577" width="32.5703125" style="27" customWidth="1"/>
    <col min="2578" max="2578" width="19.140625" style="27" customWidth="1"/>
    <col min="2579" max="2579" width="58.28515625" style="27" customWidth="1"/>
    <col min="2580" max="2593" width="11.42578125" style="27"/>
    <col min="2594" max="2595" width="11.42578125" style="27" customWidth="1"/>
    <col min="2596" max="2596" width="44.28515625" style="27" customWidth="1"/>
    <col min="2597" max="2597" width="32.85546875" style="27" customWidth="1"/>
    <col min="2598" max="2816" width="11.42578125" style="27"/>
    <col min="2817" max="2817" width="5.28515625" style="27" customWidth="1"/>
    <col min="2818" max="2818" width="11.28515625" style="27" customWidth="1"/>
    <col min="2819" max="2819" width="13.5703125" style="27" customWidth="1"/>
    <col min="2820" max="2820" width="21.7109375" style="27" customWidth="1"/>
    <col min="2821" max="2821" width="23.5703125" style="27" customWidth="1"/>
    <col min="2822" max="2822" width="30.42578125" style="27" customWidth="1"/>
    <col min="2823" max="2823" width="26.28515625" style="27" customWidth="1"/>
    <col min="2824" max="2824" width="18.42578125" style="27" customWidth="1"/>
    <col min="2825" max="2825" width="21.140625" style="27" customWidth="1"/>
    <col min="2826" max="2826" width="11" style="27" bestFit="1" customWidth="1"/>
    <col min="2827" max="2828" width="14.42578125" style="27" customWidth="1"/>
    <col min="2829" max="2829" width="12" style="27" bestFit="1" customWidth="1"/>
    <col min="2830" max="2830" width="12.42578125" style="27" customWidth="1"/>
    <col min="2831" max="2832" width="15.85546875" style="27" customWidth="1"/>
    <col min="2833" max="2833" width="32.5703125" style="27" customWidth="1"/>
    <col min="2834" max="2834" width="19.140625" style="27" customWidth="1"/>
    <col min="2835" max="2835" width="58.28515625" style="27" customWidth="1"/>
    <col min="2836" max="2849" width="11.42578125" style="27"/>
    <col min="2850" max="2851" width="11.42578125" style="27" customWidth="1"/>
    <col min="2852" max="2852" width="44.28515625" style="27" customWidth="1"/>
    <col min="2853" max="2853" width="32.85546875" style="27" customWidth="1"/>
    <col min="2854" max="3072" width="11.42578125" style="27"/>
    <col min="3073" max="3073" width="5.28515625" style="27" customWidth="1"/>
    <col min="3074" max="3074" width="11.28515625" style="27" customWidth="1"/>
    <col min="3075" max="3075" width="13.5703125" style="27" customWidth="1"/>
    <col min="3076" max="3076" width="21.7109375" style="27" customWidth="1"/>
    <col min="3077" max="3077" width="23.5703125" style="27" customWidth="1"/>
    <col min="3078" max="3078" width="30.42578125" style="27" customWidth="1"/>
    <col min="3079" max="3079" width="26.28515625" style="27" customWidth="1"/>
    <col min="3080" max="3080" width="18.42578125" style="27" customWidth="1"/>
    <col min="3081" max="3081" width="21.140625" style="27" customWidth="1"/>
    <col min="3082" max="3082" width="11" style="27" bestFit="1" customWidth="1"/>
    <col min="3083" max="3084" width="14.42578125" style="27" customWidth="1"/>
    <col min="3085" max="3085" width="12" style="27" bestFit="1" customWidth="1"/>
    <col min="3086" max="3086" width="12.42578125" style="27" customWidth="1"/>
    <col min="3087" max="3088" width="15.85546875" style="27" customWidth="1"/>
    <col min="3089" max="3089" width="32.5703125" style="27" customWidth="1"/>
    <col min="3090" max="3090" width="19.140625" style="27" customWidth="1"/>
    <col min="3091" max="3091" width="58.28515625" style="27" customWidth="1"/>
    <col min="3092" max="3105" width="11.42578125" style="27"/>
    <col min="3106" max="3107" width="11.42578125" style="27" customWidth="1"/>
    <col min="3108" max="3108" width="44.28515625" style="27" customWidth="1"/>
    <col min="3109" max="3109" width="32.85546875" style="27" customWidth="1"/>
    <col min="3110" max="3328" width="11.42578125" style="27"/>
    <col min="3329" max="3329" width="5.28515625" style="27" customWidth="1"/>
    <col min="3330" max="3330" width="11.28515625" style="27" customWidth="1"/>
    <col min="3331" max="3331" width="13.5703125" style="27" customWidth="1"/>
    <col min="3332" max="3332" width="21.7109375" style="27" customWidth="1"/>
    <col min="3333" max="3333" width="23.5703125" style="27" customWidth="1"/>
    <col min="3334" max="3334" width="30.42578125" style="27" customWidth="1"/>
    <col min="3335" max="3335" width="26.28515625" style="27" customWidth="1"/>
    <col min="3336" max="3336" width="18.42578125" style="27" customWidth="1"/>
    <col min="3337" max="3337" width="21.140625" style="27" customWidth="1"/>
    <col min="3338" max="3338" width="11" style="27" bestFit="1" customWidth="1"/>
    <col min="3339" max="3340" width="14.42578125" style="27" customWidth="1"/>
    <col min="3341" max="3341" width="12" style="27" bestFit="1" customWidth="1"/>
    <col min="3342" max="3342" width="12.42578125" style="27" customWidth="1"/>
    <col min="3343" max="3344" width="15.85546875" style="27" customWidth="1"/>
    <col min="3345" max="3345" width="32.5703125" style="27" customWidth="1"/>
    <col min="3346" max="3346" width="19.140625" style="27" customWidth="1"/>
    <col min="3347" max="3347" width="58.28515625" style="27" customWidth="1"/>
    <col min="3348" max="3361" width="11.42578125" style="27"/>
    <col min="3362" max="3363" width="11.42578125" style="27" customWidth="1"/>
    <col min="3364" max="3364" width="44.28515625" style="27" customWidth="1"/>
    <col min="3365" max="3365" width="32.85546875" style="27" customWidth="1"/>
    <col min="3366" max="3584" width="11.42578125" style="27"/>
    <col min="3585" max="3585" width="5.28515625" style="27" customWidth="1"/>
    <col min="3586" max="3586" width="11.28515625" style="27" customWidth="1"/>
    <col min="3587" max="3587" width="13.5703125" style="27" customWidth="1"/>
    <col min="3588" max="3588" width="21.7109375" style="27" customWidth="1"/>
    <col min="3589" max="3589" width="23.5703125" style="27" customWidth="1"/>
    <col min="3590" max="3590" width="30.42578125" style="27" customWidth="1"/>
    <col min="3591" max="3591" width="26.28515625" style="27" customWidth="1"/>
    <col min="3592" max="3592" width="18.42578125" style="27" customWidth="1"/>
    <col min="3593" max="3593" width="21.140625" style="27" customWidth="1"/>
    <col min="3594" max="3594" width="11" style="27" bestFit="1" customWidth="1"/>
    <col min="3595" max="3596" width="14.42578125" style="27" customWidth="1"/>
    <col min="3597" max="3597" width="12" style="27" bestFit="1" customWidth="1"/>
    <col min="3598" max="3598" width="12.42578125" style="27" customWidth="1"/>
    <col min="3599" max="3600" width="15.85546875" style="27" customWidth="1"/>
    <col min="3601" max="3601" width="32.5703125" style="27" customWidth="1"/>
    <col min="3602" max="3602" width="19.140625" style="27" customWidth="1"/>
    <col min="3603" max="3603" width="58.28515625" style="27" customWidth="1"/>
    <col min="3604" max="3617" width="11.42578125" style="27"/>
    <col min="3618" max="3619" width="11.42578125" style="27" customWidth="1"/>
    <col min="3620" max="3620" width="44.28515625" style="27" customWidth="1"/>
    <col min="3621" max="3621" width="32.85546875" style="27" customWidth="1"/>
    <col min="3622" max="3840" width="11.42578125" style="27"/>
    <col min="3841" max="3841" width="5.28515625" style="27" customWidth="1"/>
    <col min="3842" max="3842" width="11.28515625" style="27" customWidth="1"/>
    <col min="3843" max="3843" width="13.5703125" style="27" customWidth="1"/>
    <col min="3844" max="3844" width="21.7109375" style="27" customWidth="1"/>
    <col min="3845" max="3845" width="23.5703125" style="27" customWidth="1"/>
    <col min="3846" max="3846" width="30.42578125" style="27" customWidth="1"/>
    <col min="3847" max="3847" width="26.28515625" style="27" customWidth="1"/>
    <col min="3848" max="3848" width="18.42578125" style="27" customWidth="1"/>
    <col min="3849" max="3849" width="21.140625" style="27" customWidth="1"/>
    <col min="3850" max="3850" width="11" style="27" bestFit="1" customWidth="1"/>
    <col min="3851" max="3852" width="14.42578125" style="27" customWidth="1"/>
    <col min="3853" max="3853" width="12" style="27" bestFit="1" customWidth="1"/>
    <col min="3854" max="3854" width="12.42578125" style="27" customWidth="1"/>
    <col min="3855" max="3856" width="15.85546875" style="27" customWidth="1"/>
    <col min="3857" max="3857" width="32.5703125" style="27" customWidth="1"/>
    <col min="3858" max="3858" width="19.140625" style="27" customWidth="1"/>
    <col min="3859" max="3859" width="58.28515625" style="27" customWidth="1"/>
    <col min="3860" max="3873" width="11.42578125" style="27"/>
    <col min="3874" max="3875" width="11.42578125" style="27" customWidth="1"/>
    <col min="3876" max="3876" width="44.28515625" style="27" customWidth="1"/>
    <col min="3877" max="3877" width="32.85546875" style="27" customWidth="1"/>
    <col min="3878" max="4096" width="11.42578125" style="27"/>
    <col min="4097" max="4097" width="5.28515625" style="27" customWidth="1"/>
    <col min="4098" max="4098" width="11.28515625" style="27" customWidth="1"/>
    <col min="4099" max="4099" width="13.5703125" style="27" customWidth="1"/>
    <col min="4100" max="4100" width="21.7109375" style="27" customWidth="1"/>
    <col min="4101" max="4101" width="23.5703125" style="27" customWidth="1"/>
    <col min="4102" max="4102" width="30.42578125" style="27" customWidth="1"/>
    <col min="4103" max="4103" width="26.28515625" style="27" customWidth="1"/>
    <col min="4104" max="4104" width="18.42578125" style="27" customWidth="1"/>
    <col min="4105" max="4105" width="21.140625" style="27" customWidth="1"/>
    <col min="4106" max="4106" width="11" style="27" bestFit="1" customWidth="1"/>
    <col min="4107" max="4108" width="14.42578125" style="27" customWidth="1"/>
    <col min="4109" max="4109" width="12" style="27" bestFit="1" customWidth="1"/>
    <col min="4110" max="4110" width="12.42578125" style="27" customWidth="1"/>
    <col min="4111" max="4112" width="15.85546875" style="27" customWidth="1"/>
    <col min="4113" max="4113" width="32.5703125" style="27" customWidth="1"/>
    <col min="4114" max="4114" width="19.140625" style="27" customWidth="1"/>
    <col min="4115" max="4115" width="58.28515625" style="27" customWidth="1"/>
    <col min="4116" max="4129" width="11.42578125" style="27"/>
    <col min="4130" max="4131" width="11.42578125" style="27" customWidth="1"/>
    <col min="4132" max="4132" width="44.28515625" style="27" customWidth="1"/>
    <col min="4133" max="4133" width="32.85546875" style="27" customWidth="1"/>
    <col min="4134" max="4352" width="11.42578125" style="27"/>
    <col min="4353" max="4353" width="5.28515625" style="27" customWidth="1"/>
    <col min="4354" max="4354" width="11.28515625" style="27" customWidth="1"/>
    <col min="4355" max="4355" width="13.5703125" style="27" customWidth="1"/>
    <col min="4356" max="4356" width="21.7109375" style="27" customWidth="1"/>
    <col min="4357" max="4357" width="23.5703125" style="27" customWidth="1"/>
    <col min="4358" max="4358" width="30.42578125" style="27" customWidth="1"/>
    <col min="4359" max="4359" width="26.28515625" style="27" customWidth="1"/>
    <col min="4360" max="4360" width="18.42578125" style="27" customWidth="1"/>
    <col min="4361" max="4361" width="21.140625" style="27" customWidth="1"/>
    <col min="4362" max="4362" width="11" style="27" bestFit="1" customWidth="1"/>
    <col min="4363" max="4364" width="14.42578125" style="27" customWidth="1"/>
    <col min="4365" max="4365" width="12" style="27" bestFit="1" customWidth="1"/>
    <col min="4366" max="4366" width="12.42578125" style="27" customWidth="1"/>
    <col min="4367" max="4368" width="15.85546875" style="27" customWidth="1"/>
    <col min="4369" max="4369" width="32.5703125" style="27" customWidth="1"/>
    <col min="4370" max="4370" width="19.140625" style="27" customWidth="1"/>
    <col min="4371" max="4371" width="58.28515625" style="27" customWidth="1"/>
    <col min="4372" max="4385" width="11.42578125" style="27"/>
    <col min="4386" max="4387" width="11.42578125" style="27" customWidth="1"/>
    <col min="4388" max="4388" width="44.28515625" style="27" customWidth="1"/>
    <col min="4389" max="4389" width="32.85546875" style="27" customWidth="1"/>
    <col min="4390" max="4608" width="11.42578125" style="27"/>
    <col min="4609" max="4609" width="5.28515625" style="27" customWidth="1"/>
    <col min="4610" max="4610" width="11.28515625" style="27" customWidth="1"/>
    <col min="4611" max="4611" width="13.5703125" style="27" customWidth="1"/>
    <col min="4612" max="4612" width="21.7109375" style="27" customWidth="1"/>
    <col min="4613" max="4613" width="23.5703125" style="27" customWidth="1"/>
    <col min="4614" max="4614" width="30.42578125" style="27" customWidth="1"/>
    <col min="4615" max="4615" width="26.28515625" style="27" customWidth="1"/>
    <col min="4616" max="4616" width="18.42578125" style="27" customWidth="1"/>
    <col min="4617" max="4617" width="21.140625" style="27" customWidth="1"/>
    <col min="4618" max="4618" width="11" style="27" bestFit="1" customWidth="1"/>
    <col min="4619" max="4620" width="14.42578125" style="27" customWidth="1"/>
    <col min="4621" max="4621" width="12" style="27" bestFit="1" customWidth="1"/>
    <col min="4622" max="4622" width="12.42578125" style="27" customWidth="1"/>
    <col min="4623" max="4624" width="15.85546875" style="27" customWidth="1"/>
    <col min="4625" max="4625" width="32.5703125" style="27" customWidth="1"/>
    <col min="4626" max="4626" width="19.140625" style="27" customWidth="1"/>
    <col min="4627" max="4627" width="58.28515625" style="27" customWidth="1"/>
    <col min="4628" max="4641" width="11.42578125" style="27"/>
    <col min="4642" max="4643" width="11.42578125" style="27" customWidth="1"/>
    <col min="4644" max="4644" width="44.28515625" style="27" customWidth="1"/>
    <col min="4645" max="4645" width="32.85546875" style="27" customWidth="1"/>
    <col min="4646" max="4864" width="11.42578125" style="27"/>
    <col min="4865" max="4865" width="5.28515625" style="27" customWidth="1"/>
    <col min="4866" max="4866" width="11.28515625" style="27" customWidth="1"/>
    <col min="4867" max="4867" width="13.5703125" style="27" customWidth="1"/>
    <col min="4868" max="4868" width="21.7109375" style="27" customWidth="1"/>
    <col min="4869" max="4869" width="23.5703125" style="27" customWidth="1"/>
    <col min="4870" max="4870" width="30.42578125" style="27" customWidth="1"/>
    <col min="4871" max="4871" width="26.28515625" style="27" customWidth="1"/>
    <col min="4872" max="4872" width="18.42578125" style="27" customWidth="1"/>
    <col min="4873" max="4873" width="21.140625" style="27" customWidth="1"/>
    <col min="4874" max="4874" width="11" style="27" bestFit="1" customWidth="1"/>
    <col min="4875" max="4876" width="14.42578125" style="27" customWidth="1"/>
    <col min="4877" max="4877" width="12" style="27" bestFit="1" customWidth="1"/>
    <col min="4878" max="4878" width="12.42578125" style="27" customWidth="1"/>
    <col min="4879" max="4880" width="15.85546875" style="27" customWidth="1"/>
    <col min="4881" max="4881" width="32.5703125" style="27" customWidth="1"/>
    <col min="4882" max="4882" width="19.140625" style="27" customWidth="1"/>
    <col min="4883" max="4883" width="58.28515625" style="27" customWidth="1"/>
    <col min="4884" max="4897" width="11.42578125" style="27"/>
    <col min="4898" max="4899" width="11.42578125" style="27" customWidth="1"/>
    <col min="4900" max="4900" width="44.28515625" style="27" customWidth="1"/>
    <col min="4901" max="4901" width="32.85546875" style="27" customWidth="1"/>
    <col min="4902" max="5120" width="11.42578125" style="27"/>
    <col min="5121" max="5121" width="5.28515625" style="27" customWidth="1"/>
    <col min="5122" max="5122" width="11.28515625" style="27" customWidth="1"/>
    <col min="5123" max="5123" width="13.5703125" style="27" customWidth="1"/>
    <col min="5124" max="5124" width="21.7109375" style="27" customWidth="1"/>
    <col min="5125" max="5125" width="23.5703125" style="27" customWidth="1"/>
    <col min="5126" max="5126" width="30.42578125" style="27" customWidth="1"/>
    <col min="5127" max="5127" width="26.28515625" style="27" customWidth="1"/>
    <col min="5128" max="5128" width="18.42578125" style="27" customWidth="1"/>
    <col min="5129" max="5129" width="21.140625" style="27" customWidth="1"/>
    <col min="5130" max="5130" width="11" style="27" bestFit="1" customWidth="1"/>
    <col min="5131" max="5132" width="14.42578125" style="27" customWidth="1"/>
    <col min="5133" max="5133" width="12" style="27" bestFit="1" customWidth="1"/>
    <col min="5134" max="5134" width="12.42578125" style="27" customWidth="1"/>
    <col min="5135" max="5136" width="15.85546875" style="27" customWidth="1"/>
    <col min="5137" max="5137" width="32.5703125" style="27" customWidth="1"/>
    <col min="5138" max="5138" width="19.140625" style="27" customWidth="1"/>
    <col min="5139" max="5139" width="58.28515625" style="27" customWidth="1"/>
    <col min="5140" max="5153" width="11.42578125" style="27"/>
    <col min="5154" max="5155" width="11.42578125" style="27" customWidth="1"/>
    <col min="5156" max="5156" width="44.28515625" style="27" customWidth="1"/>
    <col min="5157" max="5157" width="32.85546875" style="27" customWidth="1"/>
    <col min="5158" max="5376" width="11.42578125" style="27"/>
    <col min="5377" max="5377" width="5.28515625" style="27" customWidth="1"/>
    <col min="5378" max="5378" width="11.28515625" style="27" customWidth="1"/>
    <col min="5379" max="5379" width="13.5703125" style="27" customWidth="1"/>
    <col min="5380" max="5380" width="21.7109375" style="27" customWidth="1"/>
    <col min="5381" max="5381" width="23.5703125" style="27" customWidth="1"/>
    <col min="5382" max="5382" width="30.42578125" style="27" customWidth="1"/>
    <col min="5383" max="5383" width="26.28515625" style="27" customWidth="1"/>
    <col min="5384" max="5384" width="18.42578125" style="27" customWidth="1"/>
    <col min="5385" max="5385" width="21.140625" style="27" customWidth="1"/>
    <col min="5386" max="5386" width="11" style="27" bestFit="1" customWidth="1"/>
    <col min="5387" max="5388" width="14.42578125" style="27" customWidth="1"/>
    <col min="5389" max="5389" width="12" style="27" bestFit="1" customWidth="1"/>
    <col min="5390" max="5390" width="12.42578125" style="27" customWidth="1"/>
    <col min="5391" max="5392" width="15.85546875" style="27" customWidth="1"/>
    <col min="5393" max="5393" width="32.5703125" style="27" customWidth="1"/>
    <col min="5394" max="5394" width="19.140625" style="27" customWidth="1"/>
    <col min="5395" max="5395" width="58.28515625" style="27" customWidth="1"/>
    <col min="5396" max="5409" width="11.42578125" style="27"/>
    <col min="5410" max="5411" width="11.42578125" style="27" customWidth="1"/>
    <col min="5412" max="5412" width="44.28515625" style="27" customWidth="1"/>
    <col min="5413" max="5413" width="32.85546875" style="27" customWidth="1"/>
    <col min="5414" max="5632" width="11.42578125" style="27"/>
    <col min="5633" max="5633" width="5.28515625" style="27" customWidth="1"/>
    <col min="5634" max="5634" width="11.28515625" style="27" customWidth="1"/>
    <col min="5635" max="5635" width="13.5703125" style="27" customWidth="1"/>
    <col min="5636" max="5636" width="21.7109375" style="27" customWidth="1"/>
    <col min="5637" max="5637" width="23.5703125" style="27" customWidth="1"/>
    <col min="5638" max="5638" width="30.42578125" style="27" customWidth="1"/>
    <col min="5639" max="5639" width="26.28515625" style="27" customWidth="1"/>
    <col min="5640" max="5640" width="18.42578125" style="27" customWidth="1"/>
    <col min="5641" max="5641" width="21.140625" style="27" customWidth="1"/>
    <col min="5642" max="5642" width="11" style="27" bestFit="1" customWidth="1"/>
    <col min="5643" max="5644" width="14.42578125" style="27" customWidth="1"/>
    <col min="5645" max="5645" width="12" style="27" bestFit="1" customWidth="1"/>
    <col min="5646" max="5646" width="12.42578125" style="27" customWidth="1"/>
    <col min="5647" max="5648" width="15.85546875" style="27" customWidth="1"/>
    <col min="5649" max="5649" width="32.5703125" style="27" customWidth="1"/>
    <col min="5650" max="5650" width="19.140625" style="27" customWidth="1"/>
    <col min="5651" max="5651" width="58.28515625" style="27" customWidth="1"/>
    <col min="5652" max="5665" width="11.42578125" style="27"/>
    <col min="5666" max="5667" width="11.42578125" style="27" customWidth="1"/>
    <col min="5668" max="5668" width="44.28515625" style="27" customWidth="1"/>
    <col min="5669" max="5669" width="32.85546875" style="27" customWidth="1"/>
    <col min="5670" max="5888" width="11.42578125" style="27"/>
    <col min="5889" max="5889" width="5.28515625" style="27" customWidth="1"/>
    <col min="5890" max="5890" width="11.28515625" style="27" customWidth="1"/>
    <col min="5891" max="5891" width="13.5703125" style="27" customWidth="1"/>
    <col min="5892" max="5892" width="21.7109375" style="27" customWidth="1"/>
    <col min="5893" max="5893" width="23.5703125" style="27" customWidth="1"/>
    <col min="5894" max="5894" width="30.42578125" style="27" customWidth="1"/>
    <col min="5895" max="5895" width="26.28515625" style="27" customWidth="1"/>
    <col min="5896" max="5896" width="18.42578125" style="27" customWidth="1"/>
    <col min="5897" max="5897" width="21.140625" style="27" customWidth="1"/>
    <col min="5898" max="5898" width="11" style="27" bestFit="1" customWidth="1"/>
    <col min="5899" max="5900" width="14.42578125" style="27" customWidth="1"/>
    <col min="5901" max="5901" width="12" style="27" bestFit="1" customWidth="1"/>
    <col min="5902" max="5902" width="12.42578125" style="27" customWidth="1"/>
    <col min="5903" max="5904" width="15.85546875" style="27" customWidth="1"/>
    <col min="5905" max="5905" width="32.5703125" style="27" customWidth="1"/>
    <col min="5906" max="5906" width="19.140625" style="27" customWidth="1"/>
    <col min="5907" max="5907" width="58.28515625" style="27" customWidth="1"/>
    <col min="5908" max="5921" width="11.42578125" style="27"/>
    <col min="5922" max="5923" width="11.42578125" style="27" customWidth="1"/>
    <col min="5924" max="5924" width="44.28515625" style="27" customWidth="1"/>
    <col min="5925" max="5925" width="32.85546875" style="27" customWidth="1"/>
    <col min="5926" max="6144" width="11.42578125" style="27"/>
    <col min="6145" max="6145" width="5.28515625" style="27" customWidth="1"/>
    <col min="6146" max="6146" width="11.28515625" style="27" customWidth="1"/>
    <col min="6147" max="6147" width="13.5703125" style="27" customWidth="1"/>
    <col min="6148" max="6148" width="21.7109375" style="27" customWidth="1"/>
    <col min="6149" max="6149" width="23.5703125" style="27" customWidth="1"/>
    <col min="6150" max="6150" width="30.42578125" style="27" customWidth="1"/>
    <col min="6151" max="6151" width="26.28515625" style="27" customWidth="1"/>
    <col min="6152" max="6152" width="18.42578125" style="27" customWidth="1"/>
    <col min="6153" max="6153" width="21.140625" style="27" customWidth="1"/>
    <col min="6154" max="6154" width="11" style="27" bestFit="1" customWidth="1"/>
    <col min="6155" max="6156" width="14.42578125" style="27" customWidth="1"/>
    <col min="6157" max="6157" width="12" style="27" bestFit="1" customWidth="1"/>
    <col min="6158" max="6158" width="12.42578125" style="27" customWidth="1"/>
    <col min="6159" max="6160" width="15.85546875" style="27" customWidth="1"/>
    <col min="6161" max="6161" width="32.5703125" style="27" customWidth="1"/>
    <col min="6162" max="6162" width="19.140625" style="27" customWidth="1"/>
    <col min="6163" max="6163" width="58.28515625" style="27" customWidth="1"/>
    <col min="6164" max="6177" width="11.42578125" style="27"/>
    <col min="6178" max="6179" width="11.42578125" style="27" customWidth="1"/>
    <col min="6180" max="6180" width="44.28515625" style="27" customWidth="1"/>
    <col min="6181" max="6181" width="32.85546875" style="27" customWidth="1"/>
    <col min="6182" max="6400" width="11.42578125" style="27"/>
    <col min="6401" max="6401" width="5.28515625" style="27" customWidth="1"/>
    <col min="6402" max="6402" width="11.28515625" style="27" customWidth="1"/>
    <col min="6403" max="6403" width="13.5703125" style="27" customWidth="1"/>
    <col min="6404" max="6404" width="21.7109375" style="27" customWidth="1"/>
    <col min="6405" max="6405" width="23.5703125" style="27" customWidth="1"/>
    <col min="6406" max="6406" width="30.42578125" style="27" customWidth="1"/>
    <col min="6407" max="6407" width="26.28515625" style="27" customWidth="1"/>
    <col min="6408" max="6408" width="18.42578125" style="27" customWidth="1"/>
    <col min="6409" max="6409" width="21.140625" style="27" customWidth="1"/>
    <col min="6410" max="6410" width="11" style="27" bestFit="1" customWidth="1"/>
    <col min="6411" max="6412" width="14.42578125" style="27" customWidth="1"/>
    <col min="6413" max="6413" width="12" style="27" bestFit="1" customWidth="1"/>
    <col min="6414" max="6414" width="12.42578125" style="27" customWidth="1"/>
    <col min="6415" max="6416" width="15.85546875" style="27" customWidth="1"/>
    <col min="6417" max="6417" width="32.5703125" style="27" customWidth="1"/>
    <col min="6418" max="6418" width="19.140625" style="27" customWidth="1"/>
    <col min="6419" max="6419" width="58.28515625" style="27" customWidth="1"/>
    <col min="6420" max="6433" width="11.42578125" style="27"/>
    <col min="6434" max="6435" width="11.42578125" style="27" customWidth="1"/>
    <col min="6436" max="6436" width="44.28515625" style="27" customWidth="1"/>
    <col min="6437" max="6437" width="32.85546875" style="27" customWidth="1"/>
    <col min="6438" max="6656" width="11.42578125" style="27"/>
    <col min="6657" max="6657" width="5.28515625" style="27" customWidth="1"/>
    <col min="6658" max="6658" width="11.28515625" style="27" customWidth="1"/>
    <col min="6659" max="6659" width="13.5703125" style="27" customWidth="1"/>
    <col min="6660" max="6660" width="21.7109375" style="27" customWidth="1"/>
    <col min="6661" max="6661" width="23.5703125" style="27" customWidth="1"/>
    <col min="6662" max="6662" width="30.42578125" style="27" customWidth="1"/>
    <col min="6663" max="6663" width="26.28515625" style="27" customWidth="1"/>
    <col min="6664" max="6664" width="18.42578125" style="27" customWidth="1"/>
    <col min="6665" max="6665" width="21.140625" style="27" customWidth="1"/>
    <col min="6666" max="6666" width="11" style="27" bestFit="1" customWidth="1"/>
    <col min="6667" max="6668" width="14.42578125" style="27" customWidth="1"/>
    <col min="6669" max="6669" width="12" style="27" bestFit="1" customWidth="1"/>
    <col min="6670" max="6670" width="12.42578125" style="27" customWidth="1"/>
    <col min="6671" max="6672" width="15.85546875" style="27" customWidth="1"/>
    <col min="6673" max="6673" width="32.5703125" style="27" customWidth="1"/>
    <col min="6674" max="6674" width="19.140625" style="27" customWidth="1"/>
    <col min="6675" max="6675" width="58.28515625" style="27" customWidth="1"/>
    <col min="6676" max="6689" width="11.42578125" style="27"/>
    <col min="6690" max="6691" width="11.42578125" style="27" customWidth="1"/>
    <col min="6692" max="6692" width="44.28515625" style="27" customWidth="1"/>
    <col min="6693" max="6693" width="32.85546875" style="27" customWidth="1"/>
    <col min="6694" max="6912" width="11.42578125" style="27"/>
    <col min="6913" max="6913" width="5.28515625" style="27" customWidth="1"/>
    <col min="6914" max="6914" width="11.28515625" style="27" customWidth="1"/>
    <col min="6915" max="6915" width="13.5703125" style="27" customWidth="1"/>
    <col min="6916" max="6916" width="21.7109375" style="27" customWidth="1"/>
    <col min="6917" max="6917" width="23.5703125" style="27" customWidth="1"/>
    <col min="6918" max="6918" width="30.42578125" style="27" customWidth="1"/>
    <col min="6919" max="6919" width="26.28515625" style="27" customWidth="1"/>
    <col min="6920" max="6920" width="18.42578125" style="27" customWidth="1"/>
    <col min="6921" max="6921" width="21.140625" style="27" customWidth="1"/>
    <col min="6922" max="6922" width="11" style="27" bestFit="1" customWidth="1"/>
    <col min="6923" max="6924" width="14.42578125" style="27" customWidth="1"/>
    <col min="6925" max="6925" width="12" style="27" bestFit="1" customWidth="1"/>
    <col min="6926" max="6926" width="12.42578125" style="27" customWidth="1"/>
    <col min="6927" max="6928" width="15.85546875" style="27" customWidth="1"/>
    <col min="6929" max="6929" width="32.5703125" style="27" customWidth="1"/>
    <col min="6930" max="6930" width="19.140625" style="27" customWidth="1"/>
    <col min="6931" max="6931" width="58.28515625" style="27" customWidth="1"/>
    <col min="6932" max="6945" width="11.42578125" style="27"/>
    <col min="6946" max="6947" width="11.42578125" style="27" customWidth="1"/>
    <col min="6948" max="6948" width="44.28515625" style="27" customWidth="1"/>
    <col min="6949" max="6949" width="32.85546875" style="27" customWidth="1"/>
    <col min="6950" max="7168" width="11.42578125" style="27"/>
    <col min="7169" max="7169" width="5.28515625" style="27" customWidth="1"/>
    <col min="7170" max="7170" width="11.28515625" style="27" customWidth="1"/>
    <col min="7171" max="7171" width="13.5703125" style="27" customWidth="1"/>
    <col min="7172" max="7172" width="21.7109375" style="27" customWidth="1"/>
    <col min="7173" max="7173" width="23.5703125" style="27" customWidth="1"/>
    <col min="7174" max="7174" width="30.42578125" style="27" customWidth="1"/>
    <col min="7175" max="7175" width="26.28515625" style="27" customWidth="1"/>
    <col min="7176" max="7176" width="18.42578125" style="27" customWidth="1"/>
    <col min="7177" max="7177" width="21.140625" style="27" customWidth="1"/>
    <col min="7178" max="7178" width="11" style="27" bestFit="1" customWidth="1"/>
    <col min="7179" max="7180" width="14.42578125" style="27" customWidth="1"/>
    <col min="7181" max="7181" width="12" style="27" bestFit="1" customWidth="1"/>
    <col min="7182" max="7182" width="12.42578125" style="27" customWidth="1"/>
    <col min="7183" max="7184" width="15.85546875" style="27" customWidth="1"/>
    <col min="7185" max="7185" width="32.5703125" style="27" customWidth="1"/>
    <col min="7186" max="7186" width="19.140625" style="27" customWidth="1"/>
    <col min="7187" max="7187" width="58.28515625" style="27" customWidth="1"/>
    <col min="7188" max="7201" width="11.42578125" style="27"/>
    <col min="7202" max="7203" width="11.42578125" style="27" customWidth="1"/>
    <col min="7204" max="7204" width="44.28515625" style="27" customWidth="1"/>
    <col min="7205" max="7205" width="32.85546875" style="27" customWidth="1"/>
    <col min="7206" max="7424" width="11.42578125" style="27"/>
    <col min="7425" max="7425" width="5.28515625" style="27" customWidth="1"/>
    <col min="7426" max="7426" width="11.28515625" style="27" customWidth="1"/>
    <col min="7427" max="7427" width="13.5703125" style="27" customWidth="1"/>
    <col min="7428" max="7428" width="21.7109375" style="27" customWidth="1"/>
    <col min="7429" max="7429" width="23.5703125" style="27" customWidth="1"/>
    <col min="7430" max="7430" width="30.42578125" style="27" customWidth="1"/>
    <col min="7431" max="7431" width="26.28515625" style="27" customWidth="1"/>
    <col min="7432" max="7432" width="18.42578125" style="27" customWidth="1"/>
    <col min="7433" max="7433" width="21.140625" style="27" customWidth="1"/>
    <col min="7434" max="7434" width="11" style="27" bestFit="1" customWidth="1"/>
    <col min="7435" max="7436" width="14.42578125" style="27" customWidth="1"/>
    <col min="7437" max="7437" width="12" style="27" bestFit="1" customWidth="1"/>
    <col min="7438" max="7438" width="12.42578125" style="27" customWidth="1"/>
    <col min="7439" max="7440" width="15.85546875" style="27" customWidth="1"/>
    <col min="7441" max="7441" width="32.5703125" style="27" customWidth="1"/>
    <col min="7442" max="7442" width="19.140625" style="27" customWidth="1"/>
    <col min="7443" max="7443" width="58.28515625" style="27" customWidth="1"/>
    <col min="7444" max="7457" width="11.42578125" style="27"/>
    <col min="7458" max="7459" width="11.42578125" style="27" customWidth="1"/>
    <col min="7460" max="7460" width="44.28515625" style="27" customWidth="1"/>
    <col min="7461" max="7461" width="32.85546875" style="27" customWidth="1"/>
    <col min="7462" max="7680" width="11.42578125" style="27"/>
    <col min="7681" max="7681" width="5.28515625" style="27" customWidth="1"/>
    <col min="7682" max="7682" width="11.28515625" style="27" customWidth="1"/>
    <col min="7683" max="7683" width="13.5703125" style="27" customWidth="1"/>
    <col min="7684" max="7684" width="21.7109375" style="27" customWidth="1"/>
    <col min="7685" max="7685" width="23.5703125" style="27" customWidth="1"/>
    <col min="7686" max="7686" width="30.42578125" style="27" customWidth="1"/>
    <col min="7687" max="7687" width="26.28515625" style="27" customWidth="1"/>
    <col min="7688" max="7688" width="18.42578125" style="27" customWidth="1"/>
    <col min="7689" max="7689" width="21.140625" style="27" customWidth="1"/>
    <col min="7690" max="7690" width="11" style="27" bestFit="1" customWidth="1"/>
    <col min="7691" max="7692" width="14.42578125" style="27" customWidth="1"/>
    <col min="7693" max="7693" width="12" style="27" bestFit="1" customWidth="1"/>
    <col min="7694" max="7694" width="12.42578125" style="27" customWidth="1"/>
    <col min="7695" max="7696" width="15.85546875" style="27" customWidth="1"/>
    <col min="7697" max="7697" width="32.5703125" style="27" customWidth="1"/>
    <col min="7698" max="7698" width="19.140625" style="27" customWidth="1"/>
    <col min="7699" max="7699" width="58.28515625" style="27" customWidth="1"/>
    <col min="7700" max="7713" width="11.42578125" style="27"/>
    <col min="7714" max="7715" width="11.42578125" style="27" customWidth="1"/>
    <col min="7716" max="7716" width="44.28515625" style="27" customWidth="1"/>
    <col min="7717" max="7717" width="32.85546875" style="27" customWidth="1"/>
    <col min="7718" max="7936" width="11.42578125" style="27"/>
    <col min="7937" max="7937" width="5.28515625" style="27" customWidth="1"/>
    <col min="7938" max="7938" width="11.28515625" style="27" customWidth="1"/>
    <col min="7939" max="7939" width="13.5703125" style="27" customWidth="1"/>
    <col min="7940" max="7940" width="21.7109375" style="27" customWidth="1"/>
    <col min="7941" max="7941" width="23.5703125" style="27" customWidth="1"/>
    <col min="7942" max="7942" width="30.42578125" style="27" customWidth="1"/>
    <col min="7943" max="7943" width="26.28515625" style="27" customWidth="1"/>
    <col min="7944" max="7944" width="18.42578125" style="27" customWidth="1"/>
    <col min="7945" max="7945" width="21.140625" style="27" customWidth="1"/>
    <col min="7946" max="7946" width="11" style="27" bestFit="1" customWidth="1"/>
    <col min="7947" max="7948" width="14.42578125" style="27" customWidth="1"/>
    <col min="7949" max="7949" width="12" style="27" bestFit="1" customWidth="1"/>
    <col min="7950" max="7950" width="12.42578125" style="27" customWidth="1"/>
    <col min="7951" max="7952" width="15.85546875" style="27" customWidth="1"/>
    <col min="7953" max="7953" width="32.5703125" style="27" customWidth="1"/>
    <col min="7954" max="7954" width="19.140625" style="27" customWidth="1"/>
    <col min="7955" max="7955" width="58.28515625" style="27" customWidth="1"/>
    <col min="7956" max="7969" width="11.42578125" style="27"/>
    <col min="7970" max="7971" width="11.42578125" style="27" customWidth="1"/>
    <col min="7972" max="7972" width="44.28515625" style="27" customWidth="1"/>
    <col min="7973" max="7973" width="32.85546875" style="27" customWidth="1"/>
    <col min="7974" max="8192" width="11.42578125" style="27"/>
    <col min="8193" max="8193" width="5.28515625" style="27" customWidth="1"/>
    <col min="8194" max="8194" width="11.28515625" style="27" customWidth="1"/>
    <col min="8195" max="8195" width="13.5703125" style="27" customWidth="1"/>
    <col min="8196" max="8196" width="21.7109375" style="27" customWidth="1"/>
    <col min="8197" max="8197" width="23.5703125" style="27" customWidth="1"/>
    <col min="8198" max="8198" width="30.42578125" style="27" customWidth="1"/>
    <col min="8199" max="8199" width="26.28515625" style="27" customWidth="1"/>
    <col min="8200" max="8200" width="18.42578125" style="27" customWidth="1"/>
    <col min="8201" max="8201" width="21.140625" style="27" customWidth="1"/>
    <col min="8202" max="8202" width="11" style="27" bestFit="1" customWidth="1"/>
    <col min="8203" max="8204" width="14.42578125" style="27" customWidth="1"/>
    <col min="8205" max="8205" width="12" style="27" bestFit="1" customWidth="1"/>
    <col min="8206" max="8206" width="12.42578125" style="27" customWidth="1"/>
    <col min="8207" max="8208" width="15.85546875" style="27" customWidth="1"/>
    <col min="8209" max="8209" width="32.5703125" style="27" customWidth="1"/>
    <col min="8210" max="8210" width="19.140625" style="27" customWidth="1"/>
    <col min="8211" max="8211" width="58.28515625" style="27" customWidth="1"/>
    <col min="8212" max="8225" width="11.42578125" style="27"/>
    <col min="8226" max="8227" width="11.42578125" style="27" customWidth="1"/>
    <col min="8228" max="8228" width="44.28515625" style="27" customWidth="1"/>
    <col min="8229" max="8229" width="32.85546875" style="27" customWidth="1"/>
    <col min="8230" max="8448" width="11.42578125" style="27"/>
    <col min="8449" max="8449" width="5.28515625" style="27" customWidth="1"/>
    <col min="8450" max="8450" width="11.28515625" style="27" customWidth="1"/>
    <col min="8451" max="8451" width="13.5703125" style="27" customWidth="1"/>
    <col min="8452" max="8452" width="21.7109375" style="27" customWidth="1"/>
    <col min="8453" max="8453" width="23.5703125" style="27" customWidth="1"/>
    <col min="8454" max="8454" width="30.42578125" style="27" customWidth="1"/>
    <col min="8455" max="8455" width="26.28515625" style="27" customWidth="1"/>
    <col min="8456" max="8456" width="18.42578125" style="27" customWidth="1"/>
    <col min="8457" max="8457" width="21.140625" style="27" customWidth="1"/>
    <col min="8458" max="8458" width="11" style="27" bestFit="1" customWidth="1"/>
    <col min="8459" max="8460" width="14.42578125" style="27" customWidth="1"/>
    <col min="8461" max="8461" width="12" style="27" bestFit="1" customWidth="1"/>
    <col min="8462" max="8462" width="12.42578125" style="27" customWidth="1"/>
    <col min="8463" max="8464" width="15.85546875" style="27" customWidth="1"/>
    <col min="8465" max="8465" width="32.5703125" style="27" customWidth="1"/>
    <col min="8466" max="8466" width="19.140625" style="27" customWidth="1"/>
    <col min="8467" max="8467" width="58.28515625" style="27" customWidth="1"/>
    <col min="8468" max="8481" width="11.42578125" style="27"/>
    <col min="8482" max="8483" width="11.42578125" style="27" customWidth="1"/>
    <col min="8484" max="8484" width="44.28515625" style="27" customWidth="1"/>
    <col min="8485" max="8485" width="32.85546875" style="27" customWidth="1"/>
    <col min="8486" max="8704" width="11.42578125" style="27"/>
    <col min="8705" max="8705" width="5.28515625" style="27" customWidth="1"/>
    <col min="8706" max="8706" width="11.28515625" style="27" customWidth="1"/>
    <col min="8707" max="8707" width="13.5703125" style="27" customWidth="1"/>
    <col min="8708" max="8708" width="21.7109375" style="27" customWidth="1"/>
    <col min="8709" max="8709" width="23.5703125" style="27" customWidth="1"/>
    <col min="8710" max="8710" width="30.42578125" style="27" customWidth="1"/>
    <col min="8711" max="8711" width="26.28515625" style="27" customWidth="1"/>
    <col min="8712" max="8712" width="18.42578125" style="27" customWidth="1"/>
    <col min="8713" max="8713" width="21.140625" style="27" customWidth="1"/>
    <col min="8714" max="8714" width="11" style="27" bestFit="1" customWidth="1"/>
    <col min="8715" max="8716" width="14.42578125" style="27" customWidth="1"/>
    <col min="8717" max="8717" width="12" style="27" bestFit="1" customWidth="1"/>
    <col min="8718" max="8718" width="12.42578125" style="27" customWidth="1"/>
    <col min="8719" max="8720" width="15.85546875" style="27" customWidth="1"/>
    <col min="8721" max="8721" width="32.5703125" style="27" customWidth="1"/>
    <col min="8722" max="8722" width="19.140625" style="27" customWidth="1"/>
    <col min="8723" max="8723" width="58.28515625" style="27" customWidth="1"/>
    <col min="8724" max="8737" width="11.42578125" style="27"/>
    <col min="8738" max="8739" width="11.42578125" style="27" customWidth="1"/>
    <col min="8740" max="8740" width="44.28515625" style="27" customWidth="1"/>
    <col min="8741" max="8741" width="32.85546875" style="27" customWidth="1"/>
    <col min="8742" max="8960" width="11.42578125" style="27"/>
    <col min="8961" max="8961" width="5.28515625" style="27" customWidth="1"/>
    <col min="8962" max="8962" width="11.28515625" style="27" customWidth="1"/>
    <col min="8963" max="8963" width="13.5703125" style="27" customWidth="1"/>
    <col min="8964" max="8964" width="21.7109375" style="27" customWidth="1"/>
    <col min="8965" max="8965" width="23.5703125" style="27" customWidth="1"/>
    <col min="8966" max="8966" width="30.42578125" style="27" customWidth="1"/>
    <col min="8967" max="8967" width="26.28515625" style="27" customWidth="1"/>
    <col min="8968" max="8968" width="18.42578125" style="27" customWidth="1"/>
    <col min="8969" max="8969" width="21.140625" style="27" customWidth="1"/>
    <col min="8970" max="8970" width="11" style="27" bestFit="1" customWidth="1"/>
    <col min="8971" max="8972" width="14.42578125" style="27" customWidth="1"/>
    <col min="8973" max="8973" width="12" style="27" bestFit="1" customWidth="1"/>
    <col min="8974" max="8974" width="12.42578125" style="27" customWidth="1"/>
    <col min="8975" max="8976" width="15.85546875" style="27" customWidth="1"/>
    <col min="8977" max="8977" width="32.5703125" style="27" customWidth="1"/>
    <col min="8978" max="8978" width="19.140625" style="27" customWidth="1"/>
    <col min="8979" max="8979" width="58.28515625" style="27" customWidth="1"/>
    <col min="8980" max="8993" width="11.42578125" style="27"/>
    <col min="8994" max="8995" width="11.42578125" style="27" customWidth="1"/>
    <col min="8996" max="8996" width="44.28515625" style="27" customWidth="1"/>
    <col min="8997" max="8997" width="32.85546875" style="27" customWidth="1"/>
    <col min="8998" max="9216" width="11.42578125" style="27"/>
    <col min="9217" max="9217" width="5.28515625" style="27" customWidth="1"/>
    <col min="9218" max="9218" width="11.28515625" style="27" customWidth="1"/>
    <col min="9219" max="9219" width="13.5703125" style="27" customWidth="1"/>
    <col min="9220" max="9220" width="21.7109375" style="27" customWidth="1"/>
    <col min="9221" max="9221" width="23.5703125" style="27" customWidth="1"/>
    <col min="9222" max="9222" width="30.42578125" style="27" customWidth="1"/>
    <col min="9223" max="9223" width="26.28515625" style="27" customWidth="1"/>
    <col min="9224" max="9224" width="18.42578125" style="27" customWidth="1"/>
    <col min="9225" max="9225" width="21.140625" style="27" customWidth="1"/>
    <col min="9226" max="9226" width="11" style="27" bestFit="1" customWidth="1"/>
    <col min="9227" max="9228" width="14.42578125" style="27" customWidth="1"/>
    <col min="9229" max="9229" width="12" style="27" bestFit="1" customWidth="1"/>
    <col min="9230" max="9230" width="12.42578125" style="27" customWidth="1"/>
    <col min="9231" max="9232" width="15.85546875" style="27" customWidth="1"/>
    <col min="9233" max="9233" width="32.5703125" style="27" customWidth="1"/>
    <col min="9234" max="9234" width="19.140625" style="27" customWidth="1"/>
    <col min="9235" max="9235" width="58.28515625" style="27" customWidth="1"/>
    <col min="9236" max="9249" width="11.42578125" style="27"/>
    <col min="9250" max="9251" width="11.42578125" style="27" customWidth="1"/>
    <col min="9252" max="9252" width="44.28515625" style="27" customWidth="1"/>
    <col min="9253" max="9253" width="32.85546875" style="27" customWidth="1"/>
    <col min="9254" max="9472" width="11.42578125" style="27"/>
    <col min="9473" max="9473" width="5.28515625" style="27" customWidth="1"/>
    <col min="9474" max="9474" width="11.28515625" style="27" customWidth="1"/>
    <col min="9475" max="9475" width="13.5703125" style="27" customWidth="1"/>
    <col min="9476" max="9476" width="21.7109375" style="27" customWidth="1"/>
    <col min="9477" max="9477" width="23.5703125" style="27" customWidth="1"/>
    <col min="9478" max="9478" width="30.42578125" style="27" customWidth="1"/>
    <col min="9479" max="9479" width="26.28515625" style="27" customWidth="1"/>
    <col min="9480" max="9480" width="18.42578125" style="27" customWidth="1"/>
    <col min="9481" max="9481" width="21.140625" style="27" customWidth="1"/>
    <col min="9482" max="9482" width="11" style="27" bestFit="1" customWidth="1"/>
    <col min="9483" max="9484" width="14.42578125" style="27" customWidth="1"/>
    <col min="9485" max="9485" width="12" style="27" bestFit="1" customWidth="1"/>
    <col min="9486" max="9486" width="12.42578125" style="27" customWidth="1"/>
    <col min="9487" max="9488" width="15.85546875" style="27" customWidth="1"/>
    <col min="9489" max="9489" width="32.5703125" style="27" customWidth="1"/>
    <col min="9490" max="9490" width="19.140625" style="27" customWidth="1"/>
    <col min="9491" max="9491" width="58.28515625" style="27" customWidth="1"/>
    <col min="9492" max="9505" width="11.42578125" style="27"/>
    <col min="9506" max="9507" width="11.42578125" style="27" customWidth="1"/>
    <col min="9508" max="9508" width="44.28515625" style="27" customWidth="1"/>
    <col min="9509" max="9509" width="32.85546875" style="27" customWidth="1"/>
    <col min="9510" max="9728" width="11.42578125" style="27"/>
    <col min="9729" max="9729" width="5.28515625" style="27" customWidth="1"/>
    <col min="9730" max="9730" width="11.28515625" style="27" customWidth="1"/>
    <col min="9731" max="9731" width="13.5703125" style="27" customWidth="1"/>
    <col min="9732" max="9732" width="21.7109375" style="27" customWidth="1"/>
    <col min="9733" max="9733" width="23.5703125" style="27" customWidth="1"/>
    <col min="9734" max="9734" width="30.42578125" style="27" customWidth="1"/>
    <col min="9735" max="9735" width="26.28515625" style="27" customWidth="1"/>
    <col min="9736" max="9736" width="18.42578125" style="27" customWidth="1"/>
    <col min="9737" max="9737" width="21.140625" style="27" customWidth="1"/>
    <col min="9738" max="9738" width="11" style="27" bestFit="1" customWidth="1"/>
    <col min="9739" max="9740" width="14.42578125" style="27" customWidth="1"/>
    <col min="9741" max="9741" width="12" style="27" bestFit="1" customWidth="1"/>
    <col min="9742" max="9742" width="12.42578125" style="27" customWidth="1"/>
    <col min="9743" max="9744" width="15.85546875" style="27" customWidth="1"/>
    <col min="9745" max="9745" width="32.5703125" style="27" customWidth="1"/>
    <col min="9746" max="9746" width="19.140625" style="27" customWidth="1"/>
    <col min="9747" max="9747" width="58.28515625" style="27" customWidth="1"/>
    <col min="9748" max="9761" width="11.42578125" style="27"/>
    <col min="9762" max="9763" width="11.42578125" style="27" customWidth="1"/>
    <col min="9764" max="9764" width="44.28515625" style="27" customWidth="1"/>
    <col min="9765" max="9765" width="32.85546875" style="27" customWidth="1"/>
    <col min="9766" max="9984" width="11.42578125" style="27"/>
    <col min="9985" max="9985" width="5.28515625" style="27" customWidth="1"/>
    <col min="9986" max="9986" width="11.28515625" style="27" customWidth="1"/>
    <col min="9987" max="9987" width="13.5703125" style="27" customWidth="1"/>
    <col min="9988" max="9988" width="21.7109375" style="27" customWidth="1"/>
    <col min="9989" max="9989" width="23.5703125" style="27" customWidth="1"/>
    <col min="9990" max="9990" width="30.42578125" style="27" customWidth="1"/>
    <col min="9991" max="9991" width="26.28515625" style="27" customWidth="1"/>
    <col min="9992" max="9992" width="18.42578125" style="27" customWidth="1"/>
    <col min="9993" max="9993" width="21.140625" style="27" customWidth="1"/>
    <col min="9994" max="9994" width="11" style="27" bestFit="1" customWidth="1"/>
    <col min="9995" max="9996" width="14.42578125" style="27" customWidth="1"/>
    <col min="9997" max="9997" width="12" style="27" bestFit="1" customWidth="1"/>
    <col min="9998" max="9998" width="12.42578125" style="27" customWidth="1"/>
    <col min="9999" max="10000" width="15.85546875" style="27" customWidth="1"/>
    <col min="10001" max="10001" width="32.5703125" style="27" customWidth="1"/>
    <col min="10002" max="10002" width="19.140625" style="27" customWidth="1"/>
    <col min="10003" max="10003" width="58.28515625" style="27" customWidth="1"/>
    <col min="10004" max="10017" width="11.42578125" style="27"/>
    <col min="10018" max="10019" width="11.42578125" style="27" customWidth="1"/>
    <col min="10020" max="10020" width="44.28515625" style="27" customWidth="1"/>
    <col min="10021" max="10021" width="32.85546875" style="27" customWidth="1"/>
    <col min="10022" max="10240" width="11.42578125" style="27"/>
    <col min="10241" max="10241" width="5.28515625" style="27" customWidth="1"/>
    <col min="10242" max="10242" width="11.28515625" style="27" customWidth="1"/>
    <col min="10243" max="10243" width="13.5703125" style="27" customWidth="1"/>
    <col min="10244" max="10244" width="21.7109375" style="27" customWidth="1"/>
    <col min="10245" max="10245" width="23.5703125" style="27" customWidth="1"/>
    <col min="10246" max="10246" width="30.42578125" style="27" customWidth="1"/>
    <col min="10247" max="10247" width="26.28515625" style="27" customWidth="1"/>
    <col min="10248" max="10248" width="18.42578125" style="27" customWidth="1"/>
    <col min="10249" max="10249" width="21.140625" style="27" customWidth="1"/>
    <col min="10250" max="10250" width="11" style="27" bestFit="1" customWidth="1"/>
    <col min="10251" max="10252" width="14.42578125" style="27" customWidth="1"/>
    <col min="10253" max="10253" width="12" style="27" bestFit="1" customWidth="1"/>
    <col min="10254" max="10254" width="12.42578125" style="27" customWidth="1"/>
    <col min="10255" max="10256" width="15.85546875" style="27" customWidth="1"/>
    <col min="10257" max="10257" width="32.5703125" style="27" customWidth="1"/>
    <col min="10258" max="10258" width="19.140625" style="27" customWidth="1"/>
    <col min="10259" max="10259" width="58.28515625" style="27" customWidth="1"/>
    <col min="10260" max="10273" width="11.42578125" style="27"/>
    <col min="10274" max="10275" width="11.42578125" style="27" customWidth="1"/>
    <col min="10276" max="10276" width="44.28515625" style="27" customWidth="1"/>
    <col min="10277" max="10277" width="32.85546875" style="27" customWidth="1"/>
    <col min="10278" max="10496" width="11.42578125" style="27"/>
    <col min="10497" max="10497" width="5.28515625" style="27" customWidth="1"/>
    <col min="10498" max="10498" width="11.28515625" style="27" customWidth="1"/>
    <col min="10499" max="10499" width="13.5703125" style="27" customWidth="1"/>
    <col min="10500" max="10500" width="21.7109375" style="27" customWidth="1"/>
    <col min="10501" max="10501" width="23.5703125" style="27" customWidth="1"/>
    <col min="10502" max="10502" width="30.42578125" style="27" customWidth="1"/>
    <col min="10503" max="10503" width="26.28515625" style="27" customWidth="1"/>
    <col min="10504" max="10504" width="18.42578125" style="27" customWidth="1"/>
    <col min="10505" max="10505" width="21.140625" style="27" customWidth="1"/>
    <col min="10506" max="10506" width="11" style="27" bestFit="1" customWidth="1"/>
    <col min="10507" max="10508" width="14.42578125" style="27" customWidth="1"/>
    <col min="10509" max="10509" width="12" style="27" bestFit="1" customWidth="1"/>
    <col min="10510" max="10510" width="12.42578125" style="27" customWidth="1"/>
    <col min="10511" max="10512" width="15.85546875" style="27" customWidth="1"/>
    <col min="10513" max="10513" width="32.5703125" style="27" customWidth="1"/>
    <col min="10514" max="10514" width="19.140625" style="27" customWidth="1"/>
    <col min="10515" max="10515" width="58.28515625" style="27" customWidth="1"/>
    <col min="10516" max="10529" width="11.42578125" style="27"/>
    <col min="10530" max="10531" width="11.42578125" style="27" customWidth="1"/>
    <col min="10532" max="10532" width="44.28515625" style="27" customWidth="1"/>
    <col min="10533" max="10533" width="32.85546875" style="27" customWidth="1"/>
    <col min="10534" max="10752" width="11.42578125" style="27"/>
    <col min="10753" max="10753" width="5.28515625" style="27" customWidth="1"/>
    <col min="10754" max="10754" width="11.28515625" style="27" customWidth="1"/>
    <col min="10755" max="10755" width="13.5703125" style="27" customWidth="1"/>
    <col min="10756" max="10756" width="21.7109375" style="27" customWidth="1"/>
    <col min="10757" max="10757" width="23.5703125" style="27" customWidth="1"/>
    <col min="10758" max="10758" width="30.42578125" style="27" customWidth="1"/>
    <col min="10759" max="10759" width="26.28515625" style="27" customWidth="1"/>
    <col min="10760" max="10760" width="18.42578125" style="27" customWidth="1"/>
    <col min="10761" max="10761" width="21.140625" style="27" customWidth="1"/>
    <col min="10762" max="10762" width="11" style="27" bestFit="1" customWidth="1"/>
    <col min="10763" max="10764" width="14.42578125" style="27" customWidth="1"/>
    <col min="10765" max="10765" width="12" style="27" bestFit="1" customWidth="1"/>
    <col min="10766" max="10766" width="12.42578125" style="27" customWidth="1"/>
    <col min="10767" max="10768" width="15.85546875" style="27" customWidth="1"/>
    <col min="10769" max="10769" width="32.5703125" style="27" customWidth="1"/>
    <col min="10770" max="10770" width="19.140625" style="27" customWidth="1"/>
    <col min="10771" max="10771" width="58.28515625" style="27" customWidth="1"/>
    <col min="10772" max="10785" width="11.42578125" style="27"/>
    <col min="10786" max="10787" width="11.42578125" style="27" customWidth="1"/>
    <col min="10788" max="10788" width="44.28515625" style="27" customWidth="1"/>
    <col min="10789" max="10789" width="32.85546875" style="27" customWidth="1"/>
    <col min="10790" max="11008" width="11.42578125" style="27"/>
    <col min="11009" max="11009" width="5.28515625" style="27" customWidth="1"/>
    <col min="11010" max="11010" width="11.28515625" style="27" customWidth="1"/>
    <col min="11011" max="11011" width="13.5703125" style="27" customWidth="1"/>
    <col min="11012" max="11012" width="21.7109375" style="27" customWidth="1"/>
    <col min="11013" max="11013" width="23.5703125" style="27" customWidth="1"/>
    <col min="11014" max="11014" width="30.42578125" style="27" customWidth="1"/>
    <col min="11015" max="11015" width="26.28515625" style="27" customWidth="1"/>
    <col min="11016" max="11016" width="18.42578125" style="27" customWidth="1"/>
    <col min="11017" max="11017" width="21.140625" style="27" customWidth="1"/>
    <col min="11018" max="11018" width="11" style="27" bestFit="1" customWidth="1"/>
    <col min="11019" max="11020" width="14.42578125" style="27" customWidth="1"/>
    <col min="11021" max="11021" width="12" style="27" bestFit="1" customWidth="1"/>
    <col min="11022" max="11022" width="12.42578125" style="27" customWidth="1"/>
    <col min="11023" max="11024" width="15.85546875" style="27" customWidth="1"/>
    <col min="11025" max="11025" width="32.5703125" style="27" customWidth="1"/>
    <col min="11026" max="11026" width="19.140625" style="27" customWidth="1"/>
    <col min="11027" max="11027" width="58.28515625" style="27" customWidth="1"/>
    <col min="11028" max="11041" width="11.42578125" style="27"/>
    <col min="11042" max="11043" width="11.42578125" style="27" customWidth="1"/>
    <col min="11044" max="11044" width="44.28515625" style="27" customWidth="1"/>
    <col min="11045" max="11045" width="32.85546875" style="27" customWidth="1"/>
    <col min="11046" max="11264" width="11.42578125" style="27"/>
    <col min="11265" max="11265" width="5.28515625" style="27" customWidth="1"/>
    <col min="11266" max="11266" width="11.28515625" style="27" customWidth="1"/>
    <col min="11267" max="11267" width="13.5703125" style="27" customWidth="1"/>
    <col min="11268" max="11268" width="21.7109375" style="27" customWidth="1"/>
    <col min="11269" max="11269" width="23.5703125" style="27" customWidth="1"/>
    <col min="11270" max="11270" width="30.42578125" style="27" customWidth="1"/>
    <col min="11271" max="11271" width="26.28515625" style="27" customWidth="1"/>
    <col min="11272" max="11272" width="18.42578125" style="27" customWidth="1"/>
    <col min="11273" max="11273" width="21.140625" style="27" customWidth="1"/>
    <col min="11274" max="11274" width="11" style="27" bestFit="1" customWidth="1"/>
    <col min="11275" max="11276" width="14.42578125" style="27" customWidth="1"/>
    <col min="11277" max="11277" width="12" style="27" bestFit="1" customWidth="1"/>
    <col min="11278" max="11278" width="12.42578125" style="27" customWidth="1"/>
    <col min="11279" max="11280" width="15.85546875" style="27" customWidth="1"/>
    <col min="11281" max="11281" width="32.5703125" style="27" customWidth="1"/>
    <col min="11282" max="11282" width="19.140625" style="27" customWidth="1"/>
    <col min="11283" max="11283" width="58.28515625" style="27" customWidth="1"/>
    <col min="11284" max="11297" width="11.42578125" style="27"/>
    <col min="11298" max="11299" width="11.42578125" style="27" customWidth="1"/>
    <col min="11300" max="11300" width="44.28515625" style="27" customWidth="1"/>
    <col min="11301" max="11301" width="32.85546875" style="27" customWidth="1"/>
    <col min="11302" max="11520" width="11.42578125" style="27"/>
    <col min="11521" max="11521" width="5.28515625" style="27" customWidth="1"/>
    <col min="11522" max="11522" width="11.28515625" style="27" customWidth="1"/>
    <col min="11523" max="11523" width="13.5703125" style="27" customWidth="1"/>
    <col min="11524" max="11524" width="21.7109375" style="27" customWidth="1"/>
    <col min="11525" max="11525" width="23.5703125" style="27" customWidth="1"/>
    <col min="11526" max="11526" width="30.42578125" style="27" customWidth="1"/>
    <col min="11527" max="11527" width="26.28515625" style="27" customWidth="1"/>
    <col min="11528" max="11528" width="18.42578125" style="27" customWidth="1"/>
    <col min="11529" max="11529" width="21.140625" style="27" customWidth="1"/>
    <col min="11530" max="11530" width="11" style="27" bestFit="1" customWidth="1"/>
    <col min="11531" max="11532" width="14.42578125" style="27" customWidth="1"/>
    <col min="11533" max="11533" width="12" style="27" bestFit="1" customWidth="1"/>
    <col min="11534" max="11534" width="12.42578125" style="27" customWidth="1"/>
    <col min="11535" max="11536" width="15.85546875" style="27" customWidth="1"/>
    <col min="11537" max="11537" width="32.5703125" style="27" customWidth="1"/>
    <col min="11538" max="11538" width="19.140625" style="27" customWidth="1"/>
    <col min="11539" max="11539" width="58.28515625" style="27" customWidth="1"/>
    <col min="11540" max="11553" width="11.42578125" style="27"/>
    <col min="11554" max="11555" width="11.42578125" style="27" customWidth="1"/>
    <col min="11556" max="11556" width="44.28515625" style="27" customWidth="1"/>
    <col min="11557" max="11557" width="32.85546875" style="27" customWidth="1"/>
    <col min="11558" max="11776" width="11.42578125" style="27"/>
    <col min="11777" max="11777" width="5.28515625" style="27" customWidth="1"/>
    <col min="11778" max="11778" width="11.28515625" style="27" customWidth="1"/>
    <col min="11779" max="11779" width="13.5703125" style="27" customWidth="1"/>
    <col min="11780" max="11780" width="21.7109375" style="27" customWidth="1"/>
    <col min="11781" max="11781" width="23.5703125" style="27" customWidth="1"/>
    <col min="11782" max="11782" width="30.42578125" style="27" customWidth="1"/>
    <col min="11783" max="11783" width="26.28515625" style="27" customWidth="1"/>
    <col min="11784" max="11784" width="18.42578125" style="27" customWidth="1"/>
    <col min="11785" max="11785" width="21.140625" style="27" customWidth="1"/>
    <col min="11786" max="11786" width="11" style="27" bestFit="1" customWidth="1"/>
    <col min="11787" max="11788" width="14.42578125" style="27" customWidth="1"/>
    <col min="11789" max="11789" width="12" style="27" bestFit="1" customWidth="1"/>
    <col min="11790" max="11790" width="12.42578125" style="27" customWidth="1"/>
    <col min="11791" max="11792" width="15.85546875" style="27" customWidth="1"/>
    <col min="11793" max="11793" width="32.5703125" style="27" customWidth="1"/>
    <col min="11794" max="11794" width="19.140625" style="27" customWidth="1"/>
    <col min="11795" max="11795" width="58.28515625" style="27" customWidth="1"/>
    <col min="11796" max="11809" width="11.42578125" style="27"/>
    <col min="11810" max="11811" width="11.42578125" style="27" customWidth="1"/>
    <col min="11812" max="11812" width="44.28515625" style="27" customWidth="1"/>
    <col min="11813" max="11813" width="32.85546875" style="27" customWidth="1"/>
    <col min="11814" max="12032" width="11.42578125" style="27"/>
    <col min="12033" max="12033" width="5.28515625" style="27" customWidth="1"/>
    <col min="12034" max="12034" width="11.28515625" style="27" customWidth="1"/>
    <col min="12035" max="12035" width="13.5703125" style="27" customWidth="1"/>
    <col min="12036" max="12036" width="21.7109375" style="27" customWidth="1"/>
    <col min="12037" max="12037" width="23.5703125" style="27" customWidth="1"/>
    <col min="12038" max="12038" width="30.42578125" style="27" customWidth="1"/>
    <col min="12039" max="12039" width="26.28515625" style="27" customWidth="1"/>
    <col min="12040" max="12040" width="18.42578125" style="27" customWidth="1"/>
    <col min="12041" max="12041" width="21.140625" style="27" customWidth="1"/>
    <col min="12042" max="12042" width="11" style="27" bestFit="1" customWidth="1"/>
    <col min="12043" max="12044" width="14.42578125" style="27" customWidth="1"/>
    <col min="12045" max="12045" width="12" style="27" bestFit="1" customWidth="1"/>
    <col min="12046" max="12046" width="12.42578125" style="27" customWidth="1"/>
    <col min="12047" max="12048" width="15.85546875" style="27" customWidth="1"/>
    <col min="12049" max="12049" width="32.5703125" style="27" customWidth="1"/>
    <col min="12050" max="12050" width="19.140625" style="27" customWidth="1"/>
    <col min="12051" max="12051" width="58.28515625" style="27" customWidth="1"/>
    <col min="12052" max="12065" width="11.42578125" style="27"/>
    <col min="12066" max="12067" width="11.42578125" style="27" customWidth="1"/>
    <col min="12068" max="12068" width="44.28515625" style="27" customWidth="1"/>
    <col min="12069" max="12069" width="32.85546875" style="27" customWidth="1"/>
    <col min="12070" max="12288" width="11.42578125" style="27"/>
    <col min="12289" max="12289" width="5.28515625" style="27" customWidth="1"/>
    <col min="12290" max="12290" width="11.28515625" style="27" customWidth="1"/>
    <col min="12291" max="12291" width="13.5703125" style="27" customWidth="1"/>
    <col min="12292" max="12292" width="21.7109375" style="27" customWidth="1"/>
    <col min="12293" max="12293" width="23.5703125" style="27" customWidth="1"/>
    <col min="12294" max="12294" width="30.42578125" style="27" customWidth="1"/>
    <col min="12295" max="12295" width="26.28515625" style="27" customWidth="1"/>
    <col min="12296" max="12296" width="18.42578125" style="27" customWidth="1"/>
    <col min="12297" max="12297" width="21.140625" style="27" customWidth="1"/>
    <col min="12298" max="12298" width="11" style="27" bestFit="1" customWidth="1"/>
    <col min="12299" max="12300" width="14.42578125" style="27" customWidth="1"/>
    <col min="12301" max="12301" width="12" style="27" bestFit="1" customWidth="1"/>
    <col min="12302" max="12302" width="12.42578125" style="27" customWidth="1"/>
    <col min="12303" max="12304" width="15.85546875" style="27" customWidth="1"/>
    <col min="12305" max="12305" width="32.5703125" style="27" customWidth="1"/>
    <col min="12306" max="12306" width="19.140625" style="27" customWidth="1"/>
    <col min="12307" max="12307" width="58.28515625" style="27" customWidth="1"/>
    <col min="12308" max="12321" width="11.42578125" style="27"/>
    <col min="12322" max="12323" width="11.42578125" style="27" customWidth="1"/>
    <col min="12324" max="12324" width="44.28515625" style="27" customWidth="1"/>
    <col min="12325" max="12325" width="32.85546875" style="27" customWidth="1"/>
    <col min="12326" max="12544" width="11.42578125" style="27"/>
    <col min="12545" max="12545" width="5.28515625" style="27" customWidth="1"/>
    <col min="12546" max="12546" width="11.28515625" style="27" customWidth="1"/>
    <col min="12547" max="12547" width="13.5703125" style="27" customWidth="1"/>
    <col min="12548" max="12548" width="21.7109375" style="27" customWidth="1"/>
    <col min="12549" max="12549" width="23.5703125" style="27" customWidth="1"/>
    <col min="12550" max="12550" width="30.42578125" style="27" customWidth="1"/>
    <col min="12551" max="12551" width="26.28515625" style="27" customWidth="1"/>
    <col min="12552" max="12552" width="18.42578125" style="27" customWidth="1"/>
    <col min="12553" max="12553" width="21.140625" style="27" customWidth="1"/>
    <col min="12554" max="12554" width="11" style="27" bestFit="1" customWidth="1"/>
    <col min="12555" max="12556" width="14.42578125" style="27" customWidth="1"/>
    <col min="12557" max="12557" width="12" style="27" bestFit="1" customWidth="1"/>
    <col min="12558" max="12558" width="12.42578125" style="27" customWidth="1"/>
    <col min="12559" max="12560" width="15.85546875" style="27" customWidth="1"/>
    <col min="12561" max="12561" width="32.5703125" style="27" customWidth="1"/>
    <col min="12562" max="12562" width="19.140625" style="27" customWidth="1"/>
    <col min="12563" max="12563" width="58.28515625" style="27" customWidth="1"/>
    <col min="12564" max="12577" width="11.42578125" style="27"/>
    <col min="12578" max="12579" width="11.42578125" style="27" customWidth="1"/>
    <col min="12580" max="12580" width="44.28515625" style="27" customWidth="1"/>
    <col min="12581" max="12581" width="32.85546875" style="27" customWidth="1"/>
    <col min="12582" max="12800" width="11.42578125" style="27"/>
    <col min="12801" max="12801" width="5.28515625" style="27" customWidth="1"/>
    <col min="12802" max="12802" width="11.28515625" style="27" customWidth="1"/>
    <col min="12803" max="12803" width="13.5703125" style="27" customWidth="1"/>
    <col min="12804" max="12804" width="21.7109375" style="27" customWidth="1"/>
    <col min="12805" max="12805" width="23.5703125" style="27" customWidth="1"/>
    <col min="12806" max="12806" width="30.42578125" style="27" customWidth="1"/>
    <col min="12807" max="12807" width="26.28515625" style="27" customWidth="1"/>
    <col min="12808" max="12808" width="18.42578125" style="27" customWidth="1"/>
    <col min="12809" max="12809" width="21.140625" style="27" customWidth="1"/>
    <col min="12810" max="12810" width="11" style="27" bestFit="1" customWidth="1"/>
    <col min="12811" max="12812" width="14.42578125" style="27" customWidth="1"/>
    <col min="12813" max="12813" width="12" style="27" bestFit="1" customWidth="1"/>
    <col min="12814" max="12814" width="12.42578125" style="27" customWidth="1"/>
    <col min="12815" max="12816" width="15.85546875" style="27" customWidth="1"/>
    <col min="12817" max="12817" width="32.5703125" style="27" customWidth="1"/>
    <col min="12818" max="12818" width="19.140625" style="27" customWidth="1"/>
    <col min="12819" max="12819" width="58.28515625" style="27" customWidth="1"/>
    <col min="12820" max="12833" width="11.42578125" style="27"/>
    <col min="12834" max="12835" width="11.42578125" style="27" customWidth="1"/>
    <col min="12836" max="12836" width="44.28515625" style="27" customWidth="1"/>
    <col min="12837" max="12837" width="32.85546875" style="27" customWidth="1"/>
    <col min="12838" max="13056" width="11.42578125" style="27"/>
    <col min="13057" max="13057" width="5.28515625" style="27" customWidth="1"/>
    <col min="13058" max="13058" width="11.28515625" style="27" customWidth="1"/>
    <col min="13059" max="13059" width="13.5703125" style="27" customWidth="1"/>
    <col min="13060" max="13060" width="21.7109375" style="27" customWidth="1"/>
    <col min="13061" max="13061" width="23.5703125" style="27" customWidth="1"/>
    <col min="13062" max="13062" width="30.42578125" style="27" customWidth="1"/>
    <col min="13063" max="13063" width="26.28515625" style="27" customWidth="1"/>
    <col min="13064" max="13064" width="18.42578125" style="27" customWidth="1"/>
    <col min="13065" max="13065" width="21.140625" style="27" customWidth="1"/>
    <col min="13066" max="13066" width="11" style="27" bestFit="1" customWidth="1"/>
    <col min="13067" max="13068" width="14.42578125" style="27" customWidth="1"/>
    <col min="13069" max="13069" width="12" style="27" bestFit="1" customWidth="1"/>
    <col min="13070" max="13070" width="12.42578125" style="27" customWidth="1"/>
    <col min="13071" max="13072" width="15.85546875" style="27" customWidth="1"/>
    <col min="13073" max="13073" width="32.5703125" style="27" customWidth="1"/>
    <col min="13074" max="13074" width="19.140625" style="27" customWidth="1"/>
    <col min="13075" max="13075" width="58.28515625" style="27" customWidth="1"/>
    <col min="13076" max="13089" width="11.42578125" style="27"/>
    <col min="13090" max="13091" width="11.42578125" style="27" customWidth="1"/>
    <col min="13092" max="13092" width="44.28515625" style="27" customWidth="1"/>
    <col min="13093" max="13093" width="32.85546875" style="27" customWidth="1"/>
    <col min="13094" max="13312" width="11.42578125" style="27"/>
    <col min="13313" max="13313" width="5.28515625" style="27" customWidth="1"/>
    <col min="13314" max="13314" width="11.28515625" style="27" customWidth="1"/>
    <col min="13315" max="13315" width="13.5703125" style="27" customWidth="1"/>
    <col min="13316" max="13316" width="21.7109375" style="27" customWidth="1"/>
    <col min="13317" max="13317" width="23.5703125" style="27" customWidth="1"/>
    <col min="13318" max="13318" width="30.42578125" style="27" customWidth="1"/>
    <col min="13319" max="13319" width="26.28515625" style="27" customWidth="1"/>
    <col min="13320" max="13320" width="18.42578125" style="27" customWidth="1"/>
    <col min="13321" max="13321" width="21.140625" style="27" customWidth="1"/>
    <col min="13322" max="13322" width="11" style="27" bestFit="1" customWidth="1"/>
    <col min="13323" max="13324" width="14.42578125" style="27" customWidth="1"/>
    <col min="13325" max="13325" width="12" style="27" bestFit="1" customWidth="1"/>
    <col min="13326" max="13326" width="12.42578125" style="27" customWidth="1"/>
    <col min="13327" max="13328" width="15.85546875" style="27" customWidth="1"/>
    <col min="13329" max="13329" width="32.5703125" style="27" customWidth="1"/>
    <col min="13330" max="13330" width="19.140625" style="27" customWidth="1"/>
    <col min="13331" max="13331" width="58.28515625" style="27" customWidth="1"/>
    <col min="13332" max="13345" width="11.42578125" style="27"/>
    <col min="13346" max="13347" width="11.42578125" style="27" customWidth="1"/>
    <col min="13348" max="13348" width="44.28515625" style="27" customWidth="1"/>
    <col min="13349" max="13349" width="32.85546875" style="27" customWidth="1"/>
    <col min="13350" max="13568" width="11.42578125" style="27"/>
    <col min="13569" max="13569" width="5.28515625" style="27" customWidth="1"/>
    <col min="13570" max="13570" width="11.28515625" style="27" customWidth="1"/>
    <col min="13571" max="13571" width="13.5703125" style="27" customWidth="1"/>
    <col min="13572" max="13572" width="21.7109375" style="27" customWidth="1"/>
    <col min="13573" max="13573" width="23.5703125" style="27" customWidth="1"/>
    <col min="13574" max="13574" width="30.42578125" style="27" customWidth="1"/>
    <col min="13575" max="13575" width="26.28515625" style="27" customWidth="1"/>
    <col min="13576" max="13576" width="18.42578125" style="27" customWidth="1"/>
    <col min="13577" max="13577" width="21.140625" style="27" customWidth="1"/>
    <col min="13578" max="13578" width="11" style="27" bestFit="1" customWidth="1"/>
    <col min="13579" max="13580" width="14.42578125" style="27" customWidth="1"/>
    <col min="13581" max="13581" width="12" style="27" bestFit="1" customWidth="1"/>
    <col min="13582" max="13582" width="12.42578125" style="27" customWidth="1"/>
    <col min="13583" max="13584" width="15.85546875" style="27" customWidth="1"/>
    <col min="13585" max="13585" width="32.5703125" style="27" customWidth="1"/>
    <col min="13586" max="13586" width="19.140625" style="27" customWidth="1"/>
    <col min="13587" max="13587" width="58.28515625" style="27" customWidth="1"/>
    <col min="13588" max="13601" width="11.42578125" style="27"/>
    <col min="13602" max="13603" width="11.42578125" style="27" customWidth="1"/>
    <col min="13604" max="13604" width="44.28515625" style="27" customWidth="1"/>
    <col min="13605" max="13605" width="32.85546875" style="27" customWidth="1"/>
    <col min="13606" max="13824" width="11.42578125" style="27"/>
    <col min="13825" max="13825" width="5.28515625" style="27" customWidth="1"/>
    <col min="13826" max="13826" width="11.28515625" style="27" customWidth="1"/>
    <col min="13827" max="13827" width="13.5703125" style="27" customWidth="1"/>
    <col min="13828" max="13828" width="21.7109375" style="27" customWidth="1"/>
    <col min="13829" max="13829" width="23.5703125" style="27" customWidth="1"/>
    <col min="13830" max="13830" width="30.42578125" style="27" customWidth="1"/>
    <col min="13831" max="13831" width="26.28515625" style="27" customWidth="1"/>
    <col min="13832" max="13832" width="18.42578125" style="27" customWidth="1"/>
    <col min="13833" max="13833" width="21.140625" style="27" customWidth="1"/>
    <col min="13834" max="13834" width="11" style="27" bestFit="1" customWidth="1"/>
    <col min="13835" max="13836" width="14.42578125" style="27" customWidth="1"/>
    <col min="13837" max="13837" width="12" style="27" bestFit="1" customWidth="1"/>
    <col min="13838" max="13838" width="12.42578125" style="27" customWidth="1"/>
    <col min="13839" max="13840" width="15.85546875" style="27" customWidth="1"/>
    <col min="13841" max="13841" width="32.5703125" style="27" customWidth="1"/>
    <col min="13842" max="13842" width="19.140625" style="27" customWidth="1"/>
    <col min="13843" max="13843" width="58.28515625" style="27" customWidth="1"/>
    <col min="13844" max="13857" width="11.42578125" style="27"/>
    <col min="13858" max="13859" width="11.42578125" style="27" customWidth="1"/>
    <col min="13860" max="13860" width="44.28515625" style="27" customWidth="1"/>
    <col min="13861" max="13861" width="32.85546875" style="27" customWidth="1"/>
    <col min="13862" max="14080" width="11.42578125" style="27"/>
    <col min="14081" max="14081" width="5.28515625" style="27" customWidth="1"/>
    <col min="14082" max="14082" width="11.28515625" style="27" customWidth="1"/>
    <col min="14083" max="14083" width="13.5703125" style="27" customWidth="1"/>
    <col min="14084" max="14084" width="21.7109375" style="27" customWidth="1"/>
    <col min="14085" max="14085" width="23.5703125" style="27" customWidth="1"/>
    <col min="14086" max="14086" width="30.42578125" style="27" customWidth="1"/>
    <col min="14087" max="14087" width="26.28515625" style="27" customWidth="1"/>
    <col min="14088" max="14088" width="18.42578125" style="27" customWidth="1"/>
    <col min="14089" max="14089" width="21.140625" style="27" customWidth="1"/>
    <col min="14090" max="14090" width="11" style="27" bestFit="1" customWidth="1"/>
    <col min="14091" max="14092" width="14.42578125" style="27" customWidth="1"/>
    <col min="14093" max="14093" width="12" style="27" bestFit="1" customWidth="1"/>
    <col min="14094" max="14094" width="12.42578125" style="27" customWidth="1"/>
    <col min="14095" max="14096" width="15.85546875" style="27" customWidth="1"/>
    <col min="14097" max="14097" width="32.5703125" style="27" customWidth="1"/>
    <col min="14098" max="14098" width="19.140625" style="27" customWidth="1"/>
    <col min="14099" max="14099" width="58.28515625" style="27" customWidth="1"/>
    <col min="14100" max="14113" width="11.42578125" style="27"/>
    <col min="14114" max="14115" width="11.42578125" style="27" customWidth="1"/>
    <col min="14116" max="14116" width="44.28515625" style="27" customWidth="1"/>
    <col min="14117" max="14117" width="32.85546875" style="27" customWidth="1"/>
    <col min="14118" max="14336" width="11.42578125" style="27"/>
    <col min="14337" max="14337" width="5.28515625" style="27" customWidth="1"/>
    <col min="14338" max="14338" width="11.28515625" style="27" customWidth="1"/>
    <col min="14339" max="14339" width="13.5703125" style="27" customWidth="1"/>
    <col min="14340" max="14340" width="21.7109375" style="27" customWidth="1"/>
    <col min="14341" max="14341" width="23.5703125" style="27" customWidth="1"/>
    <col min="14342" max="14342" width="30.42578125" style="27" customWidth="1"/>
    <col min="14343" max="14343" width="26.28515625" style="27" customWidth="1"/>
    <col min="14344" max="14344" width="18.42578125" style="27" customWidth="1"/>
    <col min="14345" max="14345" width="21.140625" style="27" customWidth="1"/>
    <col min="14346" max="14346" width="11" style="27" bestFit="1" customWidth="1"/>
    <col min="14347" max="14348" width="14.42578125" style="27" customWidth="1"/>
    <col min="14349" max="14349" width="12" style="27" bestFit="1" customWidth="1"/>
    <col min="14350" max="14350" width="12.42578125" style="27" customWidth="1"/>
    <col min="14351" max="14352" width="15.85546875" style="27" customWidth="1"/>
    <col min="14353" max="14353" width="32.5703125" style="27" customWidth="1"/>
    <col min="14354" max="14354" width="19.140625" style="27" customWidth="1"/>
    <col min="14355" max="14355" width="58.28515625" style="27" customWidth="1"/>
    <col min="14356" max="14369" width="11.42578125" style="27"/>
    <col min="14370" max="14371" width="11.42578125" style="27" customWidth="1"/>
    <col min="14372" max="14372" width="44.28515625" style="27" customWidth="1"/>
    <col min="14373" max="14373" width="32.85546875" style="27" customWidth="1"/>
    <col min="14374" max="14592" width="11.42578125" style="27"/>
    <col min="14593" max="14593" width="5.28515625" style="27" customWidth="1"/>
    <col min="14594" max="14594" width="11.28515625" style="27" customWidth="1"/>
    <col min="14595" max="14595" width="13.5703125" style="27" customWidth="1"/>
    <col min="14596" max="14596" width="21.7109375" style="27" customWidth="1"/>
    <col min="14597" max="14597" width="23.5703125" style="27" customWidth="1"/>
    <col min="14598" max="14598" width="30.42578125" style="27" customWidth="1"/>
    <col min="14599" max="14599" width="26.28515625" style="27" customWidth="1"/>
    <col min="14600" max="14600" width="18.42578125" style="27" customWidth="1"/>
    <col min="14601" max="14601" width="21.140625" style="27" customWidth="1"/>
    <col min="14602" max="14602" width="11" style="27" bestFit="1" customWidth="1"/>
    <col min="14603" max="14604" width="14.42578125" style="27" customWidth="1"/>
    <col min="14605" max="14605" width="12" style="27" bestFit="1" customWidth="1"/>
    <col min="14606" max="14606" width="12.42578125" style="27" customWidth="1"/>
    <col min="14607" max="14608" width="15.85546875" style="27" customWidth="1"/>
    <col min="14609" max="14609" width="32.5703125" style="27" customWidth="1"/>
    <col min="14610" max="14610" width="19.140625" style="27" customWidth="1"/>
    <col min="14611" max="14611" width="58.28515625" style="27" customWidth="1"/>
    <col min="14612" max="14625" width="11.42578125" style="27"/>
    <col min="14626" max="14627" width="11.42578125" style="27" customWidth="1"/>
    <col min="14628" max="14628" width="44.28515625" style="27" customWidth="1"/>
    <col min="14629" max="14629" width="32.85546875" style="27" customWidth="1"/>
    <col min="14630" max="14848" width="11.42578125" style="27"/>
    <col min="14849" max="14849" width="5.28515625" style="27" customWidth="1"/>
    <col min="14850" max="14850" width="11.28515625" style="27" customWidth="1"/>
    <col min="14851" max="14851" width="13.5703125" style="27" customWidth="1"/>
    <col min="14852" max="14852" width="21.7109375" style="27" customWidth="1"/>
    <col min="14853" max="14853" width="23.5703125" style="27" customWidth="1"/>
    <col min="14854" max="14854" width="30.42578125" style="27" customWidth="1"/>
    <col min="14855" max="14855" width="26.28515625" style="27" customWidth="1"/>
    <col min="14856" max="14856" width="18.42578125" style="27" customWidth="1"/>
    <col min="14857" max="14857" width="21.140625" style="27" customWidth="1"/>
    <col min="14858" max="14858" width="11" style="27" bestFit="1" customWidth="1"/>
    <col min="14859" max="14860" width="14.42578125" style="27" customWidth="1"/>
    <col min="14861" max="14861" width="12" style="27" bestFit="1" customWidth="1"/>
    <col min="14862" max="14862" width="12.42578125" style="27" customWidth="1"/>
    <col min="14863" max="14864" width="15.85546875" style="27" customWidth="1"/>
    <col min="14865" max="14865" width="32.5703125" style="27" customWidth="1"/>
    <col min="14866" max="14866" width="19.140625" style="27" customWidth="1"/>
    <col min="14867" max="14867" width="58.28515625" style="27" customWidth="1"/>
    <col min="14868" max="14881" width="11.42578125" style="27"/>
    <col min="14882" max="14883" width="11.42578125" style="27" customWidth="1"/>
    <col min="14884" max="14884" width="44.28515625" style="27" customWidth="1"/>
    <col min="14885" max="14885" width="32.85546875" style="27" customWidth="1"/>
    <col min="14886" max="15104" width="11.42578125" style="27"/>
    <col min="15105" max="15105" width="5.28515625" style="27" customWidth="1"/>
    <col min="15106" max="15106" width="11.28515625" style="27" customWidth="1"/>
    <col min="15107" max="15107" width="13.5703125" style="27" customWidth="1"/>
    <col min="15108" max="15108" width="21.7109375" style="27" customWidth="1"/>
    <col min="15109" max="15109" width="23.5703125" style="27" customWidth="1"/>
    <col min="15110" max="15110" width="30.42578125" style="27" customWidth="1"/>
    <col min="15111" max="15111" width="26.28515625" style="27" customWidth="1"/>
    <col min="15112" max="15112" width="18.42578125" style="27" customWidth="1"/>
    <col min="15113" max="15113" width="21.140625" style="27" customWidth="1"/>
    <col min="15114" max="15114" width="11" style="27" bestFit="1" customWidth="1"/>
    <col min="15115" max="15116" width="14.42578125" style="27" customWidth="1"/>
    <col min="15117" max="15117" width="12" style="27" bestFit="1" customWidth="1"/>
    <col min="15118" max="15118" width="12.42578125" style="27" customWidth="1"/>
    <col min="15119" max="15120" width="15.85546875" style="27" customWidth="1"/>
    <col min="15121" max="15121" width="32.5703125" style="27" customWidth="1"/>
    <col min="15122" max="15122" width="19.140625" style="27" customWidth="1"/>
    <col min="15123" max="15123" width="58.28515625" style="27" customWidth="1"/>
    <col min="15124" max="15137" width="11.42578125" style="27"/>
    <col min="15138" max="15139" width="11.42578125" style="27" customWidth="1"/>
    <col min="15140" max="15140" width="44.28515625" style="27" customWidth="1"/>
    <col min="15141" max="15141" width="32.85546875" style="27" customWidth="1"/>
    <col min="15142" max="15360" width="11.42578125" style="27"/>
    <col min="15361" max="15361" width="5.28515625" style="27" customWidth="1"/>
    <col min="15362" max="15362" width="11.28515625" style="27" customWidth="1"/>
    <col min="15363" max="15363" width="13.5703125" style="27" customWidth="1"/>
    <col min="15364" max="15364" width="21.7109375" style="27" customWidth="1"/>
    <col min="15365" max="15365" width="23.5703125" style="27" customWidth="1"/>
    <col min="15366" max="15366" width="30.42578125" style="27" customWidth="1"/>
    <col min="15367" max="15367" width="26.28515625" style="27" customWidth="1"/>
    <col min="15368" max="15368" width="18.42578125" style="27" customWidth="1"/>
    <col min="15369" max="15369" width="21.140625" style="27" customWidth="1"/>
    <col min="15370" max="15370" width="11" style="27" bestFit="1" customWidth="1"/>
    <col min="15371" max="15372" width="14.42578125" style="27" customWidth="1"/>
    <col min="15373" max="15373" width="12" style="27" bestFit="1" customWidth="1"/>
    <col min="15374" max="15374" width="12.42578125" style="27" customWidth="1"/>
    <col min="15375" max="15376" width="15.85546875" style="27" customWidth="1"/>
    <col min="15377" max="15377" width="32.5703125" style="27" customWidth="1"/>
    <col min="15378" max="15378" width="19.140625" style="27" customWidth="1"/>
    <col min="15379" max="15379" width="58.28515625" style="27" customWidth="1"/>
    <col min="15380" max="15393" width="11.42578125" style="27"/>
    <col min="15394" max="15395" width="11.42578125" style="27" customWidth="1"/>
    <col min="15396" max="15396" width="44.28515625" style="27" customWidth="1"/>
    <col min="15397" max="15397" width="32.85546875" style="27" customWidth="1"/>
    <col min="15398" max="15616" width="11.42578125" style="27"/>
    <col min="15617" max="15617" width="5.28515625" style="27" customWidth="1"/>
    <col min="15618" max="15618" width="11.28515625" style="27" customWidth="1"/>
    <col min="15619" max="15619" width="13.5703125" style="27" customWidth="1"/>
    <col min="15620" max="15620" width="21.7109375" style="27" customWidth="1"/>
    <col min="15621" max="15621" width="23.5703125" style="27" customWidth="1"/>
    <col min="15622" max="15622" width="30.42578125" style="27" customWidth="1"/>
    <col min="15623" max="15623" width="26.28515625" style="27" customWidth="1"/>
    <col min="15624" max="15624" width="18.42578125" style="27" customWidth="1"/>
    <col min="15625" max="15625" width="21.140625" style="27" customWidth="1"/>
    <col min="15626" max="15626" width="11" style="27" bestFit="1" customWidth="1"/>
    <col min="15627" max="15628" width="14.42578125" style="27" customWidth="1"/>
    <col min="15629" max="15629" width="12" style="27" bestFit="1" customWidth="1"/>
    <col min="15630" max="15630" width="12.42578125" style="27" customWidth="1"/>
    <col min="15631" max="15632" width="15.85546875" style="27" customWidth="1"/>
    <col min="15633" max="15633" width="32.5703125" style="27" customWidth="1"/>
    <col min="15634" max="15634" width="19.140625" style="27" customWidth="1"/>
    <col min="15635" max="15635" width="58.28515625" style="27" customWidth="1"/>
    <col min="15636" max="15649" width="11.42578125" style="27"/>
    <col min="15650" max="15651" width="11.42578125" style="27" customWidth="1"/>
    <col min="15652" max="15652" width="44.28515625" style="27" customWidth="1"/>
    <col min="15653" max="15653" width="32.85546875" style="27" customWidth="1"/>
    <col min="15654" max="15872" width="11.42578125" style="27"/>
    <col min="15873" max="15873" width="5.28515625" style="27" customWidth="1"/>
    <col min="15874" max="15874" width="11.28515625" style="27" customWidth="1"/>
    <col min="15875" max="15875" width="13.5703125" style="27" customWidth="1"/>
    <col min="15876" max="15876" width="21.7109375" style="27" customWidth="1"/>
    <col min="15877" max="15877" width="23.5703125" style="27" customWidth="1"/>
    <col min="15878" max="15878" width="30.42578125" style="27" customWidth="1"/>
    <col min="15879" max="15879" width="26.28515625" style="27" customWidth="1"/>
    <col min="15880" max="15880" width="18.42578125" style="27" customWidth="1"/>
    <col min="15881" max="15881" width="21.140625" style="27" customWidth="1"/>
    <col min="15882" max="15882" width="11" style="27" bestFit="1" customWidth="1"/>
    <col min="15883" max="15884" width="14.42578125" style="27" customWidth="1"/>
    <col min="15885" max="15885" width="12" style="27" bestFit="1" customWidth="1"/>
    <col min="15886" max="15886" width="12.42578125" style="27" customWidth="1"/>
    <col min="15887" max="15888" width="15.85546875" style="27" customWidth="1"/>
    <col min="15889" max="15889" width="32.5703125" style="27" customWidth="1"/>
    <col min="15890" max="15890" width="19.140625" style="27" customWidth="1"/>
    <col min="15891" max="15891" width="58.28515625" style="27" customWidth="1"/>
    <col min="15892" max="15905" width="11.42578125" style="27"/>
    <col min="15906" max="15907" width="11.42578125" style="27" customWidth="1"/>
    <col min="15908" max="15908" width="44.28515625" style="27" customWidth="1"/>
    <col min="15909" max="15909" width="32.85546875" style="27" customWidth="1"/>
    <col min="15910" max="16128" width="11.42578125" style="27"/>
    <col min="16129" max="16129" width="5.28515625" style="27" customWidth="1"/>
    <col min="16130" max="16130" width="11.28515625" style="27" customWidth="1"/>
    <col min="16131" max="16131" width="13.5703125" style="27" customWidth="1"/>
    <col min="16132" max="16132" width="21.7109375" style="27" customWidth="1"/>
    <col min="16133" max="16133" width="23.5703125" style="27" customWidth="1"/>
    <col min="16134" max="16134" width="30.42578125" style="27" customWidth="1"/>
    <col min="16135" max="16135" width="26.28515625" style="27" customWidth="1"/>
    <col min="16136" max="16136" width="18.42578125" style="27" customWidth="1"/>
    <col min="16137" max="16137" width="21.140625" style="27" customWidth="1"/>
    <col min="16138" max="16138" width="11" style="27" bestFit="1" customWidth="1"/>
    <col min="16139" max="16140" width="14.42578125" style="27" customWidth="1"/>
    <col min="16141" max="16141" width="12" style="27" bestFit="1" customWidth="1"/>
    <col min="16142" max="16142" width="12.42578125" style="27" customWidth="1"/>
    <col min="16143" max="16144" width="15.85546875" style="27" customWidth="1"/>
    <col min="16145" max="16145" width="32.5703125" style="27" customWidth="1"/>
    <col min="16146" max="16146" width="19.140625" style="27" customWidth="1"/>
    <col min="16147" max="16147" width="58.28515625" style="27" customWidth="1"/>
    <col min="16148" max="16161" width="11.42578125" style="27"/>
    <col min="16162" max="16163" width="11.42578125" style="27" customWidth="1"/>
    <col min="16164" max="16164" width="44.28515625" style="27" customWidth="1"/>
    <col min="16165" max="16165" width="32.85546875" style="27" customWidth="1"/>
    <col min="16166" max="16384" width="11.42578125" style="27"/>
  </cols>
  <sheetData>
    <row r="1" spans="1:37" ht="99" customHeight="1" thickBot="1" x14ac:dyDescent="0.45">
      <c r="A1" s="173"/>
      <c r="B1" s="173"/>
      <c r="C1" s="174" t="s">
        <v>39</v>
      </c>
      <c r="D1" s="174"/>
      <c r="E1" s="174"/>
      <c r="F1" s="174"/>
      <c r="G1" s="174"/>
      <c r="H1" s="174"/>
      <c r="I1" s="174"/>
      <c r="J1" s="174"/>
      <c r="K1" s="174"/>
      <c r="L1" s="174"/>
      <c r="M1" s="174"/>
      <c r="N1" s="174"/>
      <c r="O1" s="174"/>
      <c r="P1" s="174"/>
      <c r="Q1" s="174"/>
      <c r="R1" s="174"/>
      <c r="S1" s="35"/>
    </row>
    <row r="2" spans="1:37" ht="33.75" x14ac:dyDescent="0.2">
      <c r="A2" s="36" t="s">
        <v>0</v>
      </c>
      <c r="B2" s="37" t="s">
        <v>1</v>
      </c>
      <c r="C2" s="37" t="s">
        <v>6</v>
      </c>
      <c r="D2" s="37" t="s">
        <v>7</v>
      </c>
      <c r="E2" s="37" t="s">
        <v>2</v>
      </c>
      <c r="F2" s="37" t="s">
        <v>8</v>
      </c>
      <c r="G2" s="37" t="s">
        <v>9</v>
      </c>
      <c r="H2" s="37" t="s">
        <v>10</v>
      </c>
      <c r="I2" s="37" t="s">
        <v>11</v>
      </c>
      <c r="J2" s="37" t="s">
        <v>12</v>
      </c>
      <c r="K2" s="37" t="s">
        <v>13</v>
      </c>
      <c r="L2" s="37" t="s">
        <v>14</v>
      </c>
      <c r="M2" s="37" t="s">
        <v>3</v>
      </c>
      <c r="N2" s="37" t="s">
        <v>15</v>
      </c>
      <c r="O2" s="37" t="s">
        <v>16</v>
      </c>
      <c r="P2" s="37" t="s">
        <v>17</v>
      </c>
      <c r="Q2" s="37" t="s">
        <v>18</v>
      </c>
      <c r="R2" s="37" t="s">
        <v>19</v>
      </c>
      <c r="S2" s="38" t="s">
        <v>4</v>
      </c>
    </row>
    <row r="3" spans="1:37" ht="45" x14ac:dyDescent="0.2">
      <c r="A3" s="16">
        <v>1</v>
      </c>
      <c r="B3" s="22">
        <v>43105</v>
      </c>
      <c r="C3" s="39" t="s">
        <v>79</v>
      </c>
      <c r="D3" s="13" t="s">
        <v>30</v>
      </c>
      <c r="E3" s="13" t="s">
        <v>855</v>
      </c>
      <c r="F3" s="13" t="s">
        <v>31</v>
      </c>
      <c r="G3" s="13" t="s">
        <v>856</v>
      </c>
      <c r="H3" s="13" t="s">
        <v>857</v>
      </c>
      <c r="I3" s="13" t="s">
        <v>28</v>
      </c>
      <c r="J3" s="22">
        <v>43105</v>
      </c>
      <c r="K3" s="22">
        <v>43131</v>
      </c>
      <c r="L3" s="40">
        <f>K3-J3</f>
        <v>26</v>
      </c>
      <c r="M3" s="13" t="s">
        <v>72</v>
      </c>
      <c r="N3" s="41" t="s">
        <v>32</v>
      </c>
      <c r="O3" s="22">
        <v>43125</v>
      </c>
      <c r="P3" s="40">
        <f>+O3-J3</f>
        <v>20</v>
      </c>
      <c r="Q3" s="13" t="s">
        <v>858</v>
      </c>
      <c r="R3" s="42" t="s">
        <v>73</v>
      </c>
      <c r="S3" s="13" t="s">
        <v>858</v>
      </c>
      <c r="T3" s="183"/>
      <c r="AH3" s="75" t="s">
        <v>21</v>
      </c>
      <c r="AI3" s="75" t="s">
        <v>21</v>
      </c>
      <c r="AJ3" s="75" t="s">
        <v>21</v>
      </c>
      <c r="AK3" s="75" t="s">
        <v>21</v>
      </c>
    </row>
    <row r="4" spans="1:37" ht="56.25" x14ac:dyDescent="0.2">
      <c r="A4" s="16">
        <v>2</v>
      </c>
      <c r="B4" s="22">
        <v>43113</v>
      </c>
      <c r="C4" s="39" t="s">
        <v>79</v>
      </c>
      <c r="D4" s="13" t="s">
        <v>20</v>
      </c>
      <c r="E4" s="13" t="s">
        <v>859</v>
      </c>
      <c r="F4" s="13" t="s">
        <v>31</v>
      </c>
      <c r="G4" s="13" t="s">
        <v>860</v>
      </c>
      <c r="H4" s="13" t="s">
        <v>861</v>
      </c>
      <c r="I4" s="13" t="s">
        <v>28</v>
      </c>
      <c r="J4" s="22">
        <v>43113</v>
      </c>
      <c r="K4" s="22">
        <v>43131</v>
      </c>
      <c r="L4" s="40">
        <f t="shared" ref="L4:L67" si="0">K4-J4</f>
        <v>18</v>
      </c>
      <c r="M4" s="13" t="s">
        <v>103</v>
      </c>
      <c r="N4" s="41" t="s">
        <v>32</v>
      </c>
      <c r="O4" s="22">
        <v>43130</v>
      </c>
      <c r="P4" s="40">
        <f t="shared" ref="P4:P67" si="1">+O4-J4</f>
        <v>17</v>
      </c>
      <c r="Q4" s="13" t="s">
        <v>862</v>
      </c>
      <c r="R4" s="42" t="s">
        <v>73</v>
      </c>
      <c r="S4" s="13" t="s">
        <v>3031</v>
      </c>
      <c r="T4" s="183"/>
      <c r="AH4" s="75" t="s">
        <v>38</v>
      </c>
      <c r="AI4" s="75" t="s">
        <v>40</v>
      </c>
      <c r="AJ4" s="75" t="s">
        <v>20</v>
      </c>
      <c r="AK4" s="75" t="s">
        <v>31</v>
      </c>
    </row>
    <row r="5" spans="1:37" ht="101.25" x14ac:dyDescent="0.2">
      <c r="A5" s="16">
        <v>3</v>
      </c>
      <c r="B5" s="22">
        <v>42997</v>
      </c>
      <c r="C5" s="39" t="s">
        <v>6660</v>
      </c>
      <c r="D5" s="13" t="s">
        <v>20</v>
      </c>
      <c r="E5" s="13" t="s">
        <v>149</v>
      </c>
      <c r="F5" s="13" t="s">
        <v>31</v>
      </c>
      <c r="G5" s="13" t="s">
        <v>863</v>
      </c>
      <c r="H5" s="13" t="s">
        <v>864</v>
      </c>
      <c r="I5" s="13" t="s">
        <v>28</v>
      </c>
      <c r="J5" s="22">
        <v>42997</v>
      </c>
      <c r="K5" s="22">
        <v>43131</v>
      </c>
      <c r="L5" s="40">
        <f t="shared" si="0"/>
        <v>134</v>
      </c>
      <c r="M5" s="13" t="s">
        <v>98</v>
      </c>
      <c r="N5" s="41" t="s">
        <v>32</v>
      </c>
      <c r="O5" s="22">
        <v>43131</v>
      </c>
      <c r="P5" s="40">
        <f t="shared" si="1"/>
        <v>134</v>
      </c>
      <c r="Q5" s="13" t="s">
        <v>3032</v>
      </c>
      <c r="R5" s="42" t="s">
        <v>74</v>
      </c>
      <c r="S5" s="13" t="s">
        <v>865</v>
      </c>
      <c r="T5" s="183"/>
      <c r="AH5" s="75" t="s">
        <v>29</v>
      </c>
      <c r="AI5" s="75" t="s">
        <v>41</v>
      </c>
      <c r="AJ5" s="75" t="s">
        <v>42</v>
      </c>
      <c r="AK5" s="75" t="s">
        <v>43</v>
      </c>
    </row>
    <row r="6" spans="1:37" ht="45" x14ac:dyDescent="0.2">
      <c r="A6" s="16">
        <v>4</v>
      </c>
      <c r="B6" s="22">
        <v>43123</v>
      </c>
      <c r="C6" s="39" t="s">
        <v>79</v>
      </c>
      <c r="D6" s="13" t="s">
        <v>20</v>
      </c>
      <c r="E6" s="13" t="s">
        <v>1904</v>
      </c>
      <c r="F6" s="13" t="s">
        <v>31</v>
      </c>
      <c r="G6" s="13" t="s">
        <v>866</v>
      </c>
      <c r="H6" s="13" t="s">
        <v>861</v>
      </c>
      <c r="I6" s="13" t="s">
        <v>28</v>
      </c>
      <c r="J6" s="22">
        <v>43123</v>
      </c>
      <c r="K6" s="22">
        <v>43146</v>
      </c>
      <c r="L6" s="40">
        <f t="shared" si="0"/>
        <v>23</v>
      </c>
      <c r="M6" s="13" t="s">
        <v>3033</v>
      </c>
      <c r="N6" s="41" t="s">
        <v>32</v>
      </c>
      <c r="O6" s="22">
        <v>43146</v>
      </c>
      <c r="P6" s="40">
        <f t="shared" si="1"/>
        <v>23</v>
      </c>
      <c r="Q6" s="13" t="s">
        <v>3034</v>
      </c>
      <c r="R6" s="42" t="s">
        <v>74</v>
      </c>
      <c r="S6" s="13"/>
      <c r="T6" s="183"/>
      <c r="AH6" s="75" t="s">
        <v>32</v>
      </c>
      <c r="AI6" s="75" t="s">
        <v>44</v>
      </c>
      <c r="AJ6" s="75" t="s">
        <v>35</v>
      </c>
      <c r="AK6" s="75" t="s">
        <v>27</v>
      </c>
    </row>
    <row r="7" spans="1:37" ht="33.75" x14ac:dyDescent="0.2">
      <c r="A7" s="16">
        <v>5</v>
      </c>
      <c r="B7" s="22">
        <v>43123</v>
      </c>
      <c r="C7" s="39" t="s">
        <v>79</v>
      </c>
      <c r="D7" s="13" t="s">
        <v>30</v>
      </c>
      <c r="E7" s="13" t="s">
        <v>867</v>
      </c>
      <c r="F7" s="13" t="s">
        <v>31</v>
      </c>
      <c r="G7" s="13" t="s">
        <v>868</v>
      </c>
      <c r="H7" s="13" t="s">
        <v>861</v>
      </c>
      <c r="I7" s="13" t="s">
        <v>28</v>
      </c>
      <c r="J7" s="22">
        <v>43123</v>
      </c>
      <c r="K7" s="22">
        <v>43131</v>
      </c>
      <c r="L7" s="40">
        <f t="shared" si="0"/>
        <v>8</v>
      </c>
      <c r="M7" s="13" t="s">
        <v>72</v>
      </c>
      <c r="N7" s="41" t="s">
        <v>32</v>
      </c>
      <c r="O7" s="22">
        <v>43129</v>
      </c>
      <c r="P7" s="40">
        <f t="shared" si="1"/>
        <v>6</v>
      </c>
      <c r="Q7" s="13" t="s">
        <v>869</v>
      </c>
      <c r="R7" s="42" t="s">
        <v>88</v>
      </c>
      <c r="S7" s="13" t="s">
        <v>870</v>
      </c>
      <c r="T7" s="183"/>
      <c r="AH7" s="75"/>
      <c r="AI7" s="75" t="s">
        <v>28</v>
      </c>
      <c r="AJ7" s="75" t="s">
        <v>26</v>
      </c>
      <c r="AK7" s="75" t="s">
        <v>45</v>
      </c>
    </row>
    <row r="8" spans="1:37" ht="33.75" x14ac:dyDescent="0.2">
      <c r="A8" s="16">
        <v>6</v>
      </c>
      <c r="B8" s="22">
        <v>43123</v>
      </c>
      <c r="C8" s="39" t="s">
        <v>79</v>
      </c>
      <c r="D8" s="13" t="s">
        <v>30</v>
      </c>
      <c r="E8" s="13" t="s">
        <v>867</v>
      </c>
      <c r="F8" s="13" t="s">
        <v>31</v>
      </c>
      <c r="G8" s="13" t="s">
        <v>868</v>
      </c>
      <c r="H8" s="13" t="s">
        <v>861</v>
      </c>
      <c r="I8" s="13" t="s">
        <v>28</v>
      </c>
      <c r="J8" s="22">
        <v>43123</v>
      </c>
      <c r="K8" s="22">
        <v>43131</v>
      </c>
      <c r="L8" s="40">
        <f t="shared" si="0"/>
        <v>8</v>
      </c>
      <c r="M8" s="13" t="s">
        <v>72</v>
      </c>
      <c r="N8" s="41" t="s">
        <v>32</v>
      </c>
      <c r="O8" s="22">
        <v>43129</v>
      </c>
      <c r="P8" s="40">
        <f t="shared" si="1"/>
        <v>6</v>
      </c>
      <c r="Q8" s="13" t="s">
        <v>869</v>
      </c>
      <c r="R8" s="42" t="s">
        <v>88</v>
      </c>
      <c r="S8" s="13" t="s">
        <v>871</v>
      </c>
      <c r="T8" s="183"/>
      <c r="AH8" s="75"/>
      <c r="AI8" s="75" t="s">
        <v>37</v>
      </c>
      <c r="AJ8" s="75" t="s">
        <v>22</v>
      </c>
      <c r="AK8" s="75" t="s">
        <v>46</v>
      </c>
    </row>
    <row r="9" spans="1:37" ht="33.75" x14ac:dyDescent="0.2">
      <c r="A9" s="16">
        <v>7</v>
      </c>
      <c r="B9" s="22">
        <v>43123</v>
      </c>
      <c r="C9" s="39" t="s">
        <v>79</v>
      </c>
      <c r="D9" s="13" t="s">
        <v>30</v>
      </c>
      <c r="E9" s="13" t="s">
        <v>867</v>
      </c>
      <c r="F9" s="13" t="s">
        <v>31</v>
      </c>
      <c r="G9" s="13" t="s">
        <v>868</v>
      </c>
      <c r="H9" s="13" t="s">
        <v>861</v>
      </c>
      <c r="I9" s="13" t="s">
        <v>28</v>
      </c>
      <c r="J9" s="22">
        <v>43123</v>
      </c>
      <c r="K9" s="22">
        <v>43131</v>
      </c>
      <c r="L9" s="40">
        <f t="shared" si="0"/>
        <v>8</v>
      </c>
      <c r="M9" s="13" t="s">
        <v>72</v>
      </c>
      <c r="N9" s="41" t="s">
        <v>32</v>
      </c>
      <c r="O9" s="22">
        <v>43129</v>
      </c>
      <c r="P9" s="40">
        <f t="shared" si="1"/>
        <v>6</v>
      </c>
      <c r="Q9" s="13" t="s">
        <v>869</v>
      </c>
      <c r="R9" s="42" t="s">
        <v>88</v>
      </c>
      <c r="S9" s="13" t="s">
        <v>872</v>
      </c>
      <c r="T9" s="183"/>
      <c r="AH9" s="75"/>
      <c r="AI9" s="75" t="s">
        <v>66</v>
      </c>
      <c r="AJ9" s="75" t="s">
        <v>68</v>
      </c>
      <c r="AK9" s="75" t="s">
        <v>67</v>
      </c>
    </row>
    <row r="10" spans="1:37" ht="33.75" x14ac:dyDescent="0.2">
      <c r="A10" s="16">
        <v>8</v>
      </c>
      <c r="B10" s="22">
        <v>43123</v>
      </c>
      <c r="C10" s="39" t="s">
        <v>79</v>
      </c>
      <c r="D10" s="13" t="s">
        <v>30</v>
      </c>
      <c r="E10" s="13" t="s">
        <v>867</v>
      </c>
      <c r="F10" s="13" t="s">
        <v>31</v>
      </c>
      <c r="G10" s="13" t="s">
        <v>868</v>
      </c>
      <c r="H10" s="13" t="s">
        <v>861</v>
      </c>
      <c r="I10" s="13" t="s">
        <v>28</v>
      </c>
      <c r="J10" s="22">
        <v>43123</v>
      </c>
      <c r="K10" s="22">
        <v>43131</v>
      </c>
      <c r="L10" s="40">
        <f t="shared" si="0"/>
        <v>8</v>
      </c>
      <c r="M10" s="13" t="s">
        <v>72</v>
      </c>
      <c r="N10" s="41" t="s">
        <v>32</v>
      </c>
      <c r="O10" s="22">
        <v>43129</v>
      </c>
      <c r="P10" s="40">
        <f t="shared" si="1"/>
        <v>6</v>
      </c>
      <c r="Q10" s="13" t="s">
        <v>869</v>
      </c>
      <c r="R10" s="42" t="s">
        <v>88</v>
      </c>
      <c r="S10" s="13" t="s">
        <v>873</v>
      </c>
      <c r="T10" s="183"/>
      <c r="AH10" s="75"/>
      <c r="AI10" s="75" t="s">
        <v>47</v>
      </c>
      <c r="AJ10" s="75" t="s">
        <v>25</v>
      </c>
      <c r="AK10" s="75" t="s">
        <v>48</v>
      </c>
    </row>
    <row r="11" spans="1:37" ht="33.75" x14ac:dyDescent="0.2">
      <c r="A11" s="16">
        <v>9</v>
      </c>
      <c r="B11" s="22">
        <v>43123</v>
      </c>
      <c r="C11" s="39" t="s">
        <v>79</v>
      </c>
      <c r="D11" s="13" t="s">
        <v>42</v>
      </c>
      <c r="E11" s="13" t="s">
        <v>874</v>
      </c>
      <c r="F11" s="13" t="s">
        <v>31</v>
      </c>
      <c r="G11" s="13" t="s">
        <v>868</v>
      </c>
      <c r="H11" s="13" t="s">
        <v>861</v>
      </c>
      <c r="I11" s="13" t="s">
        <v>28</v>
      </c>
      <c r="J11" s="22">
        <v>43123</v>
      </c>
      <c r="K11" s="22">
        <v>43131</v>
      </c>
      <c r="L11" s="40">
        <f t="shared" si="0"/>
        <v>8</v>
      </c>
      <c r="M11" s="13" t="s">
        <v>72</v>
      </c>
      <c r="N11" s="41" t="s">
        <v>32</v>
      </c>
      <c r="O11" s="22">
        <v>43129</v>
      </c>
      <c r="P11" s="40">
        <f t="shared" si="1"/>
        <v>6</v>
      </c>
      <c r="Q11" s="13" t="s">
        <v>869</v>
      </c>
      <c r="R11" s="42" t="s">
        <v>88</v>
      </c>
      <c r="S11" s="13" t="s">
        <v>875</v>
      </c>
      <c r="T11" s="183"/>
      <c r="AH11" s="75"/>
      <c r="AI11" s="75" t="s">
        <v>69</v>
      </c>
      <c r="AJ11" s="75" t="s">
        <v>24</v>
      </c>
      <c r="AK11" s="75" t="s">
        <v>70</v>
      </c>
    </row>
    <row r="12" spans="1:37" ht="22.5" x14ac:dyDescent="0.2">
      <c r="A12" s="16">
        <v>10</v>
      </c>
      <c r="B12" s="22">
        <v>43130</v>
      </c>
      <c r="C12" s="39" t="s">
        <v>79</v>
      </c>
      <c r="D12" s="13" t="s">
        <v>20</v>
      </c>
      <c r="E12" s="13" t="s">
        <v>876</v>
      </c>
      <c r="F12" s="13" t="s">
        <v>31</v>
      </c>
      <c r="G12" s="13" t="s">
        <v>876</v>
      </c>
      <c r="H12" s="13" t="s">
        <v>861</v>
      </c>
      <c r="I12" s="13" t="s">
        <v>28</v>
      </c>
      <c r="J12" s="22">
        <v>42977</v>
      </c>
      <c r="K12" s="22">
        <v>43146</v>
      </c>
      <c r="L12" s="40">
        <f t="shared" si="0"/>
        <v>169</v>
      </c>
      <c r="M12" s="13" t="s">
        <v>72</v>
      </c>
      <c r="N12" s="41" t="s">
        <v>32</v>
      </c>
      <c r="O12" s="22">
        <v>43146</v>
      </c>
      <c r="P12" s="40">
        <f t="shared" si="1"/>
        <v>169</v>
      </c>
      <c r="Q12" s="13" t="s">
        <v>1905</v>
      </c>
      <c r="R12" s="42" t="s">
        <v>3035</v>
      </c>
      <c r="S12" s="13"/>
      <c r="T12" s="183"/>
      <c r="AH12" s="75"/>
      <c r="AI12" s="75" t="s">
        <v>49</v>
      </c>
      <c r="AJ12" s="75" t="s">
        <v>50</v>
      </c>
      <c r="AK12" s="75" t="s">
        <v>51</v>
      </c>
    </row>
    <row r="13" spans="1:37" ht="22.5" x14ac:dyDescent="0.2">
      <c r="A13" s="16">
        <v>11</v>
      </c>
      <c r="B13" s="22">
        <v>43131</v>
      </c>
      <c r="C13" s="39" t="s">
        <v>79</v>
      </c>
      <c r="D13" s="13" t="s">
        <v>20</v>
      </c>
      <c r="E13" s="13" t="s">
        <v>877</v>
      </c>
      <c r="F13" s="13" t="s">
        <v>31</v>
      </c>
      <c r="G13" s="13" t="s">
        <v>105</v>
      </c>
      <c r="H13" s="13" t="s">
        <v>861</v>
      </c>
      <c r="I13" s="13" t="s">
        <v>28</v>
      </c>
      <c r="J13" s="22">
        <v>43131</v>
      </c>
      <c r="K13" s="22">
        <v>43146</v>
      </c>
      <c r="L13" s="40">
        <f t="shared" si="0"/>
        <v>15</v>
      </c>
      <c r="M13" s="13" t="s">
        <v>72</v>
      </c>
      <c r="N13" s="41" t="s">
        <v>32</v>
      </c>
      <c r="O13" s="22">
        <v>43146</v>
      </c>
      <c r="P13" s="40">
        <f t="shared" si="1"/>
        <v>15</v>
      </c>
      <c r="Q13" s="13" t="s">
        <v>1906</v>
      </c>
      <c r="R13" s="42" t="s">
        <v>74</v>
      </c>
      <c r="S13" s="13"/>
      <c r="T13" s="183"/>
      <c r="AH13" s="75"/>
      <c r="AI13" s="75" t="s">
        <v>2414</v>
      </c>
      <c r="AJ13" s="75" t="s">
        <v>53</v>
      </c>
      <c r="AK13" s="75" t="s">
        <v>54</v>
      </c>
    </row>
    <row r="14" spans="1:37" ht="22.5" x14ac:dyDescent="0.2">
      <c r="A14" s="16">
        <v>12</v>
      </c>
      <c r="B14" s="22">
        <v>43132</v>
      </c>
      <c r="C14" s="39" t="s">
        <v>1238</v>
      </c>
      <c r="D14" s="13" t="s">
        <v>20</v>
      </c>
      <c r="E14" s="13" t="s">
        <v>1907</v>
      </c>
      <c r="F14" s="13" t="s">
        <v>31</v>
      </c>
      <c r="G14" s="13" t="s">
        <v>1908</v>
      </c>
      <c r="H14" s="13" t="s">
        <v>861</v>
      </c>
      <c r="I14" s="13" t="s">
        <v>28</v>
      </c>
      <c r="J14" s="22">
        <v>43132</v>
      </c>
      <c r="K14" s="22">
        <v>43159</v>
      </c>
      <c r="L14" s="40">
        <f t="shared" si="0"/>
        <v>27</v>
      </c>
      <c r="M14" s="13" t="s">
        <v>72</v>
      </c>
      <c r="N14" s="41" t="s">
        <v>32</v>
      </c>
      <c r="O14" s="22">
        <v>43159</v>
      </c>
      <c r="P14" s="40">
        <f t="shared" si="1"/>
        <v>27</v>
      </c>
      <c r="Q14" s="13" t="s">
        <v>3036</v>
      </c>
      <c r="R14" s="42" t="s">
        <v>74</v>
      </c>
      <c r="S14" s="13"/>
      <c r="T14" s="183"/>
      <c r="AH14" s="75"/>
      <c r="AI14" s="75" t="s">
        <v>52</v>
      </c>
      <c r="AJ14" s="75" t="s">
        <v>55</v>
      </c>
      <c r="AK14" s="75" t="s">
        <v>36</v>
      </c>
    </row>
    <row r="15" spans="1:37" ht="56.25" x14ac:dyDescent="0.2">
      <c r="A15" s="16">
        <v>13</v>
      </c>
      <c r="B15" s="22">
        <v>43133</v>
      </c>
      <c r="C15" s="39" t="s">
        <v>1238</v>
      </c>
      <c r="D15" s="13" t="s">
        <v>35</v>
      </c>
      <c r="E15" s="13" t="s">
        <v>1909</v>
      </c>
      <c r="F15" s="13" t="s">
        <v>27</v>
      </c>
      <c r="G15" s="13" t="s">
        <v>1910</v>
      </c>
      <c r="H15" s="13" t="s">
        <v>861</v>
      </c>
      <c r="I15" s="13" t="s">
        <v>28</v>
      </c>
      <c r="J15" s="22">
        <v>43133</v>
      </c>
      <c r="K15" s="22">
        <v>43159</v>
      </c>
      <c r="L15" s="40">
        <f t="shared" si="0"/>
        <v>26</v>
      </c>
      <c r="M15" s="13" t="s">
        <v>72</v>
      </c>
      <c r="N15" s="41" t="s">
        <v>32</v>
      </c>
      <c r="O15" s="22">
        <v>43159</v>
      </c>
      <c r="P15" s="40">
        <f t="shared" si="1"/>
        <v>26</v>
      </c>
      <c r="Q15" s="13" t="s">
        <v>3037</v>
      </c>
      <c r="R15" s="42" t="s">
        <v>74</v>
      </c>
      <c r="S15" s="13"/>
      <c r="T15" s="183"/>
      <c r="AH15" s="75"/>
      <c r="AI15" s="75"/>
      <c r="AJ15" s="75" t="s">
        <v>56</v>
      </c>
      <c r="AK15" s="75" t="s">
        <v>57</v>
      </c>
    </row>
    <row r="16" spans="1:37" ht="191.25" x14ac:dyDescent="0.2">
      <c r="A16" s="16">
        <v>14</v>
      </c>
      <c r="B16" s="22">
        <v>43134</v>
      </c>
      <c r="C16" s="39" t="s">
        <v>1238</v>
      </c>
      <c r="D16" s="13" t="s">
        <v>20</v>
      </c>
      <c r="E16" s="13" t="s">
        <v>1911</v>
      </c>
      <c r="F16" s="13" t="s">
        <v>31</v>
      </c>
      <c r="G16" s="13" t="s">
        <v>1912</v>
      </c>
      <c r="H16" s="13" t="s">
        <v>861</v>
      </c>
      <c r="I16" s="13" t="s">
        <v>28</v>
      </c>
      <c r="J16" s="22">
        <v>43134</v>
      </c>
      <c r="K16" s="22">
        <v>43171</v>
      </c>
      <c r="L16" s="40">
        <f t="shared" si="0"/>
        <v>37</v>
      </c>
      <c r="M16" s="13" t="s">
        <v>72</v>
      </c>
      <c r="N16" s="41" t="s">
        <v>32</v>
      </c>
      <c r="O16" s="22">
        <v>43172</v>
      </c>
      <c r="P16" s="40">
        <f t="shared" si="1"/>
        <v>38</v>
      </c>
      <c r="Q16" s="13" t="s">
        <v>4234</v>
      </c>
      <c r="R16" s="42" t="s">
        <v>1651</v>
      </c>
      <c r="S16" s="13"/>
      <c r="T16" s="183"/>
      <c r="AI16" s="75"/>
      <c r="AJ16" s="75" t="s">
        <v>58</v>
      </c>
      <c r="AK16" s="75" t="s">
        <v>59</v>
      </c>
    </row>
    <row r="17" spans="1:37" ht="191.25" x14ac:dyDescent="0.2">
      <c r="A17" s="16">
        <v>15</v>
      </c>
      <c r="B17" s="22">
        <v>43134</v>
      </c>
      <c r="C17" s="39" t="s">
        <v>1238</v>
      </c>
      <c r="D17" s="13" t="s">
        <v>20</v>
      </c>
      <c r="E17" s="13" t="s">
        <v>1913</v>
      </c>
      <c r="F17" s="13" t="s">
        <v>27</v>
      </c>
      <c r="G17" s="13" t="s">
        <v>1910</v>
      </c>
      <c r="H17" s="13" t="s">
        <v>861</v>
      </c>
      <c r="I17" s="13" t="s">
        <v>28</v>
      </c>
      <c r="J17" s="22">
        <v>43134</v>
      </c>
      <c r="K17" s="22">
        <v>43152</v>
      </c>
      <c r="L17" s="40">
        <f t="shared" si="0"/>
        <v>18</v>
      </c>
      <c r="M17" s="13" t="s">
        <v>72</v>
      </c>
      <c r="N17" s="41" t="s">
        <v>32</v>
      </c>
      <c r="O17" s="22">
        <v>43159</v>
      </c>
      <c r="P17" s="40">
        <f t="shared" si="1"/>
        <v>25</v>
      </c>
      <c r="Q17" s="13" t="s">
        <v>4235</v>
      </c>
      <c r="R17" s="42" t="s">
        <v>1651</v>
      </c>
      <c r="S17" s="13"/>
      <c r="T17" s="183"/>
      <c r="AH17" s="75"/>
      <c r="AI17" s="75"/>
      <c r="AJ17" s="75" t="s">
        <v>30</v>
      </c>
      <c r="AK17" s="75" t="s">
        <v>60</v>
      </c>
    </row>
    <row r="18" spans="1:37" ht="33.75" x14ac:dyDescent="0.2">
      <c r="A18" s="16">
        <v>16</v>
      </c>
      <c r="B18" s="22">
        <v>43137</v>
      </c>
      <c r="C18" s="39" t="s">
        <v>1238</v>
      </c>
      <c r="D18" s="13" t="s">
        <v>20</v>
      </c>
      <c r="E18" s="13" t="s">
        <v>1914</v>
      </c>
      <c r="F18" s="13" t="s">
        <v>31</v>
      </c>
      <c r="G18" s="13" t="s">
        <v>105</v>
      </c>
      <c r="H18" s="13" t="s">
        <v>861</v>
      </c>
      <c r="I18" s="13" t="s">
        <v>28</v>
      </c>
      <c r="J18" s="22">
        <v>43137</v>
      </c>
      <c r="K18" s="25">
        <v>43171</v>
      </c>
      <c r="L18" s="40">
        <f t="shared" si="0"/>
        <v>34</v>
      </c>
      <c r="M18" s="13" t="s">
        <v>72</v>
      </c>
      <c r="N18" s="41" t="s">
        <v>32</v>
      </c>
      <c r="O18" s="22">
        <v>43171</v>
      </c>
      <c r="P18" s="40">
        <f t="shared" si="1"/>
        <v>34</v>
      </c>
      <c r="Q18" s="33" t="s">
        <v>1915</v>
      </c>
      <c r="R18" s="42" t="s">
        <v>1916</v>
      </c>
      <c r="S18" s="13"/>
      <c r="T18" s="183"/>
      <c r="AH18" s="75"/>
      <c r="AI18" s="75"/>
      <c r="AJ18" s="75" t="s">
        <v>33</v>
      </c>
      <c r="AK18" s="75" t="s">
        <v>61</v>
      </c>
    </row>
    <row r="19" spans="1:37" ht="33.75" x14ac:dyDescent="0.2">
      <c r="A19" s="16">
        <v>17</v>
      </c>
      <c r="B19" s="22">
        <v>43138</v>
      </c>
      <c r="C19" s="39" t="s">
        <v>1238</v>
      </c>
      <c r="D19" s="13" t="s">
        <v>214</v>
      </c>
      <c r="E19" s="13" t="s">
        <v>1917</v>
      </c>
      <c r="F19" s="13" t="s">
        <v>27</v>
      </c>
      <c r="G19" s="13" t="s">
        <v>1918</v>
      </c>
      <c r="H19" s="13" t="s">
        <v>1919</v>
      </c>
      <c r="I19" s="13" t="s">
        <v>28</v>
      </c>
      <c r="J19" s="22">
        <v>43138</v>
      </c>
      <c r="K19" s="22">
        <v>43159</v>
      </c>
      <c r="L19" s="40">
        <f t="shared" si="0"/>
        <v>21</v>
      </c>
      <c r="M19" s="13" t="s">
        <v>1920</v>
      </c>
      <c r="N19" s="41" t="s">
        <v>32</v>
      </c>
      <c r="O19" s="22">
        <v>43159</v>
      </c>
      <c r="P19" s="40">
        <f t="shared" si="1"/>
        <v>21</v>
      </c>
      <c r="Q19" s="13" t="s">
        <v>3038</v>
      </c>
      <c r="R19" s="42" t="s">
        <v>89</v>
      </c>
      <c r="S19" s="13"/>
      <c r="T19" s="183"/>
      <c r="AH19" s="75"/>
      <c r="AI19" s="75"/>
      <c r="AJ19" s="75" t="s">
        <v>23</v>
      </c>
      <c r="AK19" s="75" t="s">
        <v>62</v>
      </c>
    </row>
    <row r="20" spans="1:37" ht="33.75" x14ac:dyDescent="0.2">
      <c r="A20" s="16">
        <v>18</v>
      </c>
      <c r="B20" s="22">
        <v>43138</v>
      </c>
      <c r="C20" s="39" t="s">
        <v>1238</v>
      </c>
      <c r="D20" s="13" t="s">
        <v>214</v>
      </c>
      <c r="E20" s="13" t="s">
        <v>1921</v>
      </c>
      <c r="F20" s="13" t="s">
        <v>27</v>
      </c>
      <c r="G20" s="13" t="s">
        <v>1918</v>
      </c>
      <c r="H20" s="13" t="s">
        <v>1919</v>
      </c>
      <c r="I20" s="13" t="s">
        <v>28</v>
      </c>
      <c r="J20" s="22">
        <v>43138</v>
      </c>
      <c r="K20" s="22">
        <v>43159</v>
      </c>
      <c r="L20" s="40">
        <f t="shared" si="0"/>
        <v>21</v>
      </c>
      <c r="M20" s="13" t="s">
        <v>1920</v>
      </c>
      <c r="N20" s="41" t="s">
        <v>32</v>
      </c>
      <c r="O20" s="22">
        <v>43159</v>
      </c>
      <c r="P20" s="40">
        <f t="shared" si="1"/>
        <v>21</v>
      </c>
      <c r="Q20" s="13" t="s">
        <v>3039</v>
      </c>
      <c r="R20" s="42" t="s">
        <v>89</v>
      </c>
      <c r="S20" s="13"/>
      <c r="T20" s="183"/>
      <c r="AH20" s="75"/>
      <c r="AI20" s="75"/>
      <c r="AJ20" s="75" t="s">
        <v>214</v>
      </c>
      <c r="AK20" s="75" t="s">
        <v>63</v>
      </c>
    </row>
    <row r="21" spans="1:37" ht="56.25" x14ac:dyDescent="0.2">
      <c r="A21" s="16">
        <v>19</v>
      </c>
      <c r="B21" s="22">
        <v>43139</v>
      </c>
      <c r="C21" s="39" t="s">
        <v>1238</v>
      </c>
      <c r="D21" s="13" t="s">
        <v>20</v>
      </c>
      <c r="E21" s="13" t="s">
        <v>1922</v>
      </c>
      <c r="F21" s="13" t="s">
        <v>65</v>
      </c>
      <c r="G21" s="13" t="s">
        <v>1923</v>
      </c>
      <c r="H21" s="13" t="s">
        <v>1924</v>
      </c>
      <c r="I21" s="13" t="s">
        <v>28</v>
      </c>
      <c r="J21" s="22">
        <v>43139</v>
      </c>
      <c r="K21" s="22">
        <v>43172</v>
      </c>
      <c r="L21" s="40">
        <f t="shared" si="0"/>
        <v>33</v>
      </c>
      <c r="M21" s="13" t="s">
        <v>1920</v>
      </c>
      <c r="N21" s="41" t="s">
        <v>32</v>
      </c>
      <c r="O21" s="22">
        <v>43172</v>
      </c>
      <c r="P21" s="40">
        <f t="shared" si="1"/>
        <v>33</v>
      </c>
      <c r="Q21" s="13" t="s">
        <v>3040</v>
      </c>
      <c r="R21" s="42" t="s">
        <v>74</v>
      </c>
      <c r="S21" s="13"/>
      <c r="T21" s="183"/>
      <c r="AH21" s="75"/>
      <c r="AI21" s="75"/>
      <c r="AJ21" s="75" t="s">
        <v>52</v>
      </c>
      <c r="AK21" s="75" t="s">
        <v>64</v>
      </c>
    </row>
    <row r="22" spans="1:37" ht="45" x14ac:dyDescent="0.2">
      <c r="A22" s="16">
        <v>20</v>
      </c>
      <c r="B22" s="22">
        <v>43140</v>
      </c>
      <c r="C22" s="39" t="s">
        <v>1238</v>
      </c>
      <c r="D22" s="13" t="s">
        <v>20</v>
      </c>
      <c r="E22" s="13" t="s">
        <v>1925</v>
      </c>
      <c r="F22" s="13" t="s">
        <v>57</v>
      </c>
      <c r="G22" s="13" t="s">
        <v>1926</v>
      </c>
      <c r="H22" s="13" t="s">
        <v>1927</v>
      </c>
      <c r="I22" s="13" t="s">
        <v>40</v>
      </c>
      <c r="J22" s="22">
        <v>43140</v>
      </c>
      <c r="K22" s="22">
        <v>43159</v>
      </c>
      <c r="L22" s="40">
        <f t="shared" si="0"/>
        <v>19</v>
      </c>
      <c r="M22" s="13" t="s">
        <v>1928</v>
      </c>
      <c r="N22" s="41" t="s">
        <v>32</v>
      </c>
      <c r="O22" s="22">
        <v>43151</v>
      </c>
      <c r="P22" s="40">
        <f t="shared" si="1"/>
        <v>11</v>
      </c>
      <c r="Q22" s="13" t="s">
        <v>1929</v>
      </c>
      <c r="R22" s="42" t="s">
        <v>74</v>
      </c>
      <c r="S22" s="13"/>
      <c r="T22" s="183"/>
      <c r="AK22" s="75" t="s">
        <v>5</v>
      </c>
    </row>
    <row r="23" spans="1:37" ht="168.75" x14ac:dyDescent="0.2">
      <c r="A23" s="16">
        <v>21</v>
      </c>
      <c r="B23" s="22">
        <v>43145</v>
      </c>
      <c r="C23" s="39" t="s">
        <v>1238</v>
      </c>
      <c r="D23" s="13" t="s">
        <v>26</v>
      </c>
      <c r="E23" s="13" t="s">
        <v>1930</v>
      </c>
      <c r="F23" s="13" t="s">
        <v>34</v>
      </c>
      <c r="G23" s="13" t="s">
        <v>1931</v>
      </c>
      <c r="H23" s="13" t="s">
        <v>1932</v>
      </c>
      <c r="I23" s="13" t="s">
        <v>28</v>
      </c>
      <c r="J23" s="22">
        <v>43145</v>
      </c>
      <c r="K23" s="22">
        <v>43190</v>
      </c>
      <c r="L23" s="40">
        <f t="shared" si="0"/>
        <v>45</v>
      </c>
      <c r="M23" s="13" t="s">
        <v>1928</v>
      </c>
      <c r="N23" s="41" t="s">
        <v>32</v>
      </c>
      <c r="O23" s="22">
        <v>43190</v>
      </c>
      <c r="P23" s="40">
        <f t="shared" si="1"/>
        <v>45</v>
      </c>
      <c r="Q23" s="13" t="s">
        <v>4236</v>
      </c>
      <c r="R23" s="42" t="s">
        <v>74</v>
      </c>
      <c r="S23" s="13"/>
      <c r="T23" s="183"/>
      <c r="AK23" s="75" t="s">
        <v>65</v>
      </c>
    </row>
    <row r="24" spans="1:37" ht="135" x14ac:dyDescent="0.2">
      <c r="A24" s="16">
        <v>22</v>
      </c>
      <c r="B24" s="22">
        <v>43145</v>
      </c>
      <c r="C24" s="39" t="s">
        <v>1238</v>
      </c>
      <c r="D24" s="13" t="s">
        <v>52</v>
      </c>
      <c r="E24" s="13" t="s">
        <v>1933</v>
      </c>
      <c r="F24" s="13" t="s">
        <v>34</v>
      </c>
      <c r="G24" s="13" t="s">
        <v>1934</v>
      </c>
      <c r="H24" s="13" t="s">
        <v>1932</v>
      </c>
      <c r="I24" s="13" t="s">
        <v>28</v>
      </c>
      <c r="J24" s="22">
        <v>43145</v>
      </c>
      <c r="K24" s="22">
        <v>43181</v>
      </c>
      <c r="L24" s="40">
        <f t="shared" si="0"/>
        <v>36</v>
      </c>
      <c r="M24" s="13" t="s">
        <v>1935</v>
      </c>
      <c r="N24" s="41" t="s">
        <v>32</v>
      </c>
      <c r="O24" s="22">
        <v>43181</v>
      </c>
      <c r="P24" s="40">
        <f t="shared" si="1"/>
        <v>36</v>
      </c>
      <c r="Q24" s="13" t="s">
        <v>3041</v>
      </c>
      <c r="R24" s="42" t="s">
        <v>1642</v>
      </c>
      <c r="S24" s="13" t="s">
        <v>1936</v>
      </c>
      <c r="T24" s="183"/>
      <c r="AK24" s="27" t="s">
        <v>34</v>
      </c>
    </row>
    <row r="25" spans="1:37" ht="168.75" x14ac:dyDescent="0.2">
      <c r="A25" s="16">
        <v>23</v>
      </c>
      <c r="B25" s="22">
        <v>43146</v>
      </c>
      <c r="C25" s="39" t="s">
        <v>1238</v>
      </c>
      <c r="D25" s="13" t="s">
        <v>20</v>
      </c>
      <c r="E25" s="13" t="s">
        <v>1937</v>
      </c>
      <c r="F25" s="13" t="s">
        <v>31</v>
      </c>
      <c r="G25" s="13" t="s">
        <v>1938</v>
      </c>
      <c r="H25" s="13" t="s">
        <v>1932</v>
      </c>
      <c r="I25" s="13" t="s">
        <v>28</v>
      </c>
      <c r="J25" s="22">
        <v>43146</v>
      </c>
      <c r="K25" s="22">
        <v>43190</v>
      </c>
      <c r="L25" s="40">
        <f t="shared" si="0"/>
        <v>44</v>
      </c>
      <c r="M25" s="13" t="s">
        <v>1928</v>
      </c>
      <c r="N25" s="41" t="s">
        <v>32</v>
      </c>
      <c r="O25" s="22">
        <v>43235</v>
      </c>
      <c r="P25" s="40">
        <f t="shared" si="1"/>
        <v>89</v>
      </c>
      <c r="Q25" s="13" t="s">
        <v>6661</v>
      </c>
      <c r="R25" s="42" t="s">
        <v>74</v>
      </c>
      <c r="S25" s="13"/>
      <c r="T25" s="183"/>
      <c r="AH25" s="75"/>
    </row>
    <row r="26" spans="1:37" ht="101.25" x14ac:dyDescent="0.2">
      <c r="A26" s="16">
        <v>24</v>
      </c>
      <c r="B26" s="22">
        <v>43147</v>
      </c>
      <c r="C26" s="39" t="s">
        <v>1238</v>
      </c>
      <c r="D26" s="13" t="s">
        <v>35</v>
      </c>
      <c r="E26" s="13" t="s">
        <v>1939</v>
      </c>
      <c r="F26" s="13" t="s">
        <v>34</v>
      </c>
      <c r="G26" s="13" t="s">
        <v>1940</v>
      </c>
      <c r="H26" s="13" t="s">
        <v>1932</v>
      </c>
      <c r="I26" s="13" t="s">
        <v>28</v>
      </c>
      <c r="J26" s="22">
        <v>43147</v>
      </c>
      <c r="K26" s="22">
        <v>43185</v>
      </c>
      <c r="L26" s="40">
        <f t="shared" si="0"/>
        <v>38</v>
      </c>
      <c r="M26" s="13" t="s">
        <v>1928</v>
      </c>
      <c r="N26" s="41" t="s">
        <v>32</v>
      </c>
      <c r="O26" s="22">
        <v>43185</v>
      </c>
      <c r="P26" s="40">
        <f t="shared" si="1"/>
        <v>38</v>
      </c>
      <c r="Q26" s="13" t="s">
        <v>4237</v>
      </c>
      <c r="R26" s="42" t="s">
        <v>4238</v>
      </c>
      <c r="S26" s="13" t="s">
        <v>1941</v>
      </c>
      <c r="T26" s="183"/>
    </row>
    <row r="27" spans="1:37" ht="112.5" x14ac:dyDescent="0.2">
      <c r="A27" s="16">
        <v>25</v>
      </c>
      <c r="B27" s="22">
        <v>43148</v>
      </c>
      <c r="C27" s="39" t="s">
        <v>1238</v>
      </c>
      <c r="D27" s="13" t="s">
        <v>20</v>
      </c>
      <c r="E27" s="13" t="s">
        <v>1942</v>
      </c>
      <c r="F27" s="13" t="s">
        <v>5</v>
      </c>
      <c r="G27" s="13" t="s">
        <v>1943</v>
      </c>
      <c r="H27" s="13" t="s">
        <v>1944</v>
      </c>
      <c r="I27" s="13" t="s">
        <v>28</v>
      </c>
      <c r="J27" s="22">
        <v>43148</v>
      </c>
      <c r="K27" s="22">
        <v>43190</v>
      </c>
      <c r="L27" s="40">
        <f t="shared" si="0"/>
        <v>42</v>
      </c>
      <c r="M27" s="13" t="s">
        <v>1928</v>
      </c>
      <c r="N27" s="41" t="s">
        <v>32</v>
      </c>
      <c r="O27" s="22">
        <v>43190</v>
      </c>
      <c r="P27" s="40">
        <f t="shared" si="1"/>
        <v>42</v>
      </c>
      <c r="Q27" s="13" t="s">
        <v>4239</v>
      </c>
      <c r="R27" s="42" t="s">
        <v>74</v>
      </c>
      <c r="S27" s="13" t="s">
        <v>4240</v>
      </c>
      <c r="T27" s="183"/>
    </row>
    <row r="28" spans="1:37" ht="45" x14ac:dyDescent="0.2">
      <c r="A28" s="16">
        <v>26</v>
      </c>
      <c r="B28" s="22">
        <v>43151</v>
      </c>
      <c r="C28" s="39" t="s">
        <v>1238</v>
      </c>
      <c r="D28" s="13" t="s">
        <v>35</v>
      </c>
      <c r="E28" s="13" t="s">
        <v>1945</v>
      </c>
      <c r="F28" s="13" t="s">
        <v>65</v>
      </c>
      <c r="G28" s="13" t="s">
        <v>1946</v>
      </c>
      <c r="H28" s="13" t="s">
        <v>1947</v>
      </c>
      <c r="I28" s="13" t="s">
        <v>28</v>
      </c>
      <c r="J28" s="22">
        <v>43154</v>
      </c>
      <c r="K28" s="22">
        <v>43190</v>
      </c>
      <c r="L28" s="40">
        <f t="shared" si="0"/>
        <v>36</v>
      </c>
      <c r="M28" s="13" t="s">
        <v>1948</v>
      </c>
      <c r="N28" s="41" t="s">
        <v>32</v>
      </c>
      <c r="O28" s="22">
        <v>43154</v>
      </c>
      <c r="P28" s="40">
        <f t="shared" si="1"/>
        <v>0</v>
      </c>
      <c r="Q28" s="13" t="s">
        <v>1949</v>
      </c>
      <c r="R28" s="42" t="s">
        <v>74</v>
      </c>
      <c r="S28" s="13"/>
      <c r="T28" s="183"/>
    </row>
    <row r="29" spans="1:37" ht="33.75" x14ac:dyDescent="0.2">
      <c r="A29" s="16">
        <v>27</v>
      </c>
      <c r="B29" s="22">
        <v>43152</v>
      </c>
      <c r="C29" s="39" t="s">
        <v>1238</v>
      </c>
      <c r="D29" s="13" t="s">
        <v>30</v>
      </c>
      <c r="E29" s="13" t="s">
        <v>1950</v>
      </c>
      <c r="F29" s="13" t="s">
        <v>27</v>
      </c>
      <c r="G29" s="13" t="s">
        <v>1951</v>
      </c>
      <c r="H29" s="13" t="s">
        <v>1952</v>
      </c>
      <c r="I29" s="13" t="s">
        <v>28</v>
      </c>
      <c r="J29" s="22">
        <v>43152</v>
      </c>
      <c r="K29" s="22">
        <v>43190</v>
      </c>
      <c r="L29" s="40">
        <f t="shared" si="0"/>
        <v>38</v>
      </c>
      <c r="M29" s="13" t="s">
        <v>1920</v>
      </c>
      <c r="N29" s="41" t="s">
        <v>32</v>
      </c>
      <c r="O29" s="22">
        <v>43190</v>
      </c>
      <c r="P29" s="40">
        <f t="shared" si="1"/>
        <v>38</v>
      </c>
      <c r="Q29" s="13" t="s">
        <v>3043</v>
      </c>
      <c r="R29" s="42" t="s">
        <v>3044</v>
      </c>
      <c r="S29" s="13"/>
      <c r="T29" s="183"/>
    </row>
    <row r="30" spans="1:37" ht="33.75" x14ac:dyDescent="0.2">
      <c r="A30" s="16">
        <v>28</v>
      </c>
      <c r="B30" s="22">
        <v>43152</v>
      </c>
      <c r="C30" s="39" t="s">
        <v>1238</v>
      </c>
      <c r="D30" s="13" t="s">
        <v>30</v>
      </c>
      <c r="E30" s="13" t="s">
        <v>3045</v>
      </c>
      <c r="F30" s="13" t="s">
        <v>27</v>
      </c>
      <c r="G30" s="13" t="s">
        <v>1951</v>
      </c>
      <c r="H30" s="13" t="s">
        <v>1952</v>
      </c>
      <c r="I30" s="13" t="s">
        <v>28</v>
      </c>
      <c r="J30" s="22">
        <v>43152</v>
      </c>
      <c r="K30" s="22">
        <v>43190</v>
      </c>
      <c r="L30" s="40">
        <f t="shared" si="0"/>
        <v>38</v>
      </c>
      <c r="M30" s="13" t="s">
        <v>1920</v>
      </c>
      <c r="N30" s="41" t="s">
        <v>32</v>
      </c>
      <c r="O30" s="22">
        <v>43190</v>
      </c>
      <c r="P30" s="40">
        <f t="shared" si="1"/>
        <v>38</v>
      </c>
      <c r="Q30" s="13" t="s">
        <v>3046</v>
      </c>
      <c r="R30" s="42" t="s">
        <v>3044</v>
      </c>
      <c r="S30" s="13"/>
      <c r="T30" s="183"/>
    </row>
    <row r="31" spans="1:37" ht="33.75" x14ac:dyDescent="0.2">
      <c r="A31" s="16">
        <v>29</v>
      </c>
      <c r="B31" s="22">
        <v>43152</v>
      </c>
      <c r="C31" s="39" t="s">
        <v>1238</v>
      </c>
      <c r="D31" s="13" t="s">
        <v>30</v>
      </c>
      <c r="E31" s="13" t="s">
        <v>3047</v>
      </c>
      <c r="F31" s="13" t="s">
        <v>27</v>
      </c>
      <c r="G31" s="13" t="s">
        <v>1951</v>
      </c>
      <c r="H31" s="13" t="s">
        <v>1952</v>
      </c>
      <c r="I31" s="13" t="s">
        <v>28</v>
      </c>
      <c r="J31" s="22">
        <v>43152</v>
      </c>
      <c r="K31" s="22">
        <v>43190</v>
      </c>
      <c r="L31" s="40">
        <f t="shared" si="0"/>
        <v>38</v>
      </c>
      <c r="M31" s="13" t="s">
        <v>1920</v>
      </c>
      <c r="N31" s="41" t="s">
        <v>32</v>
      </c>
      <c r="O31" s="22">
        <v>43190</v>
      </c>
      <c r="P31" s="40">
        <f t="shared" si="1"/>
        <v>38</v>
      </c>
      <c r="Q31" s="13" t="s">
        <v>3048</v>
      </c>
      <c r="R31" s="42" t="s">
        <v>89</v>
      </c>
      <c r="S31" s="13"/>
      <c r="T31" s="183"/>
    </row>
    <row r="32" spans="1:37" ht="45" x14ac:dyDescent="0.2">
      <c r="A32" s="16">
        <v>30</v>
      </c>
      <c r="B32" s="22">
        <v>43152</v>
      </c>
      <c r="C32" s="39" t="s">
        <v>1238</v>
      </c>
      <c r="D32" s="13" t="s">
        <v>30</v>
      </c>
      <c r="E32" s="13" t="s">
        <v>1954</v>
      </c>
      <c r="F32" s="13" t="s">
        <v>65</v>
      </c>
      <c r="G32" s="13" t="s">
        <v>1955</v>
      </c>
      <c r="H32" s="13" t="s">
        <v>1952</v>
      </c>
      <c r="I32" s="13" t="s">
        <v>28</v>
      </c>
      <c r="J32" s="22">
        <v>43152</v>
      </c>
      <c r="K32" s="22">
        <v>43190</v>
      </c>
      <c r="L32" s="40">
        <f t="shared" si="0"/>
        <v>38</v>
      </c>
      <c r="M32" s="13" t="s">
        <v>1920</v>
      </c>
      <c r="N32" s="41" t="s">
        <v>32</v>
      </c>
      <c r="O32" s="22">
        <v>43190</v>
      </c>
      <c r="P32" s="40">
        <f t="shared" si="1"/>
        <v>38</v>
      </c>
      <c r="Q32" s="13" t="s">
        <v>3049</v>
      </c>
      <c r="R32" s="42" t="s">
        <v>3044</v>
      </c>
      <c r="S32" s="13"/>
      <c r="T32" s="183"/>
    </row>
    <row r="33" spans="1:20" ht="45" x14ac:dyDescent="0.2">
      <c r="A33" s="16">
        <v>31</v>
      </c>
      <c r="B33" s="22">
        <v>43152</v>
      </c>
      <c r="C33" s="39" t="s">
        <v>1238</v>
      </c>
      <c r="D33" s="13" t="s">
        <v>30</v>
      </c>
      <c r="E33" s="13" t="s">
        <v>1956</v>
      </c>
      <c r="F33" s="13" t="s">
        <v>27</v>
      </c>
      <c r="G33" s="13" t="s">
        <v>1957</v>
      </c>
      <c r="H33" s="13" t="s">
        <v>1952</v>
      </c>
      <c r="I33" s="13" t="s">
        <v>28</v>
      </c>
      <c r="J33" s="22">
        <v>43152</v>
      </c>
      <c r="K33" s="22">
        <v>43190</v>
      </c>
      <c r="L33" s="40">
        <f t="shared" si="0"/>
        <v>38</v>
      </c>
      <c r="M33" s="13" t="s">
        <v>1920</v>
      </c>
      <c r="N33" s="41" t="s">
        <v>32</v>
      </c>
      <c r="O33" s="22">
        <v>43170</v>
      </c>
      <c r="P33" s="40">
        <f t="shared" si="1"/>
        <v>18</v>
      </c>
      <c r="Q33" s="13" t="s">
        <v>3050</v>
      </c>
      <c r="R33" s="42" t="s">
        <v>3044</v>
      </c>
      <c r="S33" s="13"/>
      <c r="T33" s="183"/>
    </row>
    <row r="34" spans="1:20" ht="45" x14ac:dyDescent="0.2">
      <c r="A34" s="16">
        <v>32</v>
      </c>
      <c r="B34" s="22">
        <v>43154</v>
      </c>
      <c r="C34" s="39" t="s">
        <v>1238</v>
      </c>
      <c r="D34" s="13" t="s">
        <v>20</v>
      </c>
      <c r="E34" s="13" t="s">
        <v>1958</v>
      </c>
      <c r="F34" s="13" t="s">
        <v>65</v>
      </c>
      <c r="G34" s="13" t="s">
        <v>1959</v>
      </c>
      <c r="H34" s="13" t="s">
        <v>1944</v>
      </c>
      <c r="I34" s="13" t="s">
        <v>28</v>
      </c>
      <c r="J34" s="22">
        <v>43154</v>
      </c>
      <c r="K34" s="22">
        <v>43158</v>
      </c>
      <c r="L34" s="40">
        <f t="shared" si="0"/>
        <v>4</v>
      </c>
      <c r="M34" s="13" t="s">
        <v>1928</v>
      </c>
      <c r="N34" s="41" t="s">
        <v>32</v>
      </c>
      <c r="O34" s="22">
        <v>43158</v>
      </c>
      <c r="P34" s="40">
        <f t="shared" si="1"/>
        <v>4</v>
      </c>
      <c r="Q34" s="13" t="s">
        <v>3051</v>
      </c>
      <c r="R34" s="42" t="s">
        <v>74</v>
      </c>
      <c r="S34" s="13"/>
      <c r="T34" s="183"/>
    </row>
    <row r="35" spans="1:20" ht="67.5" x14ac:dyDescent="0.2">
      <c r="A35" s="16">
        <v>33</v>
      </c>
      <c r="B35" s="22">
        <v>43154</v>
      </c>
      <c r="C35" s="39" t="s">
        <v>1238</v>
      </c>
      <c r="D35" s="13" t="s">
        <v>35</v>
      </c>
      <c r="E35" s="13" t="s">
        <v>3052</v>
      </c>
      <c r="F35" s="13" t="s">
        <v>34</v>
      </c>
      <c r="G35" s="13" t="s">
        <v>1960</v>
      </c>
      <c r="H35" s="13" t="s">
        <v>1961</v>
      </c>
      <c r="I35" s="13" t="s">
        <v>28</v>
      </c>
      <c r="J35" s="22">
        <v>43154</v>
      </c>
      <c r="K35" s="22">
        <v>43175</v>
      </c>
      <c r="L35" s="40">
        <f t="shared" si="0"/>
        <v>21</v>
      </c>
      <c r="M35" s="13" t="s">
        <v>1928</v>
      </c>
      <c r="N35" s="41" t="s">
        <v>32</v>
      </c>
      <c r="O35" s="22">
        <v>43175</v>
      </c>
      <c r="P35" s="40">
        <f t="shared" si="1"/>
        <v>21</v>
      </c>
      <c r="Q35" s="13" t="s">
        <v>3053</v>
      </c>
      <c r="R35" s="42" t="s">
        <v>74</v>
      </c>
      <c r="S35" s="13" t="s">
        <v>3054</v>
      </c>
      <c r="T35" s="183"/>
    </row>
    <row r="36" spans="1:20" ht="67.5" x14ac:dyDescent="0.2">
      <c r="A36" s="16">
        <v>34</v>
      </c>
      <c r="B36" s="22">
        <v>43158</v>
      </c>
      <c r="C36" s="39" t="s">
        <v>1238</v>
      </c>
      <c r="D36" s="13" t="s">
        <v>20</v>
      </c>
      <c r="E36" s="13" t="s">
        <v>1962</v>
      </c>
      <c r="F36" s="13" t="s">
        <v>65</v>
      </c>
      <c r="G36" s="13" t="s">
        <v>1959</v>
      </c>
      <c r="H36" s="13" t="s">
        <v>6662</v>
      </c>
      <c r="I36" s="13" t="s">
        <v>28</v>
      </c>
      <c r="J36" s="22">
        <v>43158</v>
      </c>
      <c r="K36" s="22">
        <v>43198</v>
      </c>
      <c r="L36" s="40">
        <f t="shared" si="0"/>
        <v>40</v>
      </c>
      <c r="M36" s="13" t="s">
        <v>1928</v>
      </c>
      <c r="N36" s="41" t="s">
        <v>32</v>
      </c>
      <c r="O36" s="22">
        <v>43198</v>
      </c>
      <c r="P36" s="40">
        <f t="shared" si="1"/>
        <v>40</v>
      </c>
      <c r="Q36" s="13" t="s">
        <v>6663</v>
      </c>
      <c r="R36" s="42" t="s">
        <v>74</v>
      </c>
      <c r="S36" s="13"/>
      <c r="T36" s="183"/>
    </row>
    <row r="37" spans="1:20" ht="67.5" x14ac:dyDescent="0.2">
      <c r="A37" s="16">
        <v>35</v>
      </c>
      <c r="B37" s="22">
        <v>43159</v>
      </c>
      <c r="C37" s="39" t="s">
        <v>1238</v>
      </c>
      <c r="D37" s="13" t="s">
        <v>20</v>
      </c>
      <c r="E37" s="13" t="s">
        <v>1963</v>
      </c>
      <c r="F37" s="13" t="s">
        <v>31</v>
      </c>
      <c r="G37" s="13" t="s">
        <v>1964</v>
      </c>
      <c r="H37" s="13" t="s">
        <v>861</v>
      </c>
      <c r="I37" s="13" t="s">
        <v>28</v>
      </c>
      <c r="J37" s="22">
        <v>43159</v>
      </c>
      <c r="K37" s="22">
        <v>43199</v>
      </c>
      <c r="L37" s="40">
        <f t="shared" si="0"/>
        <v>40</v>
      </c>
      <c r="M37" s="13" t="s">
        <v>1928</v>
      </c>
      <c r="N37" s="41" t="s">
        <v>32</v>
      </c>
      <c r="O37" s="22">
        <v>43199</v>
      </c>
      <c r="P37" s="40">
        <f t="shared" si="1"/>
        <v>40</v>
      </c>
      <c r="Q37" s="13" t="s">
        <v>3055</v>
      </c>
      <c r="R37" s="42" t="s">
        <v>74</v>
      </c>
      <c r="S37" s="13"/>
      <c r="T37" s="183"/>
    </row>
    <row r="38" spans="1:20" ht="67.5" x14ac:dyDescent="0.2">
      <c r="A38" s="16">
        <v>36</v>
      </c>
      <c r="B38" s="22">
        <v>43162</v>
      </c>
      <c r="C38" s="39" t="s">
        <v>2352</v>
      </c>
      <c r="D38" s="13" t="s">
        <v>20</v>
      </c>
      <c r="E38" s="13" t="s">
        <v>3056</v>
      </c>
      <c r="F38" s="13" t="s">
        <v>31</v>
      </c>
      <c r="G38" s="13" t="s">
        <v>1965</v>
      </c>
      <c r="H38" s="13" t="s">
        <v>861</v>
      </c>
      <c r="I38" s="13" t="s">
        <v>28</v>
      </c>
      <c r="J38" s="22">
        <v>43162</v>
      </c>
      <c r="K38" s="22">
        <v>43202</v>
      </c>
      <c r="L38" s="40">
        <f t="shared" si="0"/>
        <v>40</v>
      </c>
      <c r="M38" s="13" t="s">
        <v>1928</v>
      </c>
      <c r="N38" s="41" t="s">
        <v>32</v>
      </c>
      <c r="O38" s="22">
        <v>43202</v>
      </c>
      <c r="P38" s="40">
        <f t="shared" si="1"/>
        <v>40</v>
      </c>
      <c r="Q38" s="13" t="s">
        <v>4241</v>
      </c>
      <c r="R38" s="42" t="s">
        <v>3042</v>
      </c>
      <c r="S38" s="13"/>
      <c r="T38" s="183"/>
    </row>
    <row r="39" spans="1:20" ht="180" x14ac:dyDescent="0.2">
      <c r="A39" s="16">
        <v>37</v>
      </c>
      <c r="B39" s="22">
        <v>43162</v>
      </c>
      <c r="C39" s="39" t="s">
        <v>2352</v>
      </c>
      <c r="D39" s="13" t="s">
        <v>20</v>
      </c>
      <c r="E39" s="13" t="s">
        <v>3057</v>
      </c>
      <c r="F39" s="13" t="s">
        <v>27</v>
      </c>
      <c r="G39" s="13" t="s">
        <v>3058</v>
      </c>
      <c r="H39" s="13" t="s">
        <v>1966</v>
      </c>
      <c r="I39" s="13" t="s">
        <v>28</v>
      </c>
      <c r="J39" s="22">
        <v>43162</v>
      </c>
      <c r="K39" s="25">
        <v>43207</v>
      </c>
      <c r="L39" s="40">
        <f t="shared" si="0"/>
        <v>45</v>
      </c>
      <c r="M39" s="13" t="s">
        <v>1967</v>
      </c>
      <c r="N39" s="41" t="s">
        <v>32</v>
      </c>
      <c r="O39" s="22">
        <v>43207</v>
      </c>
      <c r="P39" s="40">
        <f t="shared" si="1"/>
        <v>45</v>
      </c>
      <c r="Q39" s="13" t="s">
        <v>4242</v>
      </c>
      <c r="R39" s="42" t="s">
        <v>74</v>
      </c>
      <c r="S39" s="13" t="s">
        <v>3059</v>
      </c>
      <c r="T39" s="183"/>
    </row>
    <row r="40" spans="1:20" ht="90" x14ac:dyDescent="0.2">
      <c r="A40" s="16">
        <v>38</v>
      </c>
      <c r="B40" s="22">
        <v>43162</v>
      </c>
      <c r="C40" s="39" t="s">
        <v>2352</v>
      </c>
      <c r="D40" s="13" t="s">
        <v>20</v>
      </c>
      <c r="E40" s="13" t="s">
        <v>3060</v>
      </c>
      <c r="F40" s="13" t="s">
        <v>31</v>
      </c>
      <c r="G40" s="13" t="s">
        <v>3061</v>
      </c>
      <c r="H40" s="13" t="s">
        <v>861</v>
      </c>
      <c r="I40" s="13" t="s">
        <v>28</v>
      </c>
      <c r="J40" s="22">
        <v>43162</v>
      </c>
      <c r="K40" s="22">
        <v>43204</v>
      </c>
      <c r="L40" s="40">
        <f t="shared" si="0"/>
        <v>42</v>
      </c>
      <c r="M40" s="13" t="s">
        <v>1967</v>
      </c>
      <c r="N40" s="41" t="s">
        <v>32</v>
      </c>
      <c r="O40" s="22">
        <v>43204</v>
      </c>
      <c r="P40" s="40">
        <f t="shared" si="1"/>
        <v>42</v>
      </c>
      <c r="Q40" s="13" t="s">
        <v>4243</v>
      </c>
      <c r="R40" s="42" t="s">
        <v>74</v>
      </c>
      <c r="S40" s="13"/>
      <c r="T40" s="183"/>
    </row>
    <row r="41" spans="1:20" ht="45" x14ac:dyDescent="0.2">
      <c r="A41" s="16">
        <v>39</v>
      </c>
      <c r="B41" s="22">
        <v>43165</v>
      </c>
      <c r="C41" s="39" t="s">
        <v>2352</v>
      </c>
      <c r="D41" s="13" t="s">
        <v>20</v>
      </c>
      <c r="E41" s="13" t="s">
        <v>3062</v>
      </c>
      <c r="F41" s="13" t="s">
        <v>31</v>
      </c>
      <c r="G41" s="13" t="s">
        <v>1908</v>
      </c>
      <c r="H41" s="13" t="s">
        <v>861</v>
      </c>
      <c r="I41" s="13" t="s">
        <v>28</v>
      </c>
      <c r="J41" s="22">
        <v>43165</v>
      </c>
      <c r="K41" s="22">
        <v>43209</v>
      </c>
      <c r="L41" s="40">
        <f t="shared" si="0"/>
        <v>44</v>
      </c>
      <c r="M41" s="13" t="s">
        <v>1928</v>
      </c>
      <c r="N41" s="41" t="s">
        <v>32</v>
      </c>
      <c r="O41" s="22">
        <v>43209</v>
      </c>
      <c r="P41" s="40">
        <f t="shared" si="1"/>
        <v>44</v>
      </c>
      <c r="Q41" s="13" t="s">
        <v>6664</v>
      </c>
      <c r="R41" s="42" t="s">
        <v>74</v>
      </c>
      <c r="S41" s="13"/>
      <c r="T41" s="183"/>
    </row>
    <row r="42" spans="1:20" ht="45" x14ac:dyDescent="0.2">
      <c r="A42" s="16">
        <v>40</v>
      </c>
      <c r="B42" s="22">
        <v>43166</v>
      </c>
      <c r="C42" s="39" t="s">
        <v>2352</v>
      </c>
      <c r="D42" s="13" t="s">
        <v>20</v>
      </c>
      <c r="E42" s="13" t="s">
        <v>3063</v>
      </c>
      <c r="F42" s="13" t="s">
        <v>31</v>
      </c>
      <c r="G42" s="13" t="s">
        <v>1908</v>
      </c>
      <c r="H42" s="13" t="s">
        <v>861</v>
      </c>
      <c r="I42" s="13" t="s">
        <v>28</v>
      </c>
      <c r="J42" s="22">
        <v>43166</v>
      </c>
      <c r="K42" s="22">
        <v>43204</v>
      </c>
      <c r="L42" s="40">
        <f t="shared" si="0"/>
        <v>38</v>
      </c>
      <c r="M42" s="13" t="s">
        <v>1928</v>
      </c>
      <c r="N42" s="41" t="s">
        <v>32</v>
      </c>
      <c r="O42" s="22">
        <v>43204</v>
      </c>
      <c r="P42" s="40">
        <f t="shared" si="1"/>
        <v>38</v>
      </c>
      <c r="Q42" s="13" t="s">
        <v>6665</v>
      </c>
      <c r="R42" s="42" t="s">
        <v>74</v>
      </c>
      <c r="S42" s="13"/>
      <c r="T42" s="183"/>
    </row>
    <row r="43" spans="1:20" ht="90" x14ac:dyDescent="0.2">
      <c r="A43" s="16">
        <v>41</v>
      </c>
      <c r="B43" s="22">
        <v>43167</v>
      </c>
      <c r="C43" s="39" t="s">
        <v>2352</v>
      </c>
      <c r="D43" s="13" t="s">
        <v>20</v>
      </c>
      <c r="E43" s="13" t="s">
        <v>3064</v>
      </c>
      <c r="F43" s="13" t="s">
        <v>31</v>
      </c>
      <c r="G43" s="13" t="s">
        <v>3065</v>
      </c>
      <c r="H43" s="13" t="s">
        <v>861</v>
      </c>
      <c r="I43" s="13" t="s">
        <v>28</v>
      </c>
      <c r="J43" s="22">
        <v>43167</v>
      </c>
      <c r="K43" s="22">
        <v>43212</v>
      </c>
      <c r="L43" s="40">
        <f t="shared" si="0"/>
        <v>45</v>
      </c>
      <c r="M43" s="13" t="s">
        <v>1928</v>
      </c>
      <c r="N43" s="41" t="s">
        <v>32</v>
      </c>
      <c r="O43" s="22">
        <v>43212</v>
      </c>
      <c r="P43" s="40">
        <f t="shared" si="1"/>
        <v>45</v>
      </c>
      <c r="Q43" s="13" t="s">
        <v>4244</v>
      </c>
      <c r="R43" s="42" t="s">
        <v>4245</v>
      </c>
      <c r="S43" s="13"/>
      <c r="T43" s="183"/>
    </row>
    <row r="44" spans="1:20" ht="56.25" x14ac:dyDescent="0.2">
      <c r="A44" s="16">
        <v>42</v>
      </c>
      <c r="B44" s="22">
        <v>43167</v>
      </c>
      <c r="C44" s="39" t="s">
        <v>2352</v>
      </c>
      <c r="D44" s="13" t="s">
        <v>20</v>
      </c>
      <c r="E44" s="13" t="s">
        <v>3066</v>
      </c>
      <c r="F44" s="13" t="s">
        <v>31</v>
      </c>
      <c r="G44" s="13" t="s">
        <v>1908</v>
      </c>
      <c r="H44" s="13" t="s">
        <v>861</v>
      </c>
      <c r="I44" s="13" t="s">
        <v>28</v>
      </c>
      <c r="J44" s="22">
        <v>43167</v>
      </c>
      <c r="K44" s="22">
        <v>43208</v>
      </c>
      <c r="L44" s="40">
        <f t="shared" si="0"/>
        <v>41</v>
      </c>
      <c r="M44" s="13" t="s">
        <v>1928</v>
      </c>
      <c r="N44" s="41" t="s">
        <v>32</v>
      </c>
      <c r="O44" s="22">
        <v>43208</v>
      </c>
      <c r="P44" s="40">
        <f t="shared" si="1"/>
        <v>41</v>
      </c>
      <c r="Q44" s="13" t="s">
        <v>4246</v>
      </c>
      <c r="R44" s="42" t="s">
        <v>74</v>
      </c>
      <c r="S44" s="13"/>
      <c r="T44" s="183"/>
    </row>
    <row r="45" spans="1:20" ht="135" x14ac:dyDescent="0.2">
      <c r="A45" s="16">
        <v>43</v>
      </c>
      <c r="B45" s="22">
        <v>43168</v>
      </c>
      <c r="C45" s="39" t="s">
        <v>2352</v>
      </c>
      <c r="D45" s="13" t="s">
        <v>20</v>
      </c>
      <c r="E45" s="13" t="s">
        <v>3067</v>
      </c>
      <c r="F45" s="13" t="s">
        <v>31</v>
      </c>
      <c r="G45" s="13" t="s">
        <v>3068</v>
      </c>
      <c r="H45" s="13" t="s">
        <v>861</v>
      </c>
      <c r="I45" s="13" t="s">
        <v>28</v>
      </c>
      <c r="J45" s="22">
        <v>43168</v>
      </c>
      <c r="K45" s="22">
        <v>43212</v>
      </c>
      <c r="L45" s="40">
        <f t="shared" si="0"/>
        <v>44</v>
      </c>
      <c r="M45" s="13" t="s">
        <v>1928</v>
      </c>
      <c r="N45" s="41" t="s">
        <v>32</v>
      </c>
      <c r="O45" s="22">
        <v>43212</v>
      </c>
      <c r="P45" s="40">
        <f t="shared" si="1"/>
        <v>44</v>
      </c>
      <c r="Q45" s="13" t="s">
        <v>6666</v>
      </c>
      <c r="R45" s="42" t="s">
        <v>74</v>
      </c>
      <c r="S45" s="13"/>
      <c r="T45" s="183"/>
    </row>
    <row r="46" spans="1:20" ht="112.5" x14ac:dyDescent="0.2">
      <c r="A46" s="16">
        <v>44</v>
      </c>
      <c r="B46" s="22">
        <v>43168</v>
      </c>
      <c r="C46" s="39" t="s">
        <v>2352</v>
      </c>
      <c r="D46" s="13" t="s">
        <v>20</v>
      </c>
      <c r="E46" s="13" t="s">
        <v>3069</v>
      </c>
      <c r="F46" s="13" t="s">
        <v>34</v>
      </c>
      <c r="G46" s="13" t="s">
        <v>3070</v>
      </c>
      <c r="H46" s="13" t="s">
        <v>861</v>
      </c>
      <c r="I46" s="13" t="s">
        <v>28</v>
      </c>
      <c r="J46" s="22">
        <v>43168</v>
      </c>
      <c r="K46" s="22">
        <v>43208</v>
      </c>
      <c r="L46" s="40">
        <f t="shared" si="0"/>
        <v>40</v>
      </c>
      <c r="M46" s="13" t="s">
        <v>1967</v>
      </c>
      <c r="N46" s="41" t="s">
        <v>32</v>
      </c>
      <c r="O46" s="22">
        <v>43208</v>
      </c>
      <c r="P46" s="40">
        <f t="shared" si="1"/>
        <v>40</v>
      </c>
      <c r="Q46" s="13" t="s">
        <v>6667</v>
      </c>
      <c r="R46" s="42" t="s">
        <v>5575</v>
      </c>
      <c r="S46" s="13"/>
      <c r="T46" s="183"/>
    </row>
    <row r="47" spans="1:20" ht="180" x14ac:dyDescent="0.2">
      <c r="A47" s="16">
        <v>45</v>
      </c>
      <c r="B47" s="22">
        <v>43169</v>
      </c>
      <c r="C47" s="39" t="s">
        <v>2352</v>
      </c>
      <c r="D47" s="13" t="s">
        <v>20</v>
      </c>
      <c r="E47" s="13" t="s">
        <v>3071</v>
      </c>
      <c r="F47" s="13" t="s">
        <v>31</v>
      </c>
      <c r="G47" s="13" t="s">
        <v>3072</v>
      </c>
      <c r="H47" s="13" t="s">
        <v>861</v>
      </c>
      <c r="I47" s="13" t="s">
        <v>28</v>
      </c>
      <c r="J47" s="22">
        <v>43169</v>
      </c>
      <c r="K47" s="22">
        <v>43209</v>
      </c>
      <c r="L47" s="40">
        <f t="shared" si="0"/>
        <v>40</v>
      </c>
      <c r="M47" s="13" t="s">
        <v>1967</v>
      </c>
      <c r="N47" s="41" t="s">
        <v>32</v>
      </c>
      <c r="O47" s="22">
        <v>43209</v>
      </c>
      <c r="P47" s="40">
        <f t="shared" si="1"/>
        <v>40</v>
      </c>
      <c r="Q47" s="13" t="s">
        <v>4247</v>
      </c>
      <c r="R47" s="42" t="s">
        <v>4248</v>
      </c>
      <c r="S47" s="13"/>
      <c r="T47" s="183"/>
    </row>
    <row r="48" spans="1:20" ht="45" x14ac:dyDescent="0.2">
      <c r="A48" s="16">
        <v>46</v>
      </c>
      <c r="B48" s="22">
        <v>43169</v>
      </c>
      <c r="C48" s="39" t="s">
        <v>2352</v>
      </c>
      <c r="D48" s="13" t="s">
        <v>20</v>
      </c>
      <c r="E48" s="13" t="s">
        <v>3073</v>
      </c>
      <c r="F48" s="13" t="s">
        <v>31</v>
      </c>
      <c r="G48" s="13" t="s">
        <v>1912</v>
      </c>
      <c r="H48" s="13" t="s">
        <v>861</v>
      </c>
      <c r="I48" s="13" t="s">
        <v>28</v>
      </c>
      <c r="J48" s="22">
        <v>43169</v>
      </c>
      <c r="K48" s="22">
        <v>43216</v>
      </c>
      <c r="L48" s="40">
        <f t="shared" si="0"/>
        <v>47</v>
      </c>
      <c r="M48" s="13" t="s">
        <v>1928</v>
      </c>
      <c r="N48" s="41" t="s">
        <v>32</v>
      </c>
      <c r="O48" s="22">
        <v>43216</v>
      </c>
      <c r="P48" s="40">
        <f t="shared" si="1"/>
        <v>47</v>
      </c>
      <c r="Q48" s="13" t="s">
        <v>4249</v>
      </c>
      <c r="R48" s="42" t="s">
        <v>74</v>
      </c>
      <c r="S48" s="13"/>
      <c r="T48" s="183"/>
    </row>
    <row r="49" spans="1:20" ht="33.75" x14ac:dyDescent="0.2">
      <c r="A49" s="16">
        <v>47</v>
      </c>
      <c r="B49" s="22">
        <v>43171</v>
      </c>
      <c r="C49" s="39" t="s">
        <v>2352</v>
      </c>
      <c r="D49" s="13" t="s">
        <v>20</v>
      </c>
      <c r="E49" s="13" t="s">
        <v>3074</v>
      </c>
      <c r="F49" s="13" t="s">
        <v>31</v>
      </c>
      <c r="G49" s="13" t="s">
        <v>1908</v>
      </c>
      <c r="H49" s="13" t="s">
        <v>861</v>
      </c>
      <c r="I49" s="13" t="s">
        <v>28</v>
      </c>
      <c r="J49" s="22">
        <v>43171</v>
      </c>
      <c r="K49" s="22">
        <v>43213</v>
      </c>
      <c r="L49" s="40">
        <f t="shared" si="0"/>
        <v>42</v>
      </c>
      <c r="M49" s="13" t="s">
        <v>1928</v>
      </c>
      <c r="N49" s="41" t="s">
        <v>32</v>
      </c>
      <c r="O49" s="22">
        <v>43213</v>
      </c>
      <c r="P49" s="40">
        <f t="shared" si="1"/>
        <v>42</v>
      </c>
      <c r="Q49" s="13" t="s">
        <v>4250</v>
      </c>
      <c r="R49" s="42" t="s">
        <v>74</v>
      </c>
      <c r="S49" s="13"/>
      <c r="T49" s="183"/>
    </row>
    <row r="50" spans="1:20" ht="67.5" x14ac:dyDescent="0.2">
      <c r="A50" s="16">
        <v>48</v>
      </c>
      <c r="B50" s="22">
        <v>43172</v>
      </c>
      <c r="C50" s="39" t="s">
        <v>2352</v>
      </c>
      <c r="D50" s="13" t="s">
        <v>30</v>
      </c>
      <c r="E50" s="13" t="s">
        <v>4251</v>
      </c>
      <c r="F50" s="13" t="s">
        <v>31</v>
      </c>
      <c r="G50" s="13" t="s">
        <v>3075</v>
      </c>
      <c r="H50" s="13" t="s">
        <v>861</v>
      </c>
      <c r="I50" s="13" t="s">
        <v>28</v>
      </c>
      <c r="J50" s="22">
        <v>43172</v>
      </c>
      <c r="K50" s="22">
        <v>43190</v>
      </c>
      <c r="L50" s="40">
        <f t="shared" si="0"/>
        <v>18</v>
      </c>
      <c r="M50" s="13" t="s">
        <v>1967</v>
      </c>
      <c r="N50" s="41" t="s">
        <v>32</v>
      </c>
      <c r="O50" s="22">
        <v>43190</v>
      </c>
      <c r="P50" s="40">
        <f t="shared" si="1"/>
        <v>18</v>
      </c>
      <c r="Q50" s="13" t="s">
        <v>3076</v>
      </c>
      <c r="R50" s="42" t="s">
        <v>3044</v>
      </c>
      <c r="S50" s="13"/>
      <c r="T50" s="183"/>
    </row>
    <row r="51" spans="1:20" ht="67.5" x14ac:dyDescent="0.2">
      <c r="A51" s="16">
        <v>49</v>
      </c>
      <c r="B51" s="22">
        <v>43172</v>
      </c>
      <c r="C51" s="39" t="s">
        <v>2352</v>
      </c>
      <c r="D51" s="13" t="s">
        <v>30</v>
      </c>
      <c r="E51" s="13" t="s">
        <v>3077</v>
      </c>
      <c r="F51" s="13" t="s">
        <v>27</v>
      </c>
      <c r="G51" s="13" t="s">
        <v>3075</v>
      </c>
      <c r="H51" s="13" t="s">
        <v>861</v>
      </c>
      <c r="I51" s="13" t="s">
        <v>28</v>
      </c>
      <c r="J51" s="22">
        <v>43172</v>
      </c>
      <c r="K51" s="22">
        <v>43190</v>
      </c>
      <c r="L51" s="40">
        <f t="shared" si="0"/>
        <v>18</v>
      </c>
      <c r="M51" s="13" t="s">
        <v>1967</v>
      </c>
      <c r="N51" s="41" t="s">
        <v>32</v>
      </c>
      <c r="O51" s="22">
        <v>43190</v>
      </c>
      <c r="P51" s="40">
        <f t="shared" si="1"/>
        <v>18</v>
      </c>
      <c r="Q51" s="13" t="s">
        <v>3078</v>
      </c>
      <c r="R51" s="42" t="s">
        <v>3044</v>
      </c>
      <c r="S51" s="13"/>
      <c r="T51" s="183"/>
    </row>
    <row r="52" spans="1:20" ht="33.75" x14ac:dyDescent="0.2">
      <c r="A52" s="16">
        <v>50</v>
      </c>
      <c r="B52" s="22">
        <v>43172</v>
      </c>
      <c r="C52" s="39" t="s">
        <v>2352</v>
      </c>
      <c r="D52" s="13" t="s">
        <v>30</v>
      </c>
      <c r="E52" s="13" t="s">
        <v>3079</v>
      </c>
      <c r="F52" s="13" t="s">
        <v>31</v>
      </c>
      <c r="G52" s="13" t="s">
        <v>3075</v>
      </c>
      <c r="H52" s="13" t="s">
        <v>861</v>
      </c>
      <c r="I52" s="13" t="s">
        <v>28</v>
      </c>
      <c r="J52" s="22">
        <v>43172</v>
      </c>
      <c r="K52" s="22">
        <v>43190</v>
      </c>
      <c r="L52" s="40">
        <f t="shared" si="0"/>
        <v>18</v>
      </c>
      <c r="M52" s="13" t="s">
        <v>1967</v>
      </c>
      <c r="N52" s="41" t="s">
        <v>32</v>
      </c>
      <c r="O52" s="22">
        <v>43190</v>
      </c>
      <c r="P52" s="40">
        <f t="shared" si="1"/>
        <v>18</v>
      </c>
      <c r="Q52" s="13" t="s">
        <v>3080</v>
      </c>
      <c r="R52" s="42" t="s">
        <v>3044</v>
      </c>
      <c r="S52" s="13"/>
      <c r="T52" s="183"/>
    </row>
    <row r="53" spans="1:20" ht="33.75" x14ac:dyDescent="0.2">
      <c r="A53" s="16">
        <v>51</v>
      </c>
      <c r="B53" s="22">
        <v>43172</v>
      </c>
      <c r="C53" s="39" t="s">
        <v>2352</v>
      </c>
      <c r="D53" s="13" t="s">
        <v>30</v>
      </c>
      <c r="E53" s="13" t="s">
        <v>3081</v>
      </c>
      <c r="F53" s="13" t="s">
        <v>31</v>
      </c>
      <c r="G53" s="13" t="s">
        <v>3075</v>
      </c>
      <c r="H53" s="13" t="s">
        <v>861</v>
      </c>
      <c r="I53" s="13" t="s">
        <v>28</v>
      </c>
      <c r="J53" s="22">
        <v>43172</v>
      </c>
      <c r="K53" s="22">
        <v>43190</v>
      </c>
      <c r="L53" s="40">
        <f t="shared" si="0"/>
        <v>18</v>
      </c>
      <c r="M53" s="13" t="s">
        <v>1967</v>
      </c>
      <c r="N53" s="41" t="s">
        <v>32</v>
      </c>
      <c r="O53" s="22">
        <v>43190</v>
      </c>
      <c r="P53" s="40">
        <f t="shared" si="1"/>
        <v>18</v>
      </c>
      <c r="Q53" s="13" t="s">
        <v>3082</v>
      </c>
      <c r="R53" s="42" t="s">
        <v>3044</v>
      </c>
      <c r="S53" s="13"/>
      <c r="T53" s="183"/>
    </row>
    <row r="54" spans="1:20" ht="56.25" x14ac:dyDescent="0.2">
      <c r="A54" s="16">
        <v>52</v>
      </c>
      <c r="B54" s="22">
        <v>43172</v>
      </c>
      <c r="C54" s="39" t="s">
        <v>2352</v>
      </c>
      <c r="D54" s="13" t="s">
        <v>30</v>
      </c>
      <c r="E54" s="13" t="s">
        <v>3083</v>
      </c>
      <c r="F54" s="13" t="s">
        <v>27</v>
      </c>
      <c r="G54" s="13" t="s">
        <v>3075</v>
      </c>
      <c r="H54" s="13" t="s">
        <v>861</v>
      </c>
      <c r="I54" s="13" t="s">
        <v>28</v>
      </c>
      <c r="J54" s="22">
        <v>43172</v>
      </c>
      <c r="K54" s="22">
        <v>43190</v>
      </c>
      <c r="L54" s="40">
        <f t="shared" si="0"/>
        <v>18</v>
      </c>
      <c r="M54" s="13" t="s">
        <v>1967</v>
      </c>
      <c r="N54" s="41" t="s">
        <v>32</v>
      </c>
      <c r="O54" s="22">
        <v>43190</v>
      </c>
      <c r="P54" s="40">
        <f t="shared" si="1"/>
        <v>18</v>
      </c>
      <c r="Q54" s="13" t="s">
        <v>3084</v>
      </c>
      <c r="R54" s="42" t="s">
        <v>3044</v>
      </c>
      <c r="S54" s="13"/>
      <c r="T54" s="183"/>
    </row>
    <row r="55" spans="1:20" ht="56.25" x14ac:dyDescent="0.2">
      <c r="A55" s="16">
        <v>53</v>
      </c>
      <c r="B55" s="22">
        <v>43172</v>
      </c>
      <c r="C55" s="39" t="s">
        <v>2352</v>
      </c>
      <c r="D55" s="13" t="s">
        <v>30</v>
      </c>
      <c r="E55" s="13" t="s">
        <v>3085</v>
      </c>
      <c r="F55" s="13" t="s">
        <v>27</v>
      </c>
      <c r="G55" s="13" t="s">
        <v>3075</v>
      </c>
      <c r="H55" s="13" t="s">
        <v>861</v>
      </c>
      <c r="I55" s="13" t="s">
        <v>28</v>
      </c>
      <c r="J55" s="22">
        <v>43172</v>
      </c>
      <c r="K55" s="22">
        <v>43190</v>
      </c>
      <c r="L55" s="40">
        <f t="shared" si="0"/>
        <v>18</v>
      </c>
      <c r="M55" s="13" t="s">
        <v>1967</v>
      </c>
      <c r="N55" s="41" t="s">
        <v>32</v>
      </c>
      <c r="O55" s="22">
        <v>43190</v>
      </c>
      <c r="P55" s="40">
        <f t="shared" si="1"/>
        <v>18</v>
      </c>
      <c r="Q55" s="13" t="s">
        <v>3086</v>
      </c>
      <c r="R55" s="42" t="s">
        <v>3044</v>
      </c>
      <c r="S55" s="13"/>
      <c r="T55" s="183"/>
    </row>
    <row r="56" spans="1:20" ht="56.25" x14ac:dyDescent="0.2">
      <c r="A56" s="16">
        <v>54</v>
      </c>
      <c r="B56" s="22">
        <v>43172</v>
      </c>
      <c r="C56" s="39" t="s">
        <v>2352</v>
      </c>
      <c r="D56" s="13" t="s">
        <v>30</v>
      </c>
      <c r="E56" s="13" t="s">
        <v>3087</v>
      </c>
      <c r="F56" s="13" t="s">
        <v>27</v>
      </c>
      <c r="G56" s="13" t="s">
        <v>3075</v>
      </c>
      <c r="H56" s="13" t="s">
        <v>861</v>
      </c>
      <c r="I56" s="13" t="s">
        <v>28</v>
      </c>
      <c r="J56" s="22">
        <v>43172</v>
      </c>
      <c r="K56" s="22">
        <v>43190</v>
      </c>
      <c r="L56" s="40">
        <f t="shared" si="0"/>
        <v>18</v>
      </c>
      <c r="M56" s="13" t="s">
        <v>1967</v>
      </c>
      <c r="N56" s="41" t="s">
        <v>32</v>
      </c>
      <c r="O56" s="22">
        <v>43190</v>
      </c>
      <c r="P56" s="40">
        <f t="shared" si="1"/>
        <v>18</v>
      </c>
      <c r="Q56" s="13" t="s">
        <v>3088</v>
      </c>
      <c r="R56" s="42" t="s">
        <v>3044</v>
      </c>
      <c r="S56" s="13"/>
      <c r="T56" s="183"/>
    </row>
    <row r="57" spans="1:20" ht="78.75" x14ac:dyDescent="0.2">
      <c r="A57" s="16">
        <v>55</v>
      </c>
      <c r="B57" s="22">
        <v>43173</v>
      </c>
      <c r="C57" s="39" t="s">
        <v>2352</v>
      </c>
      <c r="D57" s="13" t="s">
        <v>214</v>
      </c>
      <c r="E57" s="13" t="s">
        <v>3089</v>
      </c>
      <c r="F57" s="13" t="s">
        <v>27</v>
      </c>
      <c r="G57" s="13" t="s">
        <v>3075</v>
      </c>
      <c r="H57" s="13" t="s">
        <v>861</v>
      </c>
      <c r="I57" s="13" t="s">
        <v>28</v>
      </c>
      <c r="J57" s="22">
        <v>43173</v>
      </c>
      <c r="K57" s="22">
        <v>43220</v>
      </c>
      <c r="L57" s="40">
        <f t="shared" si="0"/>
        <v>47</v>
      </c>
      <c r="M57" s="13" t="s">
        <v>1967</v>
      </c>
      <c r="N57" s="41" t="s">
        <v>32</v>
      </c>
      <c r="O57" s="22">
        <v>43220</v>
      </c>
      <c r="P57" s="40">
        <f t="shared" si="1"/>
        <v>47</v>
      </c>
      <c r="Q57" s="13" t="s">
        <v>4252</v>
      </c>
      <c r="R57" s="42" t="s">
        <v>89</v>
      </c>
      <c r="S57" s="13"/>
      <c r="T57" s="183"/>
    </row>
    <row r="58" spans="1:20" ht="78.75" x14ac:dyDescent="0.2">
      <c r="A58" s="16">
        <v>56</v>
      </c>
      <c r="B58" s="22">
        <v>43173</v>
      </c>
      <c r="C58" s="39" t="s">
        <v>2352</v>
      </c>
      <c r="D58" s="13" t="s">
        <v>214</v>
      </c>
      <c r="E58" s="13" t="s">
        <v>3090</v>
      </c>
      <c r="F58" s="13" t="s">
        <v>27</v>
      </c>
      <c r="G58" s="13" t="s">
        <v>3075</v>
      </c>
      <c r="H58" s="13" t="s">
        <v>861</v>
      </c>
      <c r="I58" s="13" t="s">
        <v>28</v>
      </c>
      <c r="J58" s="22">
        <v>43173</v>
      </c>
      <c r="K58" s="22">
        <v>43220</v>
      </c>
      <c r="L58" s="40">
        <f t="shared" si="0"/>
        <v>47</v>
      </c>
      <c r="M58" s="13" t="s">
        <v>1967</v>
      </c>
      <c r="N58" s="41" t="s">
        <v>32</v>
      </c>
      <c r="O58" s="22">
        <v>43220</v>
      </c>
      <c r="P58" s="40">
        <f t="shared" si="1"/>
        <v>47</v>
      </c>
      <c r="Q58" s="13" t="s">
        <v>4252</v>
      </c>
      <c r="R58" s="42" t="s">
        <v>89</v>
      </c>
      <c r="S58" s="13"/>
      <c r="T58" s="183"/>
    </row>
    <row r="59" spans="1:20" ht="90" x14ac:dyDescent="0.2">
      <c r="A59" s="16">
        <v>57</v>
      </c>
      <c r="B59" s="22">
        <v>43173</v>
      </c>
      <c r="C59" s="39" t="s">
        <v>2352</v>
      </c>
      <c r="D59" s="13" t="s">
        <v>214</v>
      </c>
      <c r="E59" s="13" t="s">
        <v>3091</v>
      </c>
      <c r="F59" s="13" t="s">
        <v>27</v>
      </c>
      <c r="G59" s="13" t="s">
        <v>3075</v>
      </c>
      <c r="H59" s="13" t="s">
        <v>861</v>
      </c>
      <c r="I59" s="13" t="s">
        <v>28</v>
      </c>
      <c r="J59" s="22">
        <v>43173</v>
      </c>
      <c r="K59" s="22">
        <v>43220</v>
      </c>
      <c r="L59" s="40">
        <f t="shared" si="0"/>
        <v>47</v>
      </c>
      <c r="M59" s="13" t="s">
        <v>1967</v>
      </c>
      <c r="N59" s="41" t="s">
        <v>32</v>
      </c>
      <c r="O59" s="22">
        <v>43220</v>
      </c>
      <c r="P59" s="40">
        <f t="shared" si="1"/>
        <v>47</v>
      </c>
      <c r="Q59" s="13" t="s">
        <v>4252</v>
      </c>
      <c r="R59" s="42" t="s">
        <v>89</v>
      </c>
      <c r="S59" s="13"/>
      <c r="T59" s="183"/>
    </row>
    <row r="60" spans="1:20" ht="112.5" x14ac:dyDescent="0.2">
      <c r="A60" s="16">
        <v>58</v>
      </c>
      <c r="B60" s="22">
        <v>43173</v>
      </c>
      <c r="C60" s="39" t="s">
        <v>2352</v>
      </c>
      <c r="D60" s="13" t="s">
        <v>214</v>
      </c>
      <c r="E60" s="13" t="s">
        <v>3092</v>
      </c>
      <c r="F60" s="13" t="s">
        <v>27</v>
      </c>
      <c r="G60" s="13" t="s">
        <v>3075</v>
      </c>
      <c r="H60" s="13" t="s">
        <v>861</v>
      </c>
      <c r="I60" s="13" t="s">
        <v>28</v>
      </c>
      <c r="J60" s="22">
        <v>43173</v>
      </c>
      <c r="K60" s="22">
        <v>43220</v>
      </c>
      <c r="L60" s="40">
        <f t="shared" si="0"/>
        <v>47</v>
      </c>
      <c r="M60" s="13" t="s">
        <v>1967</v>
      </c>
      <c r="N60" s="41" t="s">
        <v>32</v>
      </c>
      <c r="O60" s="22">
        <v>43220</v>
      </c>
      <c r="P60" s="40">
        <f t="shared" si="1"/>
        <v>47</v>
      </c>
      <c r="Q60" s="13" t="s">
        <v>4253</v>
      </c>
      <c r="R60" s="42" t="s">
        <v>89</v>
      </c>
      <c r="S60" s="13"/>
      <c r="T60" s="183"/>
    </row>
    <row r="61" spans="1:20" ht="56.25" x14ac:dyDescent="0.2">
      <c r="A61" s="16">
        <v>59</v>
      </c>
      <c r="B61" s="22">
        <v>43173</v>
      </c>
      <c r="C61" s="39" t="s">
        <v>2352</v>
      </c>
      <c r="D61" s="13" t="s">
        <v>20</v>
      </c>
      <c r="E61" s="13" t="s">
        <v>3093</v>
      </c>
      <c r="F61" s="13" t="s">
        <v>27</v>
      </c>
      <c r="G61" s="13" t="s">
        <v>1923</v>
      </c>
      <c r="H61" s="13" t="s">
        <v>3094</v>
      </c>
      <c r="I61" s="13" t="s">
        <v>28</v>
      </c>
      <c r="J61" s="22">
        <v>43173</v>
      </c>
      <c r="K61" s="22">
        <v>43214</v>
      </c>
      <c r="L61" s="40">
        <f t="shared" si="0"/>
        <v>41</v>
      </c>
      <c r="M61" s="13" t="s">
        <v>1967</v>
      </c>
      <c r="N61" s="41" t="s">
        <v>32</v>
      </c>
      <c r="O61" s="22">
        <v>43214</v>
      </c>
      <c r="P61" s="40">
        <f t="shared" si="1"/>
        <v>41</v>
      </c>
      <c r="Q61" s="13" t="s">
        <v>4254</v>
      </c>
      <c r="R61" s="42" t="s">
        <v>74</v>
      </c>
      <c r="S61" s="13"/>
      <c r="T61" s="183"/>
    </row>
    <row r="62" spans="1:20" ht="56.25" x14ac:dyDescent="0.2">
      <c r="A62" s="16">
        <v>60</v>
      </c>
      <c r="B62" s="22">
        <v>43174</v>
      </c>
      <c r="C62" s="39" t="s">
        <v>2352</v>
      </c>
      <c r="D62" s="13" t="s">
        <v>20</v>
      </c>
      <c r="E62" s="13" t="s">
        <v>3095</v>
      </c>
      <c r="F62" s="13" t="s">
        <v>27</v>
      </c>
      <c r="G62" s="13" t="s">
        <v>1923</v>
      </c>
      <c r="H62" s="13" t="s">
        <v>3094</v>
      </c>
      <c r="I62" s="13" t="s">
        <v>28</v>
      </c>
      <c r="J62" s="22">
        <v>43174</v>
      </c>
      <c r="K62" s="22">
        <v>43214</v>
      </c>
      <c r="L62" s="40">
        <f t="shared" si="0"/>
        <v>40</v>
      </c>
      <c r="M62" s="13" t="s">
        <v>1967</v>
      </c>
      <c r="N62" s="41" t="s">
        <v>32</v>
      </c>
      <c r="O62" s="22">
        <v>43214</v>
      </c>
      <c r="P62" s="40">
        <f t="shared" si="1"/>
        <v>40</v>
      </c>
      <c r="Q62" s="13" t="s">
        <v>4254</v>
      </c>
      <c r="R62" s="42" t="s">
        <v>74</v>
      </c>
      <c r="S62" s="13"/>
      <c r="T62" s="183"/>
    </row>
    <row r="63" spans="1:20" ht="56.25" x14ac:dyDescent="0.2">
      <c r="A63" s="16">
        <v>61</v>
      </c>
      <c r="B63" s="22">
        <v>43175</v>
      </c>
      <c r="C63" s="39" t="s">
        <v>2352</v>
      </c>
      <c r="D63" s="13" t="s">
        <v>20</v>
      </c>
      <c r="E63" s="13" t="s">
        <v>3096</v>
      </c>
      <c r="F63" s="13" t="s">
        <v>31</v>
      </c>
      <c r="G63" s="13" t="s">
        <v>229</v>
      </c>
      <c r="H63" s="13" t="s">
        <v>861</v>
      </c>
      <c r="I63" s="13" t="s">
        <v>28</v>
      </c>
      <c r="J63" s="22">
        <v>43175</v>
      </c>
      <c r="K63" s="22">
        <v>43215</v>
      </c>
      <c r="L63" s="40">
        <f t="shared" si="0"/>
        <v>40</v>
      </c>
      <c r="M63" s="13" t="s">
        <v>72</v>
      </c>
      <c r="N63" s="41" t="s">
        <v>32</v>
      </c>
      <c r="O63" s="22">
        <v>43215</v>
      </c>
      <c r="P63" s="40">
        <f t="shared" si="1"/>
        <v>40</v>
      </c>
      <c r="Q63" s="13" t="s">
        <v>4255</v>
      </c>
      <c r="R63" s="42" t="s">
        <v>3097</v>
      </c>
      <c r="S63" s="13"/>
      <c r="T63" s="183"/>
    </row>
    <row r="64" spans="1:20" ht="33.75" x14ac:dyDescent="0.2">
      <c r="A64" s="16">
        <v>62</v>
      </c>
      <c r="B64" s="22">
        <v>43175</v>
      </c>
      <c r="C64" s="39" t="s">
        <v>2352</v>
      </c>
      <c r="D64" s="13" t="s">
        <v>20</v>
      </c>
      <c r="E64" s="13" t="s">
        <v>3098</v>
      </c>
      <c r="F64" s="13" t="s">
        <v>31</v>
      </c>
      <c r="G64" s="13" t="s">
        <v>229</v>
      </c>
      <c r="H64" s="13" t="s">
        <v>861</v>
      </c>
      <c r="I64" s="13" t="s">
        <v>28</v>
      </c>
      <c r="J64" s="22">
        <v>43175</v>
      </c>
      <c r="K64" s="22">
        <v>43214</v>
      </c>
      <c r="L64" s="40">
        <f t="shared" si="0"/>
        <v>39</v>
      </c>
      <c r="M64" s="13" t="s">
        <v>72</v>
      </c>
      <c r="N64" s="41" t="s">
        <v>32</v>
      </c>
      <c r="O64" s="22">
        <v>43214</v>
      </c>
      <c r="P64" s="40">
        <f t="shared" si="1"/>
        <v>39</v>
      </c>
      <c r="Q64" s="13" t="s">
        <v>4256</v>
      </c>
      <c r="R64" s="42" t="s">
        <v>3097</v>
      </c>
      <c r="S64" s="13"/>
      <c r="T64" s="183"/>
    </row>
    <row r="65" spans="1:20" ht="67.5" x14ac:dyDescent="0.2">
      <c r="A65" s="16">
        <v>63</v>
      </c>
      <c r="B65" s="22" t="s">
        <v>3099</v>
      </c>
      <c r="C65" s="39" t="s">
        <v>3099</v>
      </c>
      <c r="D65" s="13" t="s">
        <v>214</v>
      </c>
      <c r="E65" s="13" t="s">
        <v>3100</v>
      </c>
      <c r="F65" s="13" t="s">
        <v>27</v>
      </c>
      <c r="G65" s="13" t="s">
        <v>3075</v>
      </c>
      <c r="H65" s="13" t="s">
        <v>861</v>
      </c>
      <c r="I65" s="13" t="s">
        <v>28</v>
      </c>
      <c r="J65" s="22">
        <v>43180</v>
      </c>
      <c r="K65" s="22">
        <v>43220</v>
      </c>
      <c r="L65" s="40">
        <f t="shared" si="0"/>
        <v>40</v>
      </c>
      <c r="M65" s="13" t="s">
        <v>1967</v>
      </c>
      <c r="N65" s="41" t="s">
        <v>32</v>
      </c>
      <c r="O65" s="22">
        <v>43220</v>
      </c>
      <c r="P65" s="40">
        <f t="shared" si="1"/>
        <v>40</v>
      </c>
      <c r="Q65" s="13" t="s">
        <v>4253</v>
      </c>
      <c r="R65" s="42" t="s">
        <v>89</v>
      </c>
      <c r="S65" s="13"/>
      <c r="T65" s="183"/>
    </row>
    <row r="66" spans="1:20" ht="78.75" x14ac:dyDescent="0.2">
      <c r="A66" s="16">
        <v>64</v>
      </c>
      <c r="B66" s="22" t="s">
        <v>3099</v>
      </c>
      <c r="C66" s="39" t="s">
        <v>3099</v>
      </c>
      <c r="D66" s="13" t="s">
        <v>214</v>
      </c>
      <c r="E66" s="13" t="s">
        <v>3101</v>
      </c>
      <c r="F66" s="13" t="s">
        <v>27</v>
      </c>
      <c r="G66" s="13" t="s">
        <v>3075</v>
      </c>
      <c r="H66" s="13" t="s">
        <v>861</v>
      </c>
      <c r="I66" s="13" t="s">
        <v>28</v>
      </c>
      <c r="J66" s="22">
        <v>43180</v>
      </c>
      <c r="K66" s="22">
        <v>43220</v>
      </c>
      <c r="L66" s="40">
        <f t="shared" si="0"/>
        <v>40</v>
      </c>
      <c r="M66" s="13" t="s">
        <v>1967</v>
      </c>
      <c r="N66" s="41" t="s">
        <v>32</v>
      </c>
      <c r="O66" s="22">
        <v>43220</v>
      </c>
      <c r="P66" s="40">
        <f t="shared" si="1"/>
        <v>40</v>
      </c>
      <c r="Q66" s="13" t="s">
        <v>4253</v>
      </c>
      <c r="R66" s="42" t="s">
        <v>89</v>
      </c>
      <c r="S66" s="13"/>
      <c r="T66" s="183"/>
    </row>
    <row r="67" spans="1:20" ht="67.5" x14ac:dyDescent="0.2">
      <c r="A67" s="16">
        <v>65</v>
      </c>
      <c r="B67" s="22">
        <v>43180</v>
      </c>
      <c r="C67" s="39" t="s">
        <v>2352</v>
      </c>
      <c r="D67" s="13" t="s">
        <v>214</v>
      </c>
      <c r="E67" s="13" t="s">
        <v>3102</v>
      </c>
      <c r="F67" s="13" t="s">
        <v>27</v>
      </c>
      <c r="G67" s="13" t="s">
        <v>3075</v>
      </c>
      <c r="H67" s="13" t="s">
        <v>861</v>
      </c>
      <c r="I67" s="13" t="s">
        <v>28</v>
      </c>
      <c r="J67" s="22">
        <v>43180</v>
      </c>
      <c r="K67" s="22">
        <v>43220</v>
      </c>
      <c r="L67" s="40">
        <f t="shared" si="0"/>
        <v>40</v>
      </c>
      <c r="M67" s="13" t="s">
        <v>1967</v>
      </c>
      <c r="N67" s="41" t="s">
        <v>32</v>
      </c>
      <c r="O67" s="22">
        <v>43220</v>
      </c>
      <c r="P67" s="40">
        <f t="shared" si="1"/>
        <v>40</v>
      </c>
      <c r="Q67" s="13" t="s">
        <v>4257</v>
      </c>
      <c r="R67" s="42" t="s">
        <v>89</v>
      </c>
      <c r="S67" s="13"/>
      <c r="T67" s="183"/>
    </row>
    <row r="68" spans="1:20" ht="56.25" x14ac:dyDescent="0.2">
      <c r="A68" s="16">
        <v>66</v>
      </c>
      <c r="B68" s="22">
        <v>43180</v>
      </c>
      <c r="C68" s="39" t="s">
        <v>2352</v>
      </c>
      <c r="D68" s="13" t="s">
        <v>20</v>
      </c>
      <c r="E68" s="13" t="s">
        <v>3103</v>
      </c>
      <c r="F68" s="13" t="s">
        <v>34</v>
      </c>
      <c r="G68" s="13" t="s">
        <v>3104</v>
      </c>
      <c r="H68" s="13" t="s">
        <v>861</v>
      </c>
      <c r="I68" s="13" t="s">
        <v>28</v>
      </c>
      <c r="J68" s="22">
        <v>43180</v>
      </c>
      <c r="K68" s="22">
        <v>43220</v>
      </c>
      <c r="L68" s="40">
        <f t="shared" ref="L68:L122" si="2">K68-J68</f>
        <v>40</v>
      </c>
      <c r="M68" s="13" t="s">
        <v>72</v>
      </c>
      <c r="N68" s="41" t="s">
        <v>32</v>
      </c>
      <c r="O68" s="22">
        <v>43220</v>
      </c>
      <c r="P68" s="40">
        <f t="shared" ref="P68:P122" si="3">+O68-J68</f>
        <v>40</v>
      </c>
      <c r="Q68" s="13" t="s">
        <v>4258</v>
      </c>
      <c r="R68" s="42" t="s">
        <v>74</v>
      </c>
      <c r="S68" s="13"/>
      <c r="T68" s="183"/>
    </row>
    <row r="69" spans="1:20" ht="45" x14ac:dyDescent="0.2">
      <c r="A69" s="16">
        <v>67</v>
      </c>
      <c r="B69" s="22">
        <v>43180</v>
      </c>
      <c r="C69" s="39" t="s">
        <v>2352</v>
      </c>
      <c r="D69" s="13" t="s">
        <v>20</v>
      </c>
      <c r="E69" s="13" t="s">
        <v>3105</v>
      </c>
      <c r="F69" s="13" t="s">
        <v>31</v>
      </c>
      <c r="G69" s="13" t="s">
        <v>229</v>
      </c>
      <c r="H69" s="13" t="s">
        <v>861</v>
      </c>
      <c r="I69" s="13" t="s">
        <v>28</v>
      </c>
      <c r="J69" s="22">
        <v>43180</v>
      </c>
      <c r="K69" s="22">
        <v>43220</v>
      </c>
      <c r="L69" s="40">
        <f t="shared" si="2"/>
        <v>40</v>
      </c>
      <c r="M69" s="13" t="s">
        <v>72</v>
      </c>
      <c r="N69" s="41" t="s">
        <v>32</v>
      </c>
      <c r="O69" s="22">
        <v>43220</v>
      </c>
      <c r="P69" s="40">
        <f t="shared" si="3"/>
        <v>40</v>
      </c>
      <c r="Q69" s="13" t="s">
        <v>3106</v>
      </c>
      <c r="R69" s="42" t="s">
        <v>3097</v>
      </c>
      <c r="S69" s="13"/>
      <c r="T69" s="183"/>
    </row>
    <row r="70" spans="1:20" ht="90" x14ac:dyDescent="0.2">
      <c r="A70" s="16">
        <v>68</v>
      </c>
      <c r="B70" s="22">
        <v>43186</v>
      </c>
      <c r="C70" s="16" t="s">
        <v>2352</v>
      </c>
      <c r="D70" s="13" t="s">
        <v>20</v>
      </c>
      <c r="E70" s="16" t="s">
        <v>3107</v>
      </c>
      <c r="F70" s="13" t="s">
        <v>27</v>
      </c>
      <c r="G70" s="16" t="s">
        <v>3108</v>
      </c>
      <c r="H70" s="16" t="s">
        <v>861</v>
      </c>
      <c r="I70" s="13" t="s">
        <v>28</v>
      </c>
      <c r="J70" s="48">
        <v>43186</v>
      </c>
      <c r="K70" s="48">
        <v>43234</v>
      </c>
      <c r="L70" s="40">
        <f t="shared" si="2"/>
        <v>48</v>
      </c>
      <c r="M70" s="16" t="s">
        <v>1967</v>
      </c>
      <c r="N70" s="41" t="s">
        <v>32</v>
      </c>
      <c r="O70" s="22">
        <v>43234</v>
      </c>
      <c r="P70" s="40">
        <f t="shared" si="3"/>
        <v>48</v>
      </c>
      <c r="Q70" s="13" t="s">
        <v>4254</v>
      </c>
      <c r="R70" s="16" t="s">
        <v>74</v>
      </c>
      <c r="S70" s="13"/>
      <c r="T70" s="183"/>
    </row>
    <row r="71" spans="1:20" ht="213.75" x14ac:dyDescent="0.2">
      <c r="A71" s="16">
        <v>69</v>
      </c>
      <c r="B71" s="22">
        <v>43195</v>
      </c>
      <c r="C71" s="16" t="s">
        <v>3467</v>
      </c>
      <c r="D71" s="13" t="s">
        <v>35</v>
      </c>
      <c r="E71" s="16" t="s">
        <v>4259</v>
      </c>
      <c r="F71" s="13" t="s">
        <v>31</v>
      </c>
      <c r="G71" s="16" t="s">
        <v>4260</v>
      </c>
      <c r="H71" s="16" t="s">
        <v>861</v>
      </c>
      <c r="I71" s="13" t="s">
        <v>28</v>
      </c>
      <c r="J71" s="48">
        <v>43195</v>
      </c>
      <c r="K71" s="48">
        <v>43239</v>
      </c>
      <c r="L71" s="40">
        <f t="shared" si="2"/>
        <v>44</v>
      </c>
      <c r="M71" s="16" t="s">
        <v>72</v>
      </c>
      <c r="N71" s="41" t="s">
        <v>32</v>
      </c>
      <c r="O71" s="22">
        <v>43220</v>
      </c>
      <c r="P71" s="40">
        <f t="shared" si="3"/>
        <v>25</v>
      </c>
      <c r="Q71" s="13" t="s">
        <v>4261</v>
      </c>
      <c r="R71" s="16" t="s">
        <v>1642</v>
      </c>
      <c r="S71" s="13"/>
      <c r="T71" s="183"/>
    </row>
    <row r="72" spans="1:20" ht="33.75" x14ac:dyDescent="0.2">
      <c r="A72" s="16">
        <v>70</v>
      </c>
      <c r="B72" s="22">
        <v>43195</v>
      </c>
      <c r="C72" s="16" t="s">
        <v>3467</v>
      </c>
      <c r="D72" s="13" t="s">
        <v>20</v>
      </c>
      <c r="E72" s="16" t="s">
        <v>4262</v>
      </c>
      <c r="F72" s="13" t="s">
        <v>31</v>
      </c>
      <c r="G72" s="16" t="s">
        <v>229</v>
      </c>
      <c r="H72" s="16" t="s">
        <v>861</v>
      </c>
      <c r="I72" s="13" t="s">
        <v>28</v>
      </c>
      <c r="J72" s="48">
        <v>43195</v>
      </c>
      <c r="K72" s="48">
        <v>43239</v>
      </c>
      <c r="L72" s="40">
        <f t="shared" si="2"/>
        <v>44</v>
      </c>
      <c r="M72" s="16" t="s">
        <v>72</v>
      </c>
      <c r="N72" s="41" t="s">
        <v>32</v>
      </c>
      <c r="O72" s="22">
        <v>43239</v>
      </c>
      <c r="P72" s="40">
        <f t="shared" si="3"/>
        <v>44</v>
      </c>
      <c r="Q72" s="13" t="s">
        <v>4263</v>
      </c>
      <c r="R72" s="16" t="s">
        <v>3097</v>
      </c>
      <c r="S72" s="13"/>
      <c r="T72" s="183"/>
    </row>
    <row r="73" spans="1:20" ht="56.25" x14ac:dyDescent="0.2">
      <c r="A73" s="16">
        <v>71</v>
      </c>
      <c r="B73" s="22">
        <v>43196</v>
      </c>
      <c r="C73" s="16" t="s">
        <v>3467</v>
      </c>
      <c r="D73" s="13" t="s">
        <v>20</v>
      </c>
      <c r="E73" s="16" t="s">
        <v>4264</v>
      </c>
      <c r="F73" s="13" t="s">
        <v>34</v>
      </c>
      <c r="G73" s="16" t="s">
        <v>4265</v>
      </c>
      <c r="H73" s="16" t="s">
        <v>861</v>
      </c>
      <c r="I73" s="13" t="s">
        <v>28</v>
      </c>
      <c r="J73" s="48">
        <v>43196</v>
      </c>
      <c r="K73" s="48">
        <v>43235</v>
      </c>
      <c r="L73" s="40">
        <f t="shared" si="2"/>
        <v>39</v>
      </c>
      <c r="M73" s="16" t="s">
        <v>1967</v>
      </c>
      <c r="N73" s="41" t="s">
        <v>32</v>
      </c>
      <c r="O73" s="22">
        <v>43235</v>
      </c>
      <c r="P73" s="40">
        <f t="shared" si="3"/>
        <v>39</v>
      </c>
      <c r="Q73" s="13" t="s">
        <v>4266</v>
      </c>
      <c r="R73" s="16" t="s">
        <v>74</v>
      </c>
      <c r="S73" s="13"/>
      <c r="T73" s="183"/>
    </row>
    <row r="74" spans="1:20" ht="22.5" x14ac:dyDescent="0.2">
      <c r="A74" s="16">
        <v>72</v>
      </c>
      <c r="B74" s="22">
        <v>43196</v>
      </c>
      <c r="C74" s="16" t="s">
        <v>3467</v>
      </c>
      <c r="D74" s="13" t="s">
        <v>35</v>
      </c>
      <c r="E74" s="16" t="s">
        <v>4267</v>
      </c>
      <c r="F74" s="13" t="s">
        <v>31</v>
      </c>
      <c r="G74" s="16" t="s">
        <v>1912</v>
      </c>
      <c r="H74" s="16" t="s">
        <v>861</v>
      </c>
      <c r="I74" s="13" t="s">
        <v>28</v>
      </c>
      <c r="J74" s="48">
        <v>43196</v>
      </c>
      <c r="K74" s="48">
        <v>43220</v>
      </c>
      <c r="L74" s="40">
        <f t="shared" si="2"/>
        <v>24</v>
      </c>
      <c r="M74" s="16" t="s">
        <v>72</v>
      </c>
      <c r="N74" s="41" t="s">
        <v>32</v>
      </c>
      <c r="O74" s="22"/>
      <c r="P74" s="40">
        <f t="shared" si="3"/>
        <v>-43196</v>
      </c>
      <c r="Q74" s="13" t="s">
        <v>4268</v>
      </c>
      <c r="R74" s="16" t="s">
        <v>74</v>
      </c>
      <c r="S74" s="13"/>
      <c r="T74" s="183"/>
    </row>
    <row r="75" spans="1:20" ht="33.75" x14ac:dyDescent="0.2">
      <c r="A75" s="16">
        <v>73</v>
      </c>
      <c r="B75" s="22">
        <v>43201</v>
      </c>
      <c r="C75" s="16" t="s">
        <v>3467</v>
      </c>
      <c r="D75" s="13" t="s">
        <v>20</v>
      </c>
      <c r="E75" s="16" t="s">
        <v>4269</v>
      </c>
      <c r="F75" s="13" t="s">
        <v>31</v>
      </c>
      <c r="G75" s="16" t="s">
        <v>1908</v>
      </c>
      <c r="H75" s="16" t="s">
        <v>861</v>
      </c>
      <c r="I75" s="13" t="s">
        <v>28</v>
      </c>
      <c r="J75" s="48">
        <v>43201</v>
      </c>
      <c r="K75" s="48">
        <v>43236</v>
      </c>
      <c r="L75" s="40">
        <f t="shared" si="2"/>
        <v>35</v>
      </c>
      <c r="M75" s="16" t="s">
        <v>1967</v>
      </c>
      <c r="N75" s="41" t="s">
        <v>32</v>
      </c>
      <c r="O75" s="22">
        <v>43236</v>
      </c>
      <c r="P75" s="40">
        <f t="shared" si="3"/>
        <v>35</v>
      </c>
      <c r="Q75" s="13" t="s">
        <v>6668</v>
      </c>
      <c r="R75" s="16" t="s">
        <v>74</v>
      </c>
      <c r="S75" s="13"/>
      <c r="T75" s="183"/>
    </row>
    <row r="76" spans="1:20" ht="45" x14ac:dyDescent="0.2">
      <c r="A76" s="16">
        <v>74</v>
      </c>
      <c r="B76" s="22">
        <v>43200</v>
      </c>
      <c r="C76" s="16" t="s">
        <v>3467</v>
      </c>
      <c r="D76" s="13" t="s">
        <v>214</v>
      </c>
      <c r="E76" s="16" t="s">
        <v>4270</v>
      </c>
      <c r="F76" s="13" t="s">
        <v>27</v>
      </c>
      <c r="G76" s="16" t="s">
        <v>4271</v>
      </c>
      <c r="H76" s="16" t="s">
        <v>861</v>
      </c>
      <c r="I76" s="13" t="s">
        <v>28</v>
      </c>
      <c r="J76" s="48">
        <v>43202</v>
      </c>
      <c r="K76" s="48">
        <v>43241</v>
      </c>
      <c r="L76" s="40">
        <f t="shared" si="2"/>
        <v>39</v>
      </c>
      <c r="M76" s="16" t="s">
        <v>1967</v>
      </c>
      <c r="N76" s="41" t="s">
        <v>32</v>
      </c>
      <c r="O76" s="22">
        <v>43241</v>
      </c>
      <c r="P76" s="40">
        <f t="shared" si="3"/>
        <v>39</v>
      </c>
      <c r="Q76" s="13" t="s">
        <v>4257</v>
      </c>
      <c r="R76" s="16" t="s">
        <v>89</v>
      </c>
      <c r="S76" s="13"/>
      <c r="T76" s="183"/>
    </row>
    <row r="77" spans="1:20" ht="56.25" x14ac:dyDescent="0.2">
      <c r="A77" s="16">
        <v>75</v>
      </c>
      <c r="B77" s="22">
        <v>43202</v>
      </c>
      <c r="C77" s="16" t="s">
        <v>3467</v>
      </c>
      <c r="D77" s="13" t="s">
        <v>30</v>
      </c>
      <c r="E77" s="16" t="s">
        <v>4272</v>
      </c>
      <c r="F77" s="13" t="s">
        <v>31</v>
      </c>
      <c r="G77" s="16" t="s">
        <v>4273</v>
      </c>
      <c r="H77" s="16" t="s">
        <v>861</v>
      </c>
      <c r="I77" s="13" t="s">
        <v>28</v>
      </c>
      <c r="J77" s="48">
        <v>43202</v>
      </c>
      <c r="K77" s="48">
        <v>43241</v>
      </c>
      <c r="L77" s="40">
        <f t="shared" si="2"/>
        <v>39</v>
      </c>
      <c r="M77" s="16" t="s">
        <v>1967</v>
      </c>
      <c r="N77" s="41" t="s">
        <v>32</v>
      </c>
      <c r="O77" s="22">
        <v>43241</v>
      </c>
      <c r="P77" s="40">
        <f t="shared" si="3"/>
        <v>39</v>
      </c>
      <c r="Q77" s="13" t="s">
        <v>6669</v>
      </c>
      <c r="R77" s="16"/>
      <c r="S77" s="13"/>
      <c r="T77" s="183"/>
    </row>
    <row r="78" spans="1:20" ht="56.25" x14ac:dyDescent="0.2">
      <c r="A78" s="16">
        <v>76</v>
      </c>
      <c r="B78" s="22">
        <v>43202</v>
      </c>
      <c r="C78" s="16" t="s">
        <v>3467</v>
      </c>
      <c r="D78" s="13" t="s">
        <v>30</v>
      </c>
      <c r="E78" s="16" t="s">
        <v>6670</v>
      </c>
      <c r="F78" s="13" t="s">
        <v>27</v>
      </c>
      <c r="G78" s="16" t="s">
        <v>3075</v>
      </c>
      <c r="H78" s="16" t="s">
        <v>861</v>
      </c>
      <c r="I78" s="13" t="s">
        <v>28</v>
      </c>
      <c r="J78" s="48">
        <v>43202</v>
      </c>
      <c r="K78" s="48">
        <v>43241</v>
      </c>
      <c r="L78" s="40">
        <f t="shared" si="2"/>
        <v>39</v>
      </c>
      <c r="M78" s="16" t="s">
        <v>1967</v>
      </c>
      <c r="N78" s="41" t="s">
        <v>32</v>
      </c>
      <c r="O78" s="22">
        <v>43241</v>
      </c>
      <c r="P78" s="40">
        <f t="shared" si="3"/>
        <v>39</v>
      </c>
      <c r="Q78" s="13" t="s">
        <v>6671</v>
      </c>
      <c r="R78" s="16"/>
      <c r="S78" s="13"/>
      <c r="T78" s="183"/>
    </row>
    <row r="79" spans="1:20" ht="56.25" x14ac:dyDescent="0.2">
      <c r="A79" s="16">
        <v>77</v>
      </c>
      <c r="B79" s="22">
        <v>43202</v>
      </c>
      <c r="C79" s="16" t="s">
        <v>3467</v>
      </c>
      <c r="D79" s="13" t="s">
        <v>30</v>
      </c>
      <c r="E79" s="16" t="s">
        <v>4274</v>
      </c>
      <c r="F79" s="13" t="s">
        <v>27</v>
      </c>
      <c r="G79" s="16" t="s">
        <v>3075</v>
      </c>
      <c r="H79" s="16" t="s">
        <v>861</v>
      </c>
      <c r="I79" s="13" t="s">
        <v>28</v>
      </c>
      <c r="J79" s="48">
        <v>43202</v>
      </c>
      <c r="K79" s="48">
        <v>43241</v>
      </c>
      <c r="L79" s="40">
        <f t="shared" si="2"/>
        <v>39</v>
      </c>
      <c r="M79" s="16" t="s">
        <v>1967</v>
      </c>
      <c r="N79" s="41" t="s">
        <v>32</v>
      </c>
      <c r="O79" s="22">
        <v>43241</v>
      </c>
      <c r="P79" s="40">
        <f t="shared" si="3"/>
        <v>39</v>
      </c>
      <c r="Q79" s="13" t="s">
        <v>6672</v>
      </c>
      <c r="R79" s="16"/>
      <c r="S79" s="13"/>
      <c r="T79" s="183"/>
    </row>
    <row r="80" spans="1:20" ht="45" x14ac:dyDescent="0.2">
      <c r="A80" s="16">
        <v>78</v>
      </c>
      <c r="B80" s="22">
        <v>43202</v>
      </c>
      <c r="C80" s="16" t="s">
        <v>3467</v>
      </c>
      <c r="D80" s="13" t="s">
        <v>30</v>
      </c>
      <c r="E80" s="16" t="s">
        <v>4275</v>
      </c>
      <c r="F80" s="13" t="s">
        <v>27</v>
      </c>
      <c r="G80" s="16" t="s">
        <v>3075</v>
      </c>
      <c r="H80" s="16" t="s">
        <v>861</v>
      </c>
      <c r="I80" s="13" t="s">
        <v>28</v>
      </c>
      <c r="J80" s="48">
        <v>43202</v>
      </c>
      <c r="K80" s="48">
        <v>43241</v>
      </c>
      <c r="L80" s="40">
        <f t="shared" si="2"/>
        <v>39</v>
      </c>
      <c r="M80" s="16" t="s">
        <v>1967</v>
      </c>
      <c r="N80" s="41" t="s">
        <v>32</v>
      </c>
      <c r="O80" s="22">
        <v>43241</v>
      </c>
      <c r="P80" s="40">
        <f t="shared" si="3"/>
        <v>39</v>
      </c>
      <c r="Q80" s="13" t="s">
        <v>6673</v>
      </c>
      <c r="R80" s="16"/>
      <c r="S80" s="13"/>
      <c r="T80" s="183"/>
    </row>
    <row r="81" spans="1:20" ht="45" x14ac:dyDescent="0.2">
      <c r="A81" s="16">
        <v>79</v>
      </c>
      <c r="B81" s="22">
        <v>43202</v>
      </c>
      <c r="C81" s="16" t="s">
        <v>3467</v>
      </c>
      <c r="D81" s="13" t="s">
        <v>30</v>
      </c>
      <c r="E81" s="16" t="s">
        <v>4276</v>
      </c>
      <c r="F81" s="13" t="s">
        <v>27</v>
      </c>
      <c r="G81" s="16" t="s">
        <v>3075</v>
      </c>
      <c r="H81" s="16" t="s">
        <v>861</v>
      </c>
      <c r="I81" s="13" t="s">
        <v>28</v>
      </c>
      <c r="J81" s="48">
        <v>43202</v>
      </c>
      <c r="K81" s="48">
        <v>43241</v>
      </c>
      <c r="L81" s="40">
        <f t="shared" si="2"/>
        <v>39</v>
      </c>
      <c r="M81" s="16" t="s">
        <v>1967</v>
      </c>
      <c r="N81" s="41" t="s">
        <v>32</v>
      </c>
      <c r="O81" s="22">
        <v>43241</v>
      </c>
      <c r="P81" s="40">
        <f t="shared" si="3"/>
        <v>39</v>
      </c>
      <c r="Q81" s="13" t="s">
        <v>6674</v>
      </c>
      <c r="R81" s="16"/>
      <c r="S81" s="13"/>
      <c r="T81" s="183"/>
    </row>
    <row r="82" spans="1:20" ht="56.25" x14ac:dyDescent="0.2">
      <c r="A82" s="16">
        <v>80</v>
      </c>
      <c r="B82" s="22">
        <v>43202</v>
      </c>
      <c r="C82" s="16" t="s">
        <v>3467</v>
      </c>
      <c r="D82" s="13" t="s">
        <v>30</v>
      </c>
      <c r="E82" s="16" t="s">
        <v>4277</v>
      </c>
      <c r="F82" s="13" t="s">
        <v>27</v>
      </c>
      <c r="G82" s="16" t="s">
        <v>3075</v>
      </c>
      <c r="H82" s="16" t="s">
        <v>861</v>
      </c>
      <c r="I82" s="13" t="s">
        <v>28</v>
      </c>
      <c r="J82" s="48">
        <v>43202</v>
      </c>
      <c r="K82" s="48">
        <v>43241</v>
      </c>
      <c r="L82" s="40">
        <f t="shared" si="2"/>
        <v>39</v>
      </c>
      <c r="M82" s="16" t="s">
        <v>1967</v>
      </c>
      <c r="N82" s="41" t="s">
        <v>32</v>
      </c>
      <c r="O82" s="22">
        <v>43241</v>
      </c>
      <c r="P82" s="40">
        <f t="shared" si="3"/>
        <v>39</v>
      </c>
      <c r="Q82" s="13" t="s">
        <v>6675</v>
      </c>
      <c r="R82" s="16"/>
      <c r="S82" s="13"/>
      <c r="T82" s="183"/>
    </row>
    <row r="83" spans="1:20" ht="67.5" x14ac:dyDescent="0.2">
      <c r="A83" s="16">
        <v>81</v>
      </c>
      <c r="B83" s="22">
        <v>43202</v>
      </c>
      <c r="C83" s="16" t="s">
        <v>3467</v>
      </c>
      <c r="D83" s="13" t="s">
        <v>30</v>
      </c>
      <c r="E83" s="16" t="s">
        <v>4278</v>
      </c>
      <c r="F83" s="13" t="s">
        <v>27</v>
      </c>
      <c r="G83" s="16" t="s">
        <v>3075</v>
      </c>
      <c r="H83" s="16" t="s">
        <v>861</v>
      </c>
      <c r="I83" s="13" t="s">
        <v>28</v>
      </c>
      <c r="J83" s="48">
        <v>43202</v>
      </c>
      <c r="K83" s="48">
        <v>43241</v>
      </c>
      <c r="L83" s="40">
        <f t="shared" si="2"/>
        <v>39</v>
      </c>
      <c r="M83" s="16" t="s">
        <v>1967</v>
      </c>
      <c r="N83" s="41" t="s">
        <v>32</v>
      </c>
      <c r="O83" s="22">
        <v>43241</v>
      </c>
      <c r="P83" s="40">
        <f t="shared" si="3"/>
        <v>39</v>
      </c>
      <c r="Q83" s="13" t="s">
        <v>6676</v>
      </c>
      <c r="R83" s="16"/>
      <c r="S83" s="13"/>
      <c r="T83" s="183"/>
    </row>
    <row r="84" spans="1:20" ht="45" x14ac:dyDescent="0.2">
      <c r="A84" s="16">
        <v>82</v>
      </c>
      <c r="B84" s="22">
        <v>43202</v>
      </c>
      <c r="C84" s="16" t="s">
        <v>3467</v>
      </c>
      <c r="D84" s="13" t="s">
        <v>30</v>
      </c>
      <c r="E84" s="16" t="s">
        <v>6677</v>
      </c>
      <c r="F84" s="13" t="s">
        <v>27</v>
      </c>
      <c r="G84" s="16" t="s">
        <v>3075</v>
      </c>
      <c r="H84" s="16" t="s">
        <v>861</v>
      </c>
      <c r="I84" s="13" t="s">
        <v>28</v>
      </c>
      <c r="J84" s="48">
        <v>43202</v>
      </c>
      <c r="K84" s="48">
        <v>43241</v>
      </c>
      <c r="L84" s="40">
        <f t="shared" si="2"/>
        <v>39</v>
      </c>
      <c r="M84" s="16" t="s">
        <v>1967</v>
      </c>
      <c r="N84" s="41" t="s">
        <v>32</v>
      </c>
      <c r="O84" s="22">
        <v>43241</v>
      </c>
      <c r="P84" s="40">
        <f t="shared" si="3"/>
        <v>39</v>
      </c>
      <c r="Q84" s="13" t="s">
        <v>6678</v>
      </c>
      <c r="R84" s="16"/>
      <c r="S84" s="13"/>
      <c r="T84" s="183"/>
    </row>
    <row r="85" spans="1:20" ht="33.75" x14ac:dyDescent="0.2">
      <c r="A85" s="16">
        <v>83</v>
      </c>
      <c r="B85" s="22">
        <v>43202</v>
      </c>
      <c r="C85" s="16" t="s">
        <v>3467</v>
      </c>
      <c r="D85" s="13" t="s">
        <v>30</v>
      </c>
      <c r="E85" s="16" t="s">
        <v>4279</v>
      </c>
      <c r="F85" s="13" t="s">
        <v>27</v>
      </c>
      <c r="G85" s="16" t="s">
        <v>3075</v>
      </c>
      <c r="H85" s="16" t="s">
        <v>861</v>
      </c>
      <c r="I85" s="13" t="s">
        <v>28</v>
      </c>
      <c r="J85" s="48">
        <v>43202</v>
      </c>
      <c r="K85" s="48">
        <v>43241</v>
      </c>
      <c r="L85" s="40">
        <f t="shared" si="2"/>
        <v>39</v>
      </c>
      <c r="M85" s="16" t="s">
        <v>1967</v>
      </c>
      <c r="N85" s="41" t="s">
        <v>32</v>
      </c>
      <c r="O85" s="22">
        <v>43241</v>
      </c>
      <c r="P85" s="40">
        <f t="shared" si="3"/>
        <v>39</v>
      </c>
      <c r="Q85" s="13" t="s">
        <v>6679</v>
      </c>
      <c r="R85" s="16"/>
      <c r="S85" s="13"/>
      <c r="T85" s="183"/>
    </row>
    <row r="86" spans="1:20" ht="56.25" x14ac:dyDescent="0.2">
      <c r="A86" s="16">
        <v>84</v>
      </c>
      <c r="B86" s="22">
        <v>43202</v>
      </c>
      <c r="C86" s="16" t="s">
        <v>3467</v>
      </c>
      <c r="D86" s="13" t="s">
        <v>30</v>
      </c>
      <c r="E86" s="16" t="s">
        <v>4280</v>
      </c>
      <c r="F86" s="13" t="s">
        <v>27</v>
      </c>
      <c r="G86" s="16" t="s">
        <v>3075</v>
      </c>
      <c r="H86" s="16" t="s">
        <v>861</v>
      </c>
      <c r="I86" s="13" t="s">
        <v>28</v>
      </c>
      <c r="J86" s="48">
        <v>43202</v>
      </c>
      <c r="K86" s="48">
        <v>43241</v>
      </c>
      <c r="L86" s="40">
        <f t="shared" si="2"/>
        <v>39</v>
      </c>
      <c r="M86" s="16" t="s">
        <v>1928</v>
      </c>
      <c r="N86" s="41" t="s">
        <v>32</v>
      </c>
      <c r="O86" s="22">
        <v>43241</v>
      </c>
      <c r="P86" s="40">
        <f t="shared" si="3"/>
        <v>39</v>
      </c>
      <c r="Q86" s="13" t="s">
        <v>6680</v>
      </c>
      <c r="R86" s="16"/>
      <c r="S86" s="13"/>
      <c r="T86" s="183"/>
    </row>
    <row r="87" spans="1:20" ht="33.75" x14ac:dyDescent="0.2">
      <c r="A87" s="16">
        <v>85</v>
      </c>
      <c r="B87" s="22">
        <v>43204</v>
      </c>
      <c r="C87" s="16" t="s">
        <v>3467</v>
      </c>
      <c r="D87" s="13" t="s">
        <v>52</v>
      </c>
      <c r="E87" s="16" t="s">
        <v>4281</v>
      </c>
      <c r="F87" s="13" t="s">
        <v>31</v>
      </c>
      <c r="G87" s="16" t="s">
        <v>3104</v>
      </c>
      <c r="H87" s="16" t="s">
        <v>861</v>
      </c>
      <c r="I87" s="13" t="s">
        <v>28</v>
      </c>
      <c r="J87" s="48">
        <v>43204</v>
      </c>
      <c r="K87" s="48">
        <v>43214</v>
      </c>
      <c r="L87" s="40">
        <f t="shared" si="2"/>
        <v>10</v>
      </c>
      <c r="M87" s="16" t="s">
        <v>1928</v>
      </c>
      <c r="N87" s="41" t="s">
        <v>32</v>
      </c>
      <c r="O87" s="22">
        <v>43214</v>
      </c>
      <c r="P87" s="40">
        <f t="shared" si="3"/>
        <v>10</v>
      </c>
      <c r="Q87" s="13" t="s">
        <v>4282</v>
      </c>
      <c r="R87" s="16" t="s">
        <v>74</v>
      </c>
      <c r="S87" s="13"/>
      <c r="T87" s="183"/>
    </row>
    <row r="88" spans="1:20" ht="33.75" x14ac:dyDescent="0.2">
      <c r="A88" s="16">
        <v>86</v>
      </c>
      <c r="B88" s="22">
        <v>43208</v>
      </c>
      <c r="C88" s="16" t="s">
        <v>3467</v>
      </c>
      <c r="D88" s="13" t="s">
        <v>26</v>
      </c>
      <c r="E88" s="16" t="s">
        <v>4283</v>
      </c>
      <c r="F88" s="13" t="s">
        <v>31</v>
      </c>
      <c r="G88" s="16" t="s">
        <v>4284</v>
      </c>
      <c r="H88" s="16" t="s">
        <v>861</v>
      </c>
      <c r="I88" s="13" t="s">
        <v>28</v>
      </c>
      <c r="J88" s="48">
        <v>43208</v>
      </c>
      <c r="K88" s="48">
        <v>43213</v>
      </c>
      <c r="L88" s="40">
        <f t="shared" si="2"/>
        <v>5</v>
      </c>
      <c r="M88" s="16" t="s">
        <v>1928</v>
      </c>
      <c r="N88" s="41" t="s">
        <v>32</v>
      </c>
      <c r="O88" s="22">
        <v>43213</v>
      </c>
      <c r="P88" s="40">
        <f t="shared" si="3"/>
        <v>5</v>
      </c>
      <c r="Q88" s="13" t="s">
        <v>4285</v>
      </c>
      <c r="R88" s="16" t="s">
        <v>74</v>
      </c>
      <c r="S88" s="13"/>
      <c r="T88" s="183"/>
    </row>
    <row r="89" spans="1:20" ht="78.75" x14ac:dyDescent="0.2">
      <c r="A89" s="16">
        <v>87</v>
      </c>
      <c r="B89" s="22">
        <v>43209</v>
      </c>
      <c r="C89" s="16" t="s">
        <v>3467</v>
      </c>
      <c r="D89" s="13" t="s">
        <v>26</v>
      </c>
      <c r="E89" s="16" t="s">
        <v>4286</v>
      </c>
      <c r="F89" s="13" t="s">
        <v>31</v>
      </c>
      <c r="G89" s="16" t="s">
        <v>1908</v>
      </c>
      <c r="H89" s="16" t="s">
        <v>861</v>
      </c>
      <c r="I89" s="13" t="s">
        <v>28</v>
      </c>
      <c r="J89" s="48">
        <v>43209</v>
      </c>
      <c r="K89" s="48">
        <v>43251</v>
      </c>
      <c r="L89" s="40">
        <f t="shared" si="2"/>
        <v>42</v>
      </c>
      <c r="M89" s="16" t="s">
        <v>1928</v>
      </c>
      <c r="N89" s="41" t="s">
        <v>32</v>
      </c>
      <c r="O89" s="22">
        <v>43251</v>
      </c>
      <c r="P89" s="40">
        <f t="shared" si="3"/>
        <v>42</v>
      </c>
      <c r="Q89" s="13" t="s">
        <v>6681</v>
      </c>
      <c r="R89" s="16" t="s">
        <v>1642</v>
      </c>
      <c r="S89" s="13" t="s">
        <v>4287</v>
      </c>
      <c r="T89" s="183"/>
    </row>
    <row r="90" spans="1:20" ht="45" x14ac:dyDescent="0.2">
      <c r="A90" s="16">
        <v>88</v>
      </c>
      <c r="B90" s="22">
        <v>43209</v>
      </c>
      <c r="C90" s="16" t="s">
        <v>3467</v>
      </c>
      <c r="D90" s="13" t="s">
        <v>20</v>
      </c>
      <c r="E90" s="16" t="s">
        <v>4288</v>
      </c>
      <c r="F90" s="13" t="s">
        <v>31</v>
      </c>
      <c r="G90" s="16" t="s">
        <v>1908</v>
      </c>
      <c r="H90" s="16" t="s">
        <v>861</v>
      </c>
      <c r="I90" s="13" t="s">
        <v>28</v>
      </c>
      <c r="J90" s="48">
        <v>43209</v>
      </c>
      <c r="K90" s="48">
        <v>43251</v>
      </c>
      <c r="L90" s="40">
        <f t="shared" si="2"/>
        <v>42</v>
      </c>
      <c r="M90" s="16" t="s">
        <v>1928</v>
      </c>
      <c r="N90" s="41" t="s">
        <v>32</v>
      </c>
      <c r="O90" s="22">
        <v>43251</v>
      </c>
      <c r="P90" s="40">
        <f t="shared" si="3"/>
        <v>42</v>
      </c>
      <c r="Q90" s="13" t="s">
        <v>4289</v>
      </c>
      <c r="R90" s="16" t="s">
        <v>74</v>
      </c>
      <c r="S90" s="13"/>
      <c r="T90" s="183"/>
    </row>
    <row r="91" spans="1:20" ht="180" x14ac:dyDescent="0.2">
      <c r="A91" s="16">
        <v>89</v>
      </c>
      <c r="B91" s="22">
        <v>43209</v>
      </c>
      <c r="C91" s="16" t="s">
        <v>3467</v>
      </c>
      <c r="D91" s="13" t="s">
        <v>20</v>
      </c>
      <c r="E91" s="16" t="s">
        <v>4290</v>
      </c>
      <c r="F91" s="13" t="s">
        <v>31</v>
      </c>
      <c r="G91" s="16" t="s">
        <v>4291</v>
      </c>
      <c r="H91" s="16" t="s">
        <v>861</v>
      </c>
      <c r="I91" s="13" t="s">
        <v>28</v>
      </c>
      <c r="J91" s="48">
        <v>43209</v>
      </c>
      <c r="K91" s="48">
        <v>43251</v>
      </c>
      <c r="L91" s="40">
        <f t="shared" si="2"/>
        <v>42</v>
      </c>
      <c r="M91" s="16" t="s">
        <v>6682</v>
      </c>
      <c r="N91" s="41" t="s">
        <v>32</v>
      </c>
      <c r="O91" s="22">
        <v>43251</v>
      </c>
      <c r="P91" s="40">
        <f t="shared" si="3"/>
        <v>42</v>
      </c>
      <c r="Q91" s="13" t="s">
        <v>6683</v>
      </c>
      <c r="R91" s="16"/>
      <c r="S91" s="13"/>
      <c r="T91" s="183"/>
    </row>
    <row r="92" spans="1:20" ht="56.25" x14ac:dyDescent="0.2">
      <c r="A92" s="16">
        <v>90</v>
      </c>
      <c r="B92" s="22">
        <v>43210</v>
      </c>
      <c r="C92" s="16" t="s">
        <v>3467</v>
      </c>
      <c r="D92" s="13" t="s">
        <v>20</v>
      </c>
      <c r="E92" s="16" t="s">
        <v>4292</v>
      </c>
      <c r="F92" s="13" t="s">
        <v>34</v>
      </c>
      <c r="G92" s="16" t="s">
        <v>4293</v>
      </c>
      <c r="H92" s="16" t="s">
        <v>861</v>
      </c>
      <c r="I92" s="13" t="s">
        <v>28</v>
      </c>
      <c r="J92" s="48">
        <v>43210</v>
      </c>
      <c r="K92" s="48">
        <v>43250</v>
      </c>
      <c r="L92" s="40">
        <f t="shared" si="2"/>
        <v>40</v>
      </c>
      <c r="M92" s="16" t="s">
        <v>1928</v>
      </c>
      <c r="N92" s="41" t="s">
        <v>32</v>
      </c>
      <c r="O92" s="22">
        <v>43259</v>
      </c>
      <c r="P92" s="40">
        <f t="shared" si="3"/>
        <v>49</v>
      </c>
      <c r="Q92" s="13" t="s">
        <v>6684</v>
      </c>
      <c r="R92" s="16" t="s">
        <v>74</v>
      </c>
      <c r="S92" s="13"/>
      <c r="T92" s="183"/>
    </row>
    <row r="93" spans="1:20" ht="56.25" x14ac:dyDescent="0.2">
      <c r="A93" s="16">
        <v>91</v>
      </c>
      <c r="B93" s="22">
        <v>43215</v>
      </c>
      <c r="C93" s="16" t="s">
        <v>3467</v>
      </c>
      <c r="D93" s="13" t="s">
        <v>30</v>
      </c>
      <c r="E93" s="16" t="s">
        <v>4294</v>
      </c>
      <c r="F93" s="13" t="s">
        <v>27</v>
      </c>
      <c r="G93" s="16" t="s">
        <v>4271</v>
      </c>
      <c r="H93" s="16" t="s">
        <v>861</v>
      </c>
      <c r="I93" s="13" t="s">
        <v>28</v>
      </c>
      <c r="J93" s="48">
        <v>43215</v>
      </c>
      <c r="K93" s="48">
        <v>43251</v>
      </c>
      <c r="L93" s="40">
        <f t="shared" si="2"/>
        <v>36</v>
      </c>
      <c r="M93" s="16" t="s">
        <v>1967</v>
      </c>
      <c r="N93" s="41" t="s">
        <v>32</v>
      </c>
      <c r="O93" s="22">
        <v>43251</v>
      </c>
      <c r="P93" s="40">
        <f t="shared" si="3"/>
        <v>36</v>
      </c>
      <c r="Q93" s="13" t="s">
        <v>6685</v>
      </c>
      <c r="R93" s="16"/>
      <c r="S93" s="13"/>
      <c r="T93" s="183"/>
    </row>
    <row r="94" spans="1:20" ht="56.25" x14ac:dyDescent="0.2">
      <c r="A94" s="16">
        <v>92</v>
      </c>
      <c r="B94" s="22">
        <v>43215</v>
      </c>
      <c r="C94" s="16" t="s">
        <v>3467</v>
      </c>
      <c r="D94" s="13" t="s">
        <v>30</v>
      </c>
      <c r="E94" s="16" t="s">
        <v>4295</v>
      </c>
      <c r="F94" s="13" t="s">
        <v>27</v>
      </c>
      <c r="G94" s="16" t="s">
        <v>4271</v>
      </c>
      <c r="H94" s="16" t="s">
        <v>861</v>
      </c>
      <c r="I94" s="13" t="s">
        <v>28</v>
      </c>
      <c r="J94" s="48">
        <v>43215</v>
      </c>
      <c r="K94" s="48">
        <v>43251</v>
      </c>
      <c r="L94" s="40">
        <f t="shared" si="2"/>
        <v>36</v>
      </c>
      <c r="M94" s="16" t="s">
        <v>1967</v>
      </c>
      <c r="N94" s="41" t="s">
        <v>32</v>
      </c>
      <c r="O94" s="22">
        <v>43251</v>
      </c>
      <c r="P94" s="40">
        <f t="shared" si="3"/>
        <v>36</v>
      </c>
      <c r="Q94" s="13" t="s">
        <v>6686</v>
      </c>
      <c r="R94" s="16"/>
      <c r="S94" s="13"/>
      <c r="T94" s="183"/>
    </row>
    <row r="95" spans="1:20" ht="56.25" x14ac:dyDescent="0.2">
      <c r="A95" s="16">
        <v>93</v>
      </c>
      <c r="B95" s="22">
        <v>43215</v>
      </c>
      <c r="C95" s="16" t="s">
        <v>3467</v>
      </c>
      <c r="D95" s="13" t="s">
        <v>30</v>
      </c>
      <c r="E95" s="16" t="s">
        <v>4296</v>
      </c>
      <c r="F95" s="13" t="s">
        <v>27</v>
      </c>
      <c r="G95" s="16" t="s">
        <v>4271</v>
      </c>
      <c r="H95" s="16" t="s">
        <v>861</v>
      </c>
      <c r="I95" s="13" t="s">
        <v>28</v>
      </c>
      <c r="J95" s="48">
        <v>43215</v>
      </c>
      <c r="K95" s="48">
        <v>43251</v>
      </c>
      <c r="L95" s="40">
        <f t="shared" si="2"/>
        <v>36</v>
      </c>
      <c r="M95" s="16" t="s">
        <v>1967</v>
      </c>
      <c r="N95" s="41" t="s">
        <v>32</v>
      </c>
      <c r="O95" s="22">
        <v>43251</v>
      </c>
      <c r="P95" s="40">
        <f t="shared" si="3"/>
        <v>36</v>
      </c>
      <c r="Q95" s="13" t="s">
        <v>6687</v>
      </c>
      <c r="R95" s="16"/>
      <c r="S95" s="13"/>
      <c r="T95" s="183"/>
    </row>
    <row r="96" spans="1:20" ht="90" x14ac:dyDescent="0.2">
      <c r="A96" s="16">
        <v>94</v>
      </c>
      <c r="B96" s="22">
        <v>43218</v>
      </c>
      <c r="C96" s="16" t="s">
        <v>3467</v>
      </c>
      <c r="D96" s="13" t="s">
        <v>20</v>
      </c>
      <c r="E96" s="16" t="s">
        <v>4297</v>
      </c>
      <c r="F96" s="13" t="s">
        <v>31</v>
      </c>
      <c r="G96" s="16" t="s">
        <v>4298</v>
      </c>
      <c r="H96" s="16" t="s">
        <v>861</v>
      </c>
      <c r="I96" s="13" t="s">
        <v>28</v>
      </c>
      <c r="J96" s="48">
        <v>43218</v>
      </c>
      <c r="K96" s="48">
        <v>43251</v>
      </c>
      <c r="L96" s="40">
        <f t="shared" si="2"/>
        <v>33</v>
      </c>
      <c r="M96" s="16" t="s">
        <v>1967</v>
      </c>
      <c r="N96" s="41" t="s">
        <v>32</v>
      </c>
      <c r="O96" s="22">
        <v>43251</v>
      </c>
      <c r="P96" s="40">
        <f t="shared" si="3"/>
        <v>33</v>
      </c>
      <c r="Q96" s="13" t="s">
        <v>6688</v>
      </c>
      <c r="R96" s="16" t="s">
        <v>74</v>
      </c>
      <c r="S96" s="13"/>
      <c r="T96" s="183"/>
    </row>
    <row r="97" spans="1:20" ht="112.5" x14ac:dyDescent="0.2">
      <c r="A97" s="16">
        <v>95</v>
      </c>
      <c r="B97" s="22">
        <v>43218</v>
      </c>
      <c r="C97" s="16" t="s">
        <v>3467</v>
      </c>
      <c r="D97" s="13" t="s">
        <v>20</v>
      </c>
      <c r="E97" s="16" t="s">
        <v>4299</v>
      </c>
      <c r="F97" s="13" t="s">
        <v>31</v>
      </c>
      <c r="G97" s="16" t="s">
        <v>1923</v>
      </c>
      <c r="H97" s="16" t="s">
        <v>861</v>
      </c>
      <c r="I97" s="13" t="s">
        <v>28</v>
      </c>
      <c r="J97" s="48">
        <v>43218</v>
      </c>
      <c r="K97" s="48">
        <v>43251</v>
      </c>
      <c r="L97" s="40">
        <f t="shared" si="2"/>
        <v>33</v>
      </c>
      <c r="M97" s="16" t="s">
        <v>1967</v>
      </c>
      <c r="N97" s="41" t="s">
        <v>32</v>
      </c>
      <c r="O97" s="22">
        <v>43251</v>
      </c>
      <c r="P97" s="40">
        <f t="shared" si="3"/>
        <v>33</v>
      </c>
      <c r="Q97" s="13" t="s">
        <v>6689</v>
      </c>
      <c r="R97" s="16" t="s">
        <v>3042</v>
      </c>
      <c r="S97" s="13"/>
      <c r="T97" s="183"/>
    </row>
    <row r="98" spans="1:20" ht="33.75" x14ac:dyDescent="0.2">
      <c r="A98" s="16">
        <v>96</v>
      </c>
      <c r="B98" s="16">
        <v>43230</v>
      </c>
      <c r="C98" s="22" t="s">
        <v>4769</v>
      </c>
      <c r="D98" s="16" t="s">
        <v>20</v>
      </c>
      <c r="E98" s="13" t="s">
        <v>6690</v>
      </c>
      <c r="F98" s="16" t="s">
        <v>31</v>
      </c>
      <c r="G98" s="13" t="s">
        <v>6691</v>
      </c>
      <c r="H98" s="16" t="s">
        <v>861</v>
      </c>
      <c r="I98" s="16" t="s">
        <v>28</v>
      </c>
      <c r="J98" s="13">
        <v>43230</v>
      </c>
      <c r="K98" s="48">
        <v>43252</v>
      </c>
      <c r="L98" s="40">
        <f t="shared" si="2"/>
        <v>22</v>
      </c>
      <c r="M98" s="40" t="s">
        <v>1928</v>
      </c>
      <c r="N98" s="41" t="s">
        <v>32</v>
      </c>
      <c r="O98" s="22">
        <v>43251</v>
      </c>
      <c r="P98" s="40">
        <f t="shared" si="3"/>
        <v>21</v>
      </c>
      <c r="Q98" s="13" t="s">
        <v>6692</v>
      </c>
      <c r="R98" s="16" t="s">
        <v>74</v>
      </c>
      <c r="S98" s="13"/>
      <c r="T98" s="183"/>
    </row>
    <row r="99" spans="1:20" ht="78.75" x14ac:dyDescent="0.2">
      <c r="A99" s="16">
        <v>97</v>
      </c>
      <c r="B99" s="16">
        <v>43235</v>
      </c>
      <c r="C99" s="22" t="s">
        <v>4769</v>
      </c>
      <c r="D99" s="16" t="s">
        <v>20</v>
      </c>
      <c r="E99" s="13" t="s">
        <v>6693</v>
      </c>
      <c r="F99" s="16" t="s">
        <v>34</v>
      </c>
      <c r="G99" s="13" t="s">
        <v>6694</v>
      </c>
      <c r="H99" s="16" t="s">
        <v>6695</v>
      </c>
      <c r="I99" s="16" t="s">
        <v>28</v>
      </c>
      <c r="J99" s="13">
        <v>43235</v>
      </c>
      <c r="K99" s="48">
        <v>43239</v>
      </c>
      <c r="L99" s="40">
        <f t="shared" si="2"/>
        <v>4</v>
      </c>
      <c r="M99" s="40" t="s">
        <v>1928</v>
      </c>
      <c r="N99" s="41" t="s">
        <v>32</v>
      </c>
      <c r="O99" s="22">
        <v>43239</v>
      </c>
      <c r="P99" s="40">
        <f t="shared" si="3"/>
        <v>4</v>
      </c>
      <c r="Q99" s="13" t="s">
        <v>6696</v>
      </c>
      <c r="R99" s="16" t="s">
        <v>74</v>
      </c>
      <c r="S99" s="13"/>
      <c r="T99" s="183"/>
    </row>
    <row r="100" spans="1:20" ht="67.5" x14ac:dyDescent="0.2">
      <c r="A100" s="16">
        <v>98</v>
      </c>
      <c r="B100" s="16">
        <v>43241</v>
      </c>
      <c r="C100" s="22" t="s">
        <v>4769</v>
      </c>
      <c r="D100" s="16" t="s">
        <v>20</v>
      </c>
      <c r="E100" s="13" t="s">
        <v>6697</v>
      </c>
      <c r="F100" s="16" t="s">
        <v>34</v>
      </c>
      <c r="G100" s="13" t="s">
        <v>6698</v>
      </c>
      <c r="H100" s="16" t="s">
        <v>6699</v>
      </c>
      <c r="I100" s="16" t="s">
        <v>28</v>
      </c>
      <c r="J100" s="13">
        <v>43241</v>
      </c>
      <c r="K100" s="48">
        <v>43245</v>
      </c>
      <c r="L100" s="40">
        <f t="shared" si="2"/>
        <v>4</v>
      </c>
      <c r="M100" s="40" t="s">
        <v>1928</v>
      </c>
      <c r="N100" s="41" t="s">
        <v>32</v>
      </c>
      <c r="O100" s="22">
        <v>43245</v>
      </c>
      <c r="P100" s="40">
        <f t="shared" si="3"/>
        <v>4</v>
      </c>
      <c r="Q100" s="13" t="s">
        <v>6700</v>
      </c>
      <c r="R100" s="16" t="s">
        <v>74</v>
      </c>
      <c r="S100" s="13"/>
      <c r="T100" s="183"/>
    </row>
    <row r="101" spans="1:20" ht="67.5" x14ac:dyDescent="0.2">
      <c r="A101" s="16">
        <v>99</v>
      </c>
      <c r="B101" s="16">
        <v>43242</v>
      </c>
      <c r="C101" s="22" t="s">
        <v>4769</v>
      </c>
      <c r="D101" s="16" t="s">
        <v>20</v>
      </c>
      <c r="E101" s="13" t="s">
        <v>6701</v>
      </c>
      <c r="F101" s="16" t="s">
        <v>27</v>
      </c>
      <c r="G101" s="13" t="s">
        <v>6702</v>
      </c>
      <c r="H101" s="16" t="s">
        <v>6703</v>
      </c>
      <c r="I101" s="16" t="s">
        <v>28</v>
      </c>
      <c r="J101" s="13">
        <v>43242</v>
      </c>
      <c r="K101" s="48">
        <v>43257</v>
      </c>
      <c r="L101" s="40">
        <f t="shared" si="2"/>
        <v>15</v>
      </c>
      <c r="M101" s="40" t="s">
        <v>1928</v>
      </c>
      <c r="N101" s="41" t="s">
        <v>32</v>
      </c>
      <c r="O101" s="22">
        <v>43249</v>
      </c>
      <c r="P101" s="40">
        <f t="shared" si="3"/>
        <v>7</v>
      </c>
      <c r="Q101" s="13" t="s">
        <v>6704</v>
      </c>
      <c r="R101" s="16"/>
      <c r="S101" s="13"/>
      <c r="T101" s="183"/>
    </row>
    <row r="102" spans="1:20" ht="146.25" x14ac:dyDescent="0.2">
      <c r="A102" s="16">
        <v>100</v>
      </c>
      <c r="B102" s="16">
        <v>43243</v>
      </c>
      <c r="C102" s="22" t="s">
        <v>4769</v>
      </c>
      <c r="D102" s="16" t="s">
        <v>20</v>
      </c>
      <c r="E102" s="13" t="s">
        <v>6705</v>
      </c>
      <c r="F102" s="16" t="s">
        <v>27</v>
      </c>
      <c r="G102" s="13" t="s">
        <v>6706</v>
      </c>
      <c r="H102" s="16" t="s">
        <v>6707</v>
      </c>
      <c r="I102" s="16" t="s">
        <v>28</v>
      </c>
      <c r="J102" s="13">
        <v>43243</v>
      </c>
      <c r="K102" s="48">
        <v>43257</v>
      </c>
      <c r="L102" s="40">
        <f t="shared" si="2"/>
        <v>14</v>
      </c>
      <c r="M102" s="40" t="s">
        <v>1928</v>
      </c>
      <c r="N102" s="41" t="s">
        <v>29</v>
      </c>
      <c r="O102" s="22"/>
      <c r="P102" s="40">
        <f t="shared" si="3"/>
        <v>-43243</v>
      </c>
      <c r="Q102" s="13" t="s">
        <v>6708</v>
      </c>
      <c r="R102" s="16"/>
      <c r="S102" s="13"/>
      <c r="T102" s="183"/>
    </row>
    <row r="103" spans="1:20" ht="101.25" x14ac:dyDescent="0.2">
      <c r="A103" s="16">
        <v>101</v>
      </c>
      <c r="B103" s="16">
        <v>43244</v>
      </c>
      <c r="C103" s="22" t="s">
        <v>4769</v>
      </c>
      <c r="D103" s="16" t="s">
        <v>20</v>
      </c>
      <c r="E103" s="13" t="s">
        <v>6709</v>
      </c>
      <c r="F103" s="16" t="s">
        <v>31</v>
      </c>
      <c r="G103" s="13" t="s">
        <v>6710</v>
      </c>
      <c r="H103" s="16" t="s">
        <v>6711</v>
      </c>
      <c r="I103" s="16" t="s">
        <v>28</v>
      </c>
      <c r="J103" s="13">
        <v>43244</v>
      </c>
      <c r="K103" s="48">
        <v>43257</v>
      </c>
      <c r="L103" s="40">
        <f t="shared" si="2"/>
        <v>13</v>
      </c>
      <c r="M103" s="40" t="s">
        <v>1928</v>
      </c>
      <c r="N103" s="41" t="s">
        <v>29</v>
      </c>
      <c r="O103" s="22"/>
      <c r="P103" s="40">
        <f t="shared" si="3"/>
        <v>-43244</v>
      </c>
      <c r="Q103" s="13" t="s">
        <v>6712</v>
      </c>
      <c r="R103" s="16"/>
      <c r="S103" s="13"/>
      <c r="T103" s="183"/>
    </row>
    <row r="104" spans="1:20" ht="45" x14ac:dyDescent="0.2">
      <c r="A104" s="16">
        <v>102</v>
      </c>
      <c r="B104" s="16">
        <v>43244</v>
      </c>
      <c r="C104" s="22" t="s">
        <v>4769</v>
      </c>
      <c r="D104" s="16" t="s">
        <v>20</v>
      </c>
      <c r="E104" s="13" t="s">
        <v>3025</v>
      </c>
      <c r="F104" s="16" t="s">
        <v>31</v>
      </c>
      <c r="G104" s="13" t="s">
        <v>6713</v>
      </c>
      <c r="H104" s="16" t="s">
        <v>6714</v>
      </c>
      <c r="I104" s="16" t="s">
        <v>28</v>
      </c>
      <c r="J104" s="13">
        <v>43244</v>
      </c>
      <c r="K104" s="48">
        <v>43262</v>
      </c>
      <c r="L104" s="40">
        <f t="shared" si="2"/>
        <v>18</v>
      </c>
      <c r="M104" s="40" t="s">
        <v>1928</v>
      </c>
      <c r="N104" s="41" t="s">
        <v>32</v>
      </c>
      <c r="O104" s="22">
        <v>43270</v>
      </c>
      <c r="P104" s="40">
        <f t="shared" si="3"/>
        <v>26</v>
      </c>
      <c r="Q104" s="13" t="s">
        <v>6715</v>
      </c>
      <c r="R104" s="16" t="s">
        <v>6716</v>
      </c>
      <c r="S104" s="13"/>
      <c r="T104" s="183"/>
    </row>
    <row r="105" spans="1:20" ht="22.5" x14ac:dyDescent="0.2">
      <c r="A105" s="16">
        <v>103</v>
      </c>
      <c r="B105" s="16">
        <v>43244</v>
      </c>
      <c r="C105" s="22" t="s">
        <v>4769</v>
      </c>
      <c r="D105" s="16" t="s">
        <v>20</v>
      </c>
      <c r="E105" s="13" t="s">
        <v>6717</v>
      </c>
      <c r="F105" s="16" t="s">
        <v>31</v>
      </c>
      <c r="G105" s="13" t="s">
        <v>6718</v>
      </c>
      <c r="H105" s="16" t="s">
        <v>6711</v>
      </c>
      <c r="I105" s="16" t="s">
        <v>28</v>
      </c>
      <c r="J105" s="13">
        <v>43244</v>
      </c>
      <c r="K105" s="48">
        <v>43262</v>
      </c>
      <c r="L105" s="40">
        <f t="shared" si="2"/>
        <v>18</v>
      </c>
      <c r="M105" s="40" t="s">
        <v>1928</v>
      </c>
      <c r="N105" s="41" t="s">
        <v>29</v>
      </c>
      <c r="O105" s="22"/>
      <c r="P105" s="40">
        <f t="shared" si="3"/>
        <v>-43244</v>
      </c>
      <c r="Q105" s="13"/>
      <c r="R105" s="16"/>
      <c r="S105" s="13"/>
      <c r="T105" s="183"/>
    </row>
    <row r="106" spans="1:20" ht="45" x14ac:dyDescent="0.2">
      <c r="A106" s="16">
        <v>104</v>
      </c>
      <c r="B106" s="16">
        <v>43245</v>
      </c>
      <c r="C106" s="22" t="s">
        <v>4769</v>
      </c>
      <c r="D106" s="16" t="s">
        <v>20</v>
      </c>
      <c r="E106" s="13" t="s">
        <v>6719</v>
      </c>
      <c r="F106" s="16" t="s">
        <v>5</v>
      </c>
      <c r="G106" s="13" t="s">
        <v>6720</v>
      </c>
      <c r="H106" s="16" t="s">
        <v>6721</v>
      </c>
      <c r="I106" s="16" t="s">
        <v>28</v>
      </c>
      <c r="J106" s="13">
        <v>43245</v>
      </c>
      <c r="K106" s="48">
        <v>43263</v>
      </c>
      <c r="L106" s="40">
        <f t="shared" si="2"/>
        <v>18</v>
      </c>
      <c r="M106" s="40" t="s">
        <v>72</v>
      </c>
      <c r="N106" s="41" t="s">
        <v>32</v>
      </c>
      <c r="O106" s="22">
        <v>43251</v>
      </c>
      <c r="P106" s="40">
        <f t="shared" si="3"/>
        <v>6</v>
      </c>
      <c r="Q106" s="13" t="s">
        <v>6722</v>
      </c>
      <c r="R106" s="16" t="s">
        <v>6723</v>
      </c>
      <c r="S106" s="13"/>
      <c r="T106" s="183"/>
    </row>
    <row r="107" spans="1:20" ht="45" x14ac:dyDescent="0.2">
      <c r="A107" s="16">
        <v>105</v>
      </c>
      <c r="B107" s="16">
        <v>43248</v>
      </c>
      <c r="C107" s="22" t="s">
        <v>4769</v>
      </c>
      <c r="D107" s="16" t="s">
        <v>30</v>
      </c>
      <c r="E107" s="13" t="s">
        <v>6724</v>
      </c>
      <c r="F107" s="16" t="s">
        <v>31</v>
      </c>
      <c r="G107" s="13" t="s">
        <v>6725</v>
      </c>
      <c r="H107" s="16" t="s">
        <v>861</v>
      </c>
      <c r="I107" s="16" t="s">
        <v>28</v>
      </c>
      <c r="J107" s="13">
        <v>43248</v>
      </c>
      <c r="K107" s="48">
        <v>43261</v>
      </c>
      <c r="L107" s="40">
        <f t="shared" si="2"/>
        <v>13</v>
      </c>
      <c r="M107" s="40" t="s">
        <v>2255</v>
      </c>
      <c r="N107" s="41" t="s">
        <v>29</v>
      </c>
      <c r="O107" s="22"/>
      <c r="P107" s="40">
        <f t="shared" si="3"/>
        <v>-43248</v>
      </c>
      <c r="Q107" s="13"/>
      <c r="R107" s="16"/>
      <c r="S107" s="13"/>
      <c r="T107" s="183"/>
    </row>
    <row r="108" spans="1:20" ht="33.75" x14ac:dyDescent="0.2">
      <c r="A108" s="16">
        <v>106</v>
      </c>
      <c r="B108" s="16">
        <v>43248</v>
      </c>
      <c r="C108" s="22" t="s">
        <v>4769</v>
      </c>
      <c r="D108" s="16" t="s">
        <v>30</v>
      </c>
      <c r="E108" s="13" t="s">
        <v>6726</v>
      </c>
      <c r="F108" s="16" t="s">
        <v>31</v>
      </c>
      <c r="G108" s="13" t="s">
        <v>6727</v>
      </c>
      <c r="H108" s="16" t="s">
        <v>861</v>
      </c>
      <c r="I108" s="16" t="s">
        <v>28</v>
      </c>
      <c r="J108" s="13">
        <v>43248</v>
      </c>
      <c r="K108" s="48">
        <v>43261</v>
      </c>
      <c r="L108" s="40">
        <f t="shared" si="2"/>
        <v>13</v>
      </c>
      <c r="M108" s="40" t="s">
        <v>1928</v>
      </c>
      <c r="N108" s="41" t="s">
        <v>29</v>
      </c>
      <c r="O108" s="22"/>
      <c r="P108" s="40">
        <f t="shared" si="3"/>
        <v>-43248</v>
      </c>
      <c r="Q108" s="13"/>
      <c r="R108" s="16"/>
      <c r="S108" s="13"/>
      <c r="T108" s="183"/>
    </row>
    <row r="109" spans="1:20" ht="33.75" x14ac:dyDescent="0.2">
      <c r="A109" s="16">
        <v>107</v>
      </c>
      <c r="B109" s="16">
        <v>43248</v>
      </c>
      <c r="C109" s="22" t="s">
        <v>4769</v>
      </c>
      <c r="D109" s="16" t="s">
        <v>30</v>
      </c>
      <c r="E109" s="13" t="s">
        <v>1953</v>
      </c>
      <c r="F109" s="16" t="s">
        <v>27</v>
      </c>
      <c r="G109" s="13" t="s">
        <v>6728</v>
      </c>
      <c r="H109" s="16" t="s">
        <v>861</v>
      </c>
      <c r="I109" s="16" t="s">
        <v>28</v>
      </c>
      <c r="J109" s="13">
        <v>43248</v>
      </c>
      <c r="K109" s="48">
        <v>43261</v>
      </c>
      <c r="L109" s="40">
        <f t="shared" si="2"/>
        <v>13</v>
      </c>
      <c r="M109" s="40" t="s">
        <v>1928</v>
      </c>
      <c r="N109" s="41" t="s">
        <v>29</v>
      </c>
      <c r="O109" s="22"/>
      <c r="P109" s="40">
        <f t="shared" si="3"/>
        <v>-43248</v>
      </c>
      <c r="Q109" s="13"/>
      <c r="R109" s="16"/>
      <c r="S109" s="13"/>
      <c r="T109" s="183"/>
    </row>
    <row r="110" spans="1:20" ht="67.5" x14ac:dyDescent="0.2">
      <c r="A110" s="16">
        <v>108</v>
      </c>
      <c r="B110" s="16">
        <v>43248</v>
      </c>
      <c r="C110" s="22" t="s">
        <v>4769</v>
      </c>
      <c r="D110" s="16" t="s">
        <v>20</v>
      </c>
      <c r="E110" s="13" t="s">
        <v>3025</v>
      </c>
      <c r="F110" s="16" t="s">
        <v>65</v>
      </c>
      <c r="G110" s="13" t="s">
        <v>6729</v>
      </c>
      <c r="H110" s="16" t="s">
        <v>6730</v>
      </c>
      <c r="I110" s="16" t="s">
        <v>28</v>
      </c>
      <c r="J110" s="13">
        <v>43248</v>
      </c>
      <c r="K110" s="48">
        <v>43264</v>
      </c>
      <c r="L110" s="40">
        <f t="shared" si="2"/>
        <v>16</v>
      </c>
      <c r="M110" s="40" t="s">
        <v>72</v>
      </c>
      <c r="N110" s="41" t="s">
        <v>32</v>
      </c>
      <c r="O110" s="22">
        <v>43270</v>
      </c>
      <c r="P110" s="40">
        <f t="shared" si="3"/>
        <v>22</v>
      </c>
      <c r="Q110" s="13" t="s">
        <v>6731</v>
      </c>
      <c r="R110" s="16" t="s">
        <v>6716</v>
      </c>
      <c r="S110" s="13"/>
      <c r="T110" s="183"/>
    </row>
    <row r="111" spans="1:20" ht="33.75" x14ac:dyDescent="0.2">
      <c r="A111" s="16">
        <v>109</v>
      </c>
      <c r="B111" s="16">
        <v>43249</v>
      </c>
      <c r="C111" s="22" t="s">
        <v>4769</v>
      </c>
      <c r="D111" s="16" t="s">
        <v>20</v>
      </c>
      <c r="E111" s="13" t="s">
        <v>6732</v>
      </c>
      <c r="F111" s="16" t="s">
        <v>31</v>
      </c>
      <c r="G111" s="13" t="s">
        <v>6733</v>
      </c>
      <c r="H111" s="16" t="s">
        <v>6711</v>
      </c>
      <c r="I111" s="16" t="s">
        <v>28</v>
      </c>
      <c r="J111" s="13">
        <v>43249</v>
      </c>
      <c r="K111" s="48">
        <v>43257</v>
      </c>
      <c r="L111" s="40">
        <f t="shared" si="2"/>
        <v>8</v>
      </c>
      <c r="M111" s="40" t="s">
        <v>1928</v>
      </c>
      <c r="N111" s="41" t="s">
        <v>29</v>
      </c>
      <c r="O111" s="22"/>
      <c r="P111" s="40">
        <f t="shared" si="3"/>
        <v>-43249</v>
      </c>
      <c r="Q111" s="13"/>
      <c r="R111" s="16"/>
      <c r="S111" s="13"/>
      <c r="T111" s="183"/>
    </row>
    <row r="112" spans="1:20" ht="56.25" x14ac:dyDescent="0.2">
      <c r="A112" s="16">
        <v>110</v>
      </c>
      <c r="B112" s="16">
        <v>43249</v>
      </c>
      <c r="C112" s="22" t="s">
        <v>4769</v>
      </c>
      <c r="D112" s="16" t="s">
        <v>20</v>
      </c>
      <c r="E112" s="13" t="s">
        <v>6734</v>
      </c>
      <c r="F112" s="16" t="s">
        <v>34</v>
      </c>
      <c r="G112" s="13" t="s">
        <v>6735</v>
      </c>
      <c r="H112" s="16" t="s">
        <v>6736</v>
      </c>
      <c r="I112" s="16" t="s">
        <v>28</v>
      </c>
      <c r="J112" s="13">
        <v>43249</v>
      </c>
      <c r="K112" s="48">
        <v>43264</v>
      </c>
      <c r="L112" s="40">
        <f t="shared" si="2"/>
        <v>15</v>
      </c>
      <c r="M112" s="40" t="s">
        <v>1928</v>
      </c>
      <c r="N112" s="41" t="s">
        <v>32</v>
      </c>
      <c r="O112" s="22">
        <v>43271</v>
      </c>
      <c r="P112" s="40">
        <f t="shared" si="3"/>
        <v>22</v>
      </c>
      <c r="Q112" s="13" t="s">
        <v>6737</v>
      </c>
      <c r="R112" s="16" t="s">
        <v>6716</v>
      </c>
      <c r="S112" s="13"/>
      <c r="T112" s="183"/>
    </row>
    <row r="113" spans="1:20" ht="67.5" x14ac:dyDescent="0.2">
      <c r="A113" s="16">
        <v>111</v>
      </c>
      <c r="B113" s="16">
        <v>43250</v>
      </c>
      <c r="C113" s="22" t="s">
        <v>4769</v>
      </c>
      <c r="D113" s="16" t="s">
        <v>35</v>
      </c>
      <c r="E113" s="13" t="s">
        <v>6738</v>
      </c>
      <c r="F113" s="16" t="s">
        <v>34</v>
      </c>
      <c r="G113" s="13" t="s">
        <v>6739</v>
      </c>
      <c r="H113" s="16" t="s">
        <v>6740</v>
      </c>
      <c r="I113" s="16" t="s">
        <v>28</v>
      </c>
      <c r="J113" s="13">
        <v>43250</v>
      </c>
      <c r="K113" s="48">
        <v>43273</v>
      </c>
      <c r="L113" s="40">
        <f t="shared" si="2"/>
        <v>23</v>
      </c>
      <c r="M113" s="40" t="s">
        <v>1928</v>
      </c>
      <c r="N113" s="41" t="s">
        <v>32</v>
      </c>
      <c r="O113" s="22">
        <v>43280</v>
      </c>
      <c r="P113" s="40">
        <f t="shared" si="3"/>
        <v>30</v>
      </c>
      <c r="Q113" s="13" t="s">
        <v>6741</v>
      </c>
      <c r="R113" s="16" t="s">
        <v>6716</v>
      </c>
      <c r="S113" s="13"/>
      <c r="T113" s="183"/>
    </row>
    <row r="114" spans="1:20" ht="33.75" x14ac:dyDescent="0.2">
      <c r="A114" s="16">
        <v>112</v>
      </c>
      <c r="B114" s="16">
        <v>43251</v>
      </c>
      <c r="C114" s="22" t="s">
        <v>4769</v>
      </c>
      <c r="D114" s="16" t="s">
        <v>20</v>
      </c>
      <c r="E114" s="13" t="s">
        <v>6742</v>
      </c>
      <c r="F114" s="16" t="s">
        <v>34</v>
      </c>
      <c r="G114" s="13" t="s">
        <v>6743</v>
      </c>
      <c r="H114" s="16" t="s">
        <v>861</v>
      </c>
      <c r="I114" s="16" t="s">
        <v>28</v>
      </c>
      <c r="J114" s="13">
        <v>43251</v>
      </c>
      <c r="K114" s="48">
        <v>43266</v>
      </c>
      <c r="L114" s="40">
        <f t="shared" si="2"/>
        <v>15</v>
      </c>
      <c r="M114" s="40" t="s">
        <v>1928</v>
      </c>
      <c r="N114" s="41" t="s">
        <v>32</v>
      </c>
      <c r="O114" s="22">
        <v>43270</v>
      </c>
      <c r="P114" s="40">
        <f t="shared" si="3"/>
        <v>19</v>
      </c>
      <c r="Q114" s="13" t="s">
        <v>6744</v>
      </c>
      <c r="R114" s="16" t="s">
        <v>6716</v>
      </c>
      <c r="S114" s="13"/>
      <c r="T114" s="183"/>
    </row>
    <row r="115" spans="1:20" ht="22.5" x14ac:dyDescent="0.2">
      <c r="A115" s="16">
        <v>113</v>
      </c>
      <c r="B115" s="16">
        <v>43258</v>
      </c>
      <c r="C115" s="22" t="s">
        <v>4881</v>
      </c>
      <c r="D115" s="16" t="s">
        <v>214</v>
      </c>
      <c r="E115" s="13" t="s">
        <v>6745</v>
      </c>
      <c r="F115" s="16" t="s">
        <v>34</v>
      </c>
      <c r="G115" s="13" t="s">
        <v>6746</v>
      </c>
      <c r="H115" s="16" t="s">
        <v>861</v>
      </c>
      <c r="I115" s="16" t="s">
        <v>28</v>
      </c>
      <c r="J115" s="13">
        <v>43258</v>
      </c>
      <c r="K115" s="48">
        <v>43271</v>
      </c>
      <c r="L115" s="40">
        <f t="shared" si="2"/>
        <v>13</v>
      </c>
      <c r="M115" s="40" t="s">
        <v>2255</v>
      </c>
      <c r="N115" s="41" t="s">
        <v>29</v>
      </c>
      <c r="O115" s="22"/>
      <c r="P115" s="40">
        <f t="shared" si="3"/>
        <v>-43258</v>
      </c>
      <c r="Q115" s="13"/>
      <c r="R115" s="16"/>
      <c r="S115" s="13"/>
      <c r="T115" s="183"/>
    </row>
    <row r="116" spans="1:20" ht="22.5" x14ac:dyDescent="0.2">
      <c r="A116" s="16">
        <v>114</v>
      </c>
      <c r="B116" s="16">
        <v>43258</v>
      </c>
      <c r="C116" s="22" t="s">
        <v>4881</v>
      </c>
      <c r="D116" s="16" t="s">
        <v>214</v>
      </c>
      <c r="E116" s="13" t="s">
        <v>6747</v>
      </c>
      <c r="F116" s="16" t="s">
        <v>34</v>
      </c>
      <c r="G116" s="13" t="s">
        <v>6747</v>
      </c>
      <c r="H116" s="16" t="s">
        <v>861</v>
      </c>
      <c r="I116" s="16" t="s">
        <v>28</v>
      </c>
      <c r="J116" s="13">
        <v>43258</v>
      </c>
      <c r="K116" s="48">
        <v>43311</v>
      </c>
      <c r="L116" s="40">
        <f t="shared" si="2"/>
        <v>53</v>
      </c>
      <c r="M116" s="40" t="s">
        <v>6748</v>
      </c>
      <c r="N116" s="41" t="s">
        <v>29</v>
      </c>
      <c r="O116" s="22"/>
      <c r="P116" s="40">
        <f t="shared" si="3"/>
        <v>-43258</v>
      </c>
      <c r="Q116" s="13"/>
      <c r="R116" s="16"/>
      <c r="S116" s="13"/>
      <c r="T116" s="183"/>
    </row>
    <row r="117" spans="1:20" ht="22.5" x14ac:dyDescent="0.2">
      <c r="A117" s="16">
        <v>115</v>
      </c>
      <c r="B117" s="16">
        <v>43258</v>
      </c>
      <c r="C117" s="22" t="s">
        <v>4881</v>
      </c>
      <c r="D117" s="16" t="s">
        <v>214</v>
      </c>
      <c r="E117" s="13" t="s">
        <v>6747</v>
      </c>
      <c r="F117" s="16" t="s">
        <v>34</v>
      </c>
      <c r="G117" s="13" t="s">
        <v>6747</v>
      </c>
      <c r="H117" s="16" t="s">
        <v>861</v>
      </c>
      <c r="I117" s="16" t="s">
        <v>28</v>
      </c>
      <c r="J117" s="13">
        <v>43258</v>
      </c>
      <c r="K117" s="48">
        <v>43327</v>
      </c>
      <c r="L117" s="40">
        <f t="shared" si="2"/>
        <v>69</v>
      </c>
      <c r="M117" s="40" t="s">
        <v>1967</v>
      </c>
      <c r="N117" s="41" t="s">
        <v>29</v>
      </c>
      <c r="O117" s="22"/>
      <c r="P117" s="40">
        <f t="shared" si="3"/>
        <v>-43258</v>
      </c>
      <c r="Q117" s="13"/>
      <c r="R117" s="16"/>
      <c r="S117" s="13"/>
      <c r="T117" s="183"/>
    </row>
    <row r="118" spans="1:20" ht="22.5" x14ac:dyDescent="0.2">
      <c r="A118" s="16">
        <v>116</v>
      </c>
      <c r="B118" s="16">
        <v>43259</v>
      </c>
      <c r="C118" s="22" t="s">
        <v>4881</v>
      </c>
      <c r="D118" s="16" t="s">
        <v>20</v>
      </c>
      <c r="E118" s="13" t="s">
        <v>6749</v>
      </c>
      <c r="F118" s="16" t="s">
        <v>31</v>
      </c>
      <c r="G118" s="13" t="s">
        <v>6750</v>
      </c>
      <c r="H118" s="16" t="s">
        <v>861</v>
      </c>
      <c r="I118" s="16" t="s">
        <v>28</v>
      </c>
      <c r="J118" s="13">
        <v>43259</v>
      </c>
      <c r="K118" s="48">
        <v>43269</v>
      </c>
      <c r="L118" s="40">
        <f t="shared" si="2"/>
        <v>10</v>
      </c>
      <c r="M118" s="40" t="s">
        <v>1928</v>
      </c>
      <c r="N118" s="41" t="s">
        <v>29</v>
      </c>
      <c r="O118" s="22"/>
      <c r="P118" s="40">
        <f t="shared" si="3"/>
        <v>-43259</v>
      </c>
      <c r="Q118" s="13"/>
      <c r="R118" s="16"/>
      <c r="S118" s="13"/>
      <c r="T118" s="183"/>
    </row>
    <row r="119" spans="1:20" ht="33.75" x14ac:dyDescent="0.2">
      <c r="A119" s="16">
        <v>117</v>
      </c>
      <c r="B119" s="16">
        <v>43259</v>
      </c>
      <c r="C119" s="22" t="s">
        <v>4881</v>
      </c>
      <c r="D119" s="16" t="s">
        <v>20</v>
      </c>
      <c r="E119" s="13" t="s">
        <v>6751</v>
      </c>
      <c r="F119" s="16" t="s">
        <v>31</v>
      </c>
      <c r="G119" s="13" t="s">
        <v>6752</v>
      </c>
      <c r="H119" s="16" t="s">
        <v>861</v>
      </c>
      <c r="I119" s="16" t="s">
        <v>28</v>
      </c>
      <c r="J119" s="13">
        <v>43259</v>
      </c>
      <c r="K119" s="48">
        <v>43266</v>
      </c>
      <c r="L119" s="40">
        <f t="shared" si="2"/>
        <v>7</v>
      </c>
      <c r="M119" s="40" t="s">
        <v>1928</v>
      </c>
      <c r="N119" s="41" t="s">
        <v>29</v>
      </c>
      <c r="O119" s="22"/>
      <c r="P119" s="40">
        <f t="shared" si="3"/>
        <v>-43259</v>
      </c>
      <c r="Q119" s="13"/>
      <c r="R119" s="16"/>
      <c r="S119" s="13"/>
      <c r="T119" s="183"/>
    </row>
    <row r="120" spans="1:20" ht="45" x14ac:dyDescent="0.2">
      <c r="A120" s="16">
        <v>118</v>
      </c>
      <c r="B120" s="16">
        <v>43260</v>
      </c>
      <c r="C120" s="22" t="s">
        <v>4881</v>
      </c>
      <c r="D120" s="16" t="s">
        <v>20</v>
      </c>
      <c r="E120" s="13" t="s">
        <v>6753</v>
      </c>
      <c r="F120" s="16" t="s">
        <v>34</v>
      </c>
      <c r="G120" s="13" t="s">
        <v>6754</v>
      </c>
      <c r="H120" s="16" t="s">
        <v>6755</v>
      </c>
      <c r="I120" s="16" t="s">
        <v>28</v>
      </c>
      <c r="J120" s="13">
        <v>43260</v>
      </c>
      <c r="K120" s="48">
        <v>43273</v>
      </c>
      <c r="L120" s="40">
        <f t="shared" si="2"/>
        <v>13</v>
      </c>
      <c r="M120" s="40" t="s">
        <v>1928</v>
      </c>
      <c r="N120" s="41" t="s">
        <v>32</v>
      </c>
      <c r="O120" s="22">
        <v>43264</v>
      </c>
      <c r="P120" s="40">
        <f t="shared" si="3"/>
        <v>4</v>
      </c>
      <c r="Q120" s="13" t="s">
        <v>6756</v>
      </c>
      <c r="R120" s="16"/>
      <c r="S120" s="13"/>
      <c r="T120" s="183"/>
    </row>
    <row r="121" spans="1:20" ht="33.75" x14ac:dyDescent="0.2">
      <c r="A121" s="16">
        <v>119</v>
      </c>
      <c r="B121" s="16">
        <v>43260</v>
      </c>
      <c r="C121" s="22" t="s">
        <v>4881</v>
      </c>
      <c r="D121" s="16" t="s">
        <v>20</v>
      </c>
      <c r="E121" s="13" t="s">
        <v>6757</v>
      </c>
      <c r="F121" s="16" t="s">
        <v>27</v>
      </c>
      <c r="G121" s="13" t="s">
        <v>6758</v>
      </c>
      <c r="H121" s="16" t="s">
        <v>6759</v>
      </c>
      <c r="I121" s="16" t="s">
        <v>28</v>
      </c>
      <c r="J121" s="13">
        <v>43260</v>
      </c>
      <c r="K121" s="48">
        <v>43266</v>
      </c>
      <c r="L121" s="40">
        <f t="shared" si="2"/>
        <v>6</v>
      </c>
      <c r="M121" s="40" t="s">
        <v>1928</v>
      </c>
      <c r="N121" s="41" t="s">
        <v>29</v>
      </c>
      <c r="O121" s="22"/>
      <c r="P121" s="40">
        <f t="shared" si="3"/>
        <v>-43260</v>
      </c>
      <c r="Q121" s="13"/>
      <c r="R121" s="16"/>
      <c r="S121" s="13"/>
      <c r="T121" s="183"/>
    </row>
    <row r="122" spans="1:20" ht="56.25" x14ac:dyDescent="0.2">
      <c r="A122" s="16">
        <v>120</v>
      </c>
      <c r="B122" s="16">
        <v>43264</v>
      </c>
      <c r="C122" s="22" t="s">
        <v>4881</v>
      </c>
      <c r="D122" s="16" t="s">
        <v>20</v>
      </c>
      <c r="E122" s="13" t="s">
        <v>6760</v>
      </c>
      <c r="F122" s="16" t="s">
        <v>27</v>
      </c>
      <c r="G122" s="13" t="s">
        <v>6761</v>
      </c>
      <c r="H122" s="16" t="s">
        <v>6762</v>
      </c>
      <c r="I122" s="16" t="s">
        <v>28</v>
      </c>
      <c r="J122" s="13">
        <v>43264</v>
      </c>
      <c r="K122" s="48">
        <v>43266</v>
      </c>
      <c r="L122" s="40">
        <f t="shared" si="2"/>
        <v>2</v>
      </c>
      <c r="M122" s="40" t="s">
        <v>1928</v>
      </c>
      <c r="N122" s="41" t="s">
        <v>29</v>
      </c>
      <c r="O122" s="22"/>
      <c r="P122" s="40">
        <f t="shared" si="3"/>
        <v>-43264</v>
      </c>
      <c r="Q122" s="13"/>
      <c r="R122" s="16"/>
      <c r="S122" s="13"/>
      <c r="T122" s="183"/>
    </row>
  </sheetData>
  <mergeCells count="2">
    <mergeCell ref="A1:B1"/>
    <mergeCell ref="C1:R1"/>
  </mergeCells>
  <conditionalFormatting sqref="AA4">
    <cfRule type="cellIs" dxfId="56" priority="105" stopIfTrue="1" operator="equal">
      <formula>$AH$5</formula>
    </cfRule>
  </conditionalFormatting>
  <conditionalFormatting sqref="P3:P122">
    <cfRule type="cellIs" dxfId="55" priority="7" stopIfTrue="1" operator="greaterThan">
      <formula>L3</formula>
    </cfRule>
    <cfRule type="cellIs" dxfId="54" priority="8" stopIfTrue="1" operator="lessThanOrEqual">
      <formula>L3</formula>
    </cfRule>
  </conditionalFormatting>
  <conditionalFormatting sqref="N98:N122">
    <cfRule type="cellIs" dxfId="53" priority="1" operator="equal">
      <formula>$AH$5</formula>
    </cfRule>
    <cfRule type="cellIs" dxfId="52" priority="4" stopIfTrue="1" operator="equal">
      <formula>$AH$6</formula>
    </cfRule>
    <cfRule type="cellIs" dxfId="51" priority="5" stopIfTrue="1" operator="equal">
      <formula>$AH$3</formula>
    </cfRule>
  </conditionalFormatting>
  <conditionalFormatting sqref="N3:N122">
    <cfRule type="cellIs" dxfId="50" priority="6" operator="equal">
      <formula>$AH$5</formula>
    </cfRule>
    <cfRule type="cellIs" dxfId="49" priority="9" stopIfTrue="1" operator="equal">
      <formula>$AH$6</formula>
    </cfRule>
    <cfRule type="cellIs" dxfId="48" priority="10" stopIfTrue="1" operator="equal">
      <formula>$AH$3</formula>
    </cfRule>
  </conditionalFormatting>
  <dataValidations count="4">
    <dataValidation type="list" allowBlank="1" showInputMessage="1" showErrorMessage="1" sqref="WVQ980153:WVQ980209 JE3:JE58 JE62649:JE62705 TA62649:TA62705 ACW62649:ACW62705 AMS62649:AMS62705 AWO62649:AWO62705 BGK62649:BGK62705 BQG62649:BQG62705 CAC62649:CAC62705 CJY62649:CJY62705 CTU62649:CTU62705 DDQ62649:DDQ62705 DNM62649:DNM62705 DXI62649:DXI62705 EHE62649:EHE62705 ERA62649:ERA62705 FAW62649:FAW62705 FKS62649:FKS62705 FUO62649:FUO62705 GEK62649:GEK62705 GOG62649:GOG62705 GYC62649:GYC62705 HHY62649:HHY62705 HRU62649:HRU62705 IBQ62649:IBQ62705 ILM62649:ILM62705 IVI62649:IVI62705 JFE62649:JFE62705 JPA62649:JPA62705 JYW62649:JYW62705 KIS62649:KIS62705 KSO62649:KSO62705 LCK62649:LCK62705 LMG62649:LMG62705 LWC62649:LWC62705 MFY62649:MFY62705 MPU62649:MPU62705 MZQ62649:MZQ62705 NJM62649:NJM62705 NTI62649:NTI62705 ODE62649:ODE62705 ONA62649:ONA62705 OWW62649:OWW62705 PGS62649:PGS62705 PQO62649:PQO62705 QAK62649:QAK62705 QKG62649:QKG62705 QUC62649:QUC62705 RDY62649:RDY62705 RNU62649:RNU62705 RXQ62649:RXQ62705 SHM62649:SHM62705 SRI62649:SRI62705 TBE62649:TBE62705 TLA62649:TLA62705 TUW62649:TUW62705 UES62649:UES62705 UOO62649:UOO62705 UYK62649:UYK62705 VIG62649:VIG62705 VSC62649:VSC62705 WBY62649:WBY62705 WLU62649:WLU62705 WVQ62649:WVQ62705 I128185:I128241 JE128185:JE128241 TA128185:TA128241 ACW128185:ACW128241 AMS128185:AMS128241 AWO128185:AWO128241 BGK128185:BGK128241 BQG128185:BQG128241 CAC128185:CAC128241 CJY128185:CJY128241 CTU128185:CTU128241 DDQ128185:DDQ128241 DNM128185:DNM128241 DXI128185:DXI128241 EHE128185:EHE128241 ERA128185:ERA128241 FAW128185:FAW128241 FKS128185:FKS128241 FUO128185:FUO128241 GEK128185:GEK128241 GOG128185:GOG128241 GYC128185:GYC128241 HHY128185:HHY128241 HRU128185:HRU128241 IBQ128185:IBQ128241 ILM128185:ILM128241 IVI128185:IVI128241 JFE128185:JFE128241 JPA128185:JPA128241 JYW128185:JYW128241 KIS128185:KIS128241 KSO128185:KSO128241 LCK128185:LCK128241 LMG128185:LMG128241 LWC128185:LWC128241 MFY128185:MFY128241 MPU128185:MPU128241 MZQ128185:MZQ128241 NJM128185:NJM128241 NTI128185:NTI128241 ODE128185:ODE128241 ONA128185:ONA128241 OWW128185:OWW128241 PGS128185:PGS128241 PQO128185:PQO128241 QAK128185:QAK128241 QKG128185:QKG128241 QUC128185:QUC128241 RDY128185:RDY128241 RNU128185:RNU128241 RXQ128185:RXQ128241 SHM128185:SHM128241 SRI128185:SRI128241 TBE128185:TBE128241 TLA128185:TLA128241 TUW128185:TUW128241 UES128185:UES128241 UOO128185:UOO128241 UYK128185:UYK128241 VIG128185:VIG128241 VSC128185:VSC128241 WBY128185:WBY128241 WLU128185:WLU128241 WVQ128185:WVQ128241 I193721:I193777 JE193721:JE193777 TA193721:TA193777 ACW193721:ACW193777 AMS193721:AMS193777 AWO193721:AWO193777 BGK193721:BGK193777 BQG193721:BQG193777 CAC193721:CAC193777 CJY193721:CJY193777 CTU193721:CTU193777 DDQ193721:DDQ193777 DNM193721:DNM193777 DXI193721:DXI193777 EHE193721:EHE193777 ERA193721:ERA193777 FAW193721:FAW193777 FKS193721:FKS193777 FUO193721:FUO193777 GEK193721:GEK193777 GOG193721:GOG193777 GYC193721:GYC193777 HHY193721:HHY193777 HRU193721:HRU193777 IBQ193721:IBQ193777 ILM193721:ILM193777 IVI193721:IVI193777 JFE193721:JFE193777 JPA193721:JPA193777 JYW193721:JYW193777 KIS193721:KIS193777 KSO193721:KSO193777 LCK193721:LCK193777 LMG193721:LMG193777 LWC193721:LWC193777 MFY193721:MFY193777 MPU193721:MPU193777 MZQ193721:MZQ193777 NJM193721:NJM193777 NTI193721:NTI193777 ODE193721:ODE193777 ONA193721:ONA193777 OWW193721:OWW193777 PGS193721:PGS193777 PQO193721:PQO193777 QAK193721:QAK193777 QKG193721:QKG193777 QUC193721:QUC193777 RDY193721:RDY193777 RNU193721:RNU193777 RXQ193721:RXQ193777 SHM193721:SHM193777 SRI193721:SRI193777 TBE193721:TBE193777 TLA193721:TLA193777 TUW193721:TUW193777 UES193721:UES193777 UOO193721:UOO193777 UYK193721:UYK193777 VIG193721:VIG193777 VSC193721:VSC193777 WBY193721:WBY193777 WLU193721:WLU193777 WVQ193721:WVQ193777 I259257:I259313 JE259257:JE259313 TA259257:TA259313 ACW259257:ACW259313 AMS259257:AMS259313 AWO259257:AWO259313 BGK259257:BGK259313 BQG259257:BQG259313 CAC259257:CAC259313 CJY259257:CJY259313 CTU259257:CTU259313 DDQ259257:DDQ259313 DNM259257:DNM259313 DXI259257:DXI259313 EHE259257:EHE259313 ERA259257:ERA259313 FAW259257:FAW259313 FKS259257:FKS259313 FUO259257:FUO259313 GEK259257:GEK259313 GOG259257:GOG259313 GYC259257:GYC259313 HHY259257:HHY259313 HRU259257:HRU259313 IBQ259257:IBQ259313 ILM259257:ILM259313 IVI259257:IVI259313 JFE259257:JFE259313 JPA259257:JPA259313 JYW259257:JYW259313 KIS259257:KIS259313 KSO259257:KSO259313 LCK259257:LCK259313 LMG259257:LMG259313 LWC259257:LWC259313 MFY259257:MFY259313 MPU259257:MPU259313 MZQ259257:MZQ259313 NJM259257:NJM259313 NTI259257:NTI259313 ODE259257:ODE259313 ONA259257:ONA259313 OWW259257:OWW259313 PGS259257:PGS259313 PQO259257:PQO259313 QAK259257:QAK259313 QKG259257:QKG259313 QUC259257:QUC259313 RDY259257:RDY259313 RNU259257:RNU259313 RXQ259257:RXQ259313 SHM259257:SHM259313 SRI259257:SRI259313 TBE259257:TBE259313 TLA259257:TLA259313 TUW259257:TUW259313 UES259257:UES259313 UOO259257:UOO259313 UYK259257:UYK259313 VIG259257:VIG259313 VSC259257:VSC259313 WBY259257:WBY259313 WLU259257:WLU259313 WVQ259257:WVQ259313 I324793:I324849 JE324793:JE324849 TA324793:TA324849 ACW324793:ACW324849 AMS324793:AMS324849 AWO324793:AWO324849 BGK324793:BGK324849 BQG324793:BQG324849 CAC324793:CAC324849 CJY324793:CJY324849 CTU324793:CTU324849 DDQ324793:DDQ324849 DNM324793:DNM324849 DXI324793:DXI324849 EHE324793:EHE324849 ERA324793:ERA324849 FAW324793:FAW324849 FKS324793:FKS324849 FUO324793:FUO324849 GEK324793:GEK324849 GOG324793:GOG324849 GYC324793:GYC324849 HHY324793:HHY324849 HRU324793:HRU324849 IBQ324793:IBQ324849 ILM324793:ILM324849 IVI324793:IVI324849 JFE324793:JFE324849 JPA324793:JPA324849 JYW324793:JYW324849 KIS324793:KIS324849 KSO324793:KSO324849 LCK324793:LCK324849 LMG324793:LMG324849 LWC324793:LWC324849 MFY324793:MFY324849 MPU324793:MPU324849 MZQ324793:MZQ324849 NJM324793:NJM324849 NTI324793:NTI324849 ODE324793:ODE324849 ONA324793:ONA324849 OWW324793:OWW324849 PGS324793:PGS324849 PQO324793:PQO324849 QAK324793:QAK324849 QKG324793:QKG324849 QUC324793:QUC324849 RDY324793:RDY324849 RNU324793:RNU324849 RXQ324793:RXQ324849 SHM324793:SHM324849 SRI324793:SRI324849 TBE324793:TBE324849 TLA324793:TLA324849 TUW324793:TUW324849 UES324793:UES324849 UOO324793:UOO324849 UYK324793:UYK324849 VIG324793:VIG324849 VSC324793:VSC324849 WBY324793:WBY324849 WLU324793:WLU324849 WVQ324793:WVQ324849 I390329:I390385 JE390329:JE390385 TA390329:TA390385 ACW390329:ACW390385 AMS390329:AMS390385 AWO390329:AWO390385 BGK390329:BGK390385 BQG390329:BQG390385 CAC390329:CAC390385 CJY390329:CJY390385 CTU390329:CTU390385 DDQ390329:DDQ390385 DNM390329:DNM390385 DXI390329:DXI390385 EHE390329:EHE390385 ERA390329:ERA390385 FAW390329:FAW390385 FKS390329:FKS390385 FUO390329:FUO390385 GEK390329:GEK390385 GOG390329:GOG390385 GYC390329:GYC390385 HHY390329:HHY390385 HRU390329:HRU390385 IBQ390329:IBQ390385 ILM390329:ILM390385 IVI390329:IVI390385 JFE390329:JFE390385 JPA390329:JPA390385 JYW390329:JYW390385 KIS390329:KIS390385 KSO390329:KSO390385 LCK390329:LCK390385 LMG390329:LMG390385 LWC390329:LWC390385 MFY390329:MFY390385 MPU390329:MPU390385 MZQ390329:MZQ390385 NJM390329:NJM390385 NTI390329:NTI390385 ODE390329:ODE390385 ONA390329:ONA390385 OWW390329:OWW390385 PGS390329:PGS390385 PQO390329:PQO390385 QAK390329:QAK390385 QKG390329:QKG390385 QUC390329:QUC390385 RDY390329:RDY390385 RNU390329:RNU390385 RXQ390329:RXQ390385 SHM390329:SHM390385 SRI390329:SRI390385 TBE390329:TBE390385 TLA390329:TLA390385 TUW390329:TUW390385 UES390329:UES390385 UOO390329:UOO390385 UYK390329:UYK390385 VIG390329:VIG390385 VSC390329:VSC390385 WBY390329:WBY390385 WLU390329:WLU390385 WVQ390329:WVQ390385 I455865:I455921 JE455865:JE455921 TA455865:TA455921 ACW455865:ACW455921 AMS455865:AMS455921 AWO455865:AWO455921 BGK455865:BGK455921 BQG455865:BQG455921 CAC455865:CAC455921 CJY455865:CJY455921 CTU455865:CTU455921 DDQ455865:DDQ455921 DNM455865:DNM455921 DXI455865:DXI455921 EHE455865:EHE455921 ERA455865:ERA455921 FAW455865:FAW455921 FKS455865:FKS455921 FUO455865:FUO455921 GEK455865:GEK455921 GOG455865:GOG455921 GYC455865:GYC455921 HHY455865:HHY455921 HRU455865:HRU455921 IBQ455865:IBQ455921 ILM455865:ILM455921 IVI455865:IVI455921 JFE455865:JFE455921 JPA455865:JPA455921 JYW455865:JYW455921 KIS455865:KIS455921 KSO455865:KSO455921 LCK455865:LCK455921 LMG455865:LMG455921 LWC455865:LWC455921 MFY455865:MFY455921 MPU455865:MPU455921 MZQ455865:MZQ455921 NJM455865:NJM455921 NTI455865:NTI455921 ODE455865:ODE455921 ONA455865:ONA455921 OWW455865:OWW455921 PGS455865:PGS455921 PQO455865:PQO455921 QAK455865:QAK455921 QKG455865:QKG455921 QUC455865:QUC455921 RDY455865:RDY455921 RNU455865:RNU455921 RXQ455865:RXQ455921 SHM455865:SHM455921 SRI455865:SRI455921 TBE455865:TBE455921 TLA455865:TLA455921 TUW455865:TUW455921 UES455865:UES455921 UOO455865:UOO455921 UYK455865:UYK455921 VIG455865:VIG455921 VSC455865:VSC455921 WBY455865:WBY455921 WLU455865:WLU455921 WVQ455865:WVQ455921 I521401:I521457 JE521401:JE521457 TA521401:TA521457 ACW521401:ACW521457 AMS521401:AMS521457 AWO521401:AWO521457 BGK521401:BGK521457 BQG521401:BQG521457 CAC521401:CAC521457 CJY521401:CJY521457 CTU521401:CTU521457 DDQ521401:DDQ521457 DNM521401:DNM521457 DXI521401:DXI521457 EHE521401:EHE521457 ERA521401:ERA521457 FAW521401:FAW521457 FKS521401:FKS521457 FUO521401:FUO521457 GEK521401:GEK521457 GOG521401:GOG521457 GYC521401:GYC521457 HHY521401:HHY521457 HRU521401:HRU521457 IBQ521401:IBQ521457 ILM521401:ILM521457 IVI521401:IVI521457 JFE521401:JFE521457 JPA521401:JPA521457 JYW521401:JYW521457 KIS521401:KIS521457 KSO521401:KSO521457 LCK521401:LCK521457 LMG521401:LMG521457 LWC521401:LWC521457 MFY521401:MFY521457 MPU521401:MPU521457 MZQ521401:MZQ521457 NJM521401:NJM521457 NTI521401:NTI521457 ODE521401:ODE521457 ONA521401:ONA521457 OWW521401:OWW521457 PGS521401:PGS521457 PQO521401:PQO521457 QAK521401:QAK521457 QKG521401:QKG521457 QUC521401:QUC521457 RDY521401:RDY521457 RNU521401:RNU521457 RXQ521401:RXQ521457 SHM521401:SHM521457 SRI521401:SRI521457 TBE521401:TBE521457 TLA521401:TLA521457 TUW521401:TUW521457 UES521401:UES521457 UOO521401:UOO521457 UYK521401:UYK521457 VIG521401:VIG521457 VSC521401:VSC521457 WBY521401:WBY521457 WLU521401:WLU521457 WVQ521401:WVQ521457 I586937:I586993 JE586937:JE586993 TA586937:TA586993 ACW586937:ACW586993 AMS586937:AMS586993 AWO586937:AWO586993 BGK586937:BGK586993 BQG586937:BQG586993 CAC586937:CAC586993 CJY586937:CJY586993 CTU586937:CTU586993 DDQ586937:DDQ586993 DNM586937:DNM586993 DXI586937:DXI586993 EHE586937:EHE586993 ERA586937:ERA586993 FAW586937:FAW586993 FKS586937:FKS586993 FUO586937:FUO586993 GEK586937:GEK586993 GOG586937:GOG586993 GYC586937:GYC586993 HHY586937:HHY586993 HRU586937:HRU586993 IBQ586937:IBQ586993 ILM586937:ILM586993 IVI586937:IVI586993 JFE586937:JFE586993 JPA586937:JPA586993 JYW586937:JYW586993 KIS586937:KIS586993 KSO586937:KSO586993 LCK586937:LCK586993 LMG586937:LMG586993 LWC586937:LWC586993 MFY586937:MFY586993 MPU586937:MPU586993 MZQ586937:MZQ586993 NJM586937:NJM586993 NTI586937:NTI586993 ODE586937:ODE586993 ONA586937:ONA586993 OWW586937:OWW586993 PGS586937:PGS586993 PQO586937:PQO586993 QAK586937:QAK586993 QKG586937:QKG586993 QUC586937:QUC586993 RDY586937:RDY586993 RNU586937:RNU586993 RXQ586937:RXQ586993 SHM586937:SHM586993 SRI586937:SRI586993 TBE586937:TBE586993 TLA586937:TLA586993 TUW586937:TUW586993 UES586937:UES586993 UOO586937:UOO586993 UYK586937:UYK586993 VIG586937:VIG586993 VSC586937:VSC586993 WBY586937:WBY586993 WLU586937:WLU586993 WVQ586937:WVQ586993 I652473:I652529 JE652473:JE652529 TA652473:TA652529 ACW652473:ACW652529 AMS652473:AMS652529 AWO652473:AWO652529 BGK652473:BGK652529 BQG652473:BQG652529 CAC652473:CAC652529 CJY652473:CJY652529 CTU652473:CTU652529 DDQ652473:DDQ652529 DNM652473:DNM652529 DXI652473:DXI652529 EHE652473:EHE652529 ERA652473:ERA652529 FAW652473:FAW652529 FKS652473:FKS652529 FUO652473:FUO652529 GEK652473:GEK652529 GOG652473:GOG652529 GYC652473:GYC652529 HHY652473:HHY652529 HRU652473:HRU652529 IBQ652473:IBQ652529 ILM652473:ILM652529 IVI652473:IVI652529 JFE652473:JFE652529 JPA652473:JPA652529 JYW652473:JYW652529 KIS652473:KIS652529 KSO652473:KSO652529 LCK652473:LCK652529 LMG652473:LMG652529 LWC652473:LWC652529 MFY652473:MFY652529 MPU652473:MPU652529 MZQ652473:MZQ652529 NJM652473:NJM652529 NTI652473:NTI652529 ODE652473:ODE652529 ONA652473:ONA652529 OWW652473:OWW652529 PGS652473:PGS652529 PQO652473:PQO652529 QAK652473:QAK652529 QKG652473:QKG652529 QUC652473:QUC652529 RDY652473:RDY652529 RNU652473:RNU652529 RXQ652473:RXQ652529 SHM652473:SHM652529 SRI652473:SRI652529 TBE652473:TBE652529 TLA652473:TLA652529 TUW652473:TUW652529 UES652473:UES652529 UOO652473:UOO652529 UYK652473:UYK652529 VIG652473:VIG652529 VSC652473:VSC652529 WBY652473:WBY652529 WLU652473:WLU652529 WVQ652473:WVQ652529 I718009:I718065 JE718009:JE718065 TA718009:TA718065 ACW718009:ACW718065 AMS718009:AMS718065 AWO718009:AWO718065 BGK718009:BGK718065 BQG718009:BQG718065 CAC718009:CAC718065 CJY718009:CJY718065 CTU718009:CTU718065 DDQ718009:DDQ718065 DNM718009:DNM718065 DXI718009:DXI718065 EHE718009:EHE718065 ERA718009:ERA718065 FAW718009:FAW718065 FKS718009:FKS718065 FUO718009:FUO718065 GEK718009:GEK718065 GOG718009:GOG718065 GYC718009:GYC718065 HHY718009:HHY718065 HRU718009:HRU718065 IBQ718009:IBQ718065 ILM718009:ILM718065 IVI718009:IVI718065 JFE718009:JFE718065 JPA718009:JPA718065 JYW718009:JYW718065 KIS718009:KIS718065 KSO718009:KSO718065 LCK718009:LCK718065 LMG718009:LMG718065 LWC718009:LWC718065 MFY718009:MFY718065 MPU718009:MPU718065 MZQ718009:MZQ718065 NJM718009:NJM718065 NTI718009:NTI718065 ODE718009:ODE718065 ONA718009:ONA718065 OWW718009:OWW718065 PGS718009:PGS718065 PQO718009:PQO718065 QAK718009:QAK718065 QKG718009:QKG718065 QUC718009:QUC718065 RDY718009:RDY718065 RNU718009:RNU718065 RXQ718009:RXQ718065 SHM718009:SHM718065 SRI718009:SRI718065 TBE718009:TBE718065 TLA718009:TLA718065 TUW718009:TUW718065 UES718009:UES718065 UOO718009:UOO718065 UYK718009:UYK718065 VIG718009:VIG718065 VSC718009:VSC718065 WBY718009:WBY718065 WLU718009:WLU718065 WVQ718009:WVQ718065 I783545:I783601 JE783545:JE783601 TA783545:TA783601 ACW783545:ACW783601 AMS783545:AMS783601 AWO783545:AWO783601 BGK783545:BGK783601 BQG783545:BQG783601 CAC783545:CAC783601 CJY783545:CJY783601 CTU783545:CTU783601 DDQ783545:DDQ783601 DNM783545:DNM783601 DXI783545:DXI783601 EHE783545:EHE783601 ERA783545:ERA783601 FAW783545:FAW783601 FKS783545:FKS783601 FUO783545:FUO783601 GEK783545:GEK783601 GOG783545:GOG783601 GYC783545:GYC783601 HHY783545:HHY783601 HRU783545:HRU783601 IBQ783545:IBQ783601 ILM783545:ILM783601 IVI783545:IVI783601 JFE783545:JFE783601 JPA783545:JPA783601 JYW783545:JYW783601 KIS783545:KIS783601 KSO783545:KSO783601 LCK783545:LCK783601 LMG783545:LMG783601 LWC783545:LWC783601 MFY783545:MFY783601 MPU783545:MPU783601 MZQ783545:MZQ783601 NJM783545:NJM783601 NTI783545:NTI783601 ODE783545:ODE783601 ONA783545:ONA783601 OWW783545:OWW783601 PGS783545:PGS783601 PQO783545:PQO783601 QAK783545:QAK783601 QKG783545:QKG783601 QUC783545:QUC783601 RDY783545:RDY783601 RNU783545:RNU783601 RXQ783545:RXQ783601 SHM783545:SHM783601 SRI783545:SRI783601 TBE783545:TBE783601 TLA783545:TLA783601 TUW783545:TUW783601 UES783545:UES783601 UOO783545:UOO783601 UYK783545:UYK783601 VIG783545:VIG783601 VSC783545:VSC783601 WBY783545:WBY783601 WLU783545:WLU783601 WVQ783545:WVQ783601 I849081:I849137 JE849081:JE849137 TA849081:TA849137 ACW849081:ACW849137 AMS849081:AMS849137 AWO849081:AWO849137 BGK849081:BGK849137 BQG849081:BQG849137 CAC849081:CAC849137 CJY849081:CJY849137 CTU849081:CTU849137 DDQ849081:DDQ849137 DNM849081:DNM849137 DXI849081:DXI849137 EHE849081:EHE849137 ERA849081:ERA849137 FAW849081:FAW849137 FKS849081:FKS849137 FUO849081:FUO849137 GEK849081:GEK849137 GOG849081:GOG849137 GYC849081:GYC849137 HHY849081:HHY849137 HRU849081:HRU849137 IBQ849081:IBQ849137 ILM849081:ILM849137 IVI849081:IVI849137 JFE849081:JFE849137 JPA849081:JPA849137 JYW849081:JYW849137 KIS849081:KIS849137 KSO849081:KSO849137 LCK849081:LCK849137 LMG849081:LMG849137 LWC849081:LWC849137 MFY849081:MFY849137 MPU849081:MPU849137 MZQ849081:MZQ849137 NJM849081:NJM849137 NTI849081:NTI849137 ODE849081:ODE849137 ONA849081:ONA849137 OWW849081:OWW849137 PGS849081:PGS849137 PQO849081:PQO849137 QAK849081:QAK849137 QKG849081:QKG849137 QUC849081:QUC849137 RDY849081:RDY849137 RNU849081:RNU849137 RXQ849081:RXQ849137 SHM849081:SHM849137 SRI849081:SRI849137 TBE849081:TBE849137 TLA849081:TLA849137 TUW849081:TUW849137 UES849081:UES849137 UOO849081:UOO849137 UYK849081:UYK849137 VIG849081:VIG849137 VSC849081:VSC849137 WBY849081:WBY849137 WLU849081:WLU849137 WVQ849081:WVQ849137 I914617:I914673 JE914617:JE914673 TA914617:TA914673 ACW914617:ACW914673 AMS914617:AMS914673 AWO914617:AWO914673 BGK914617:BGK914673 BQG914617:BQG914673 CAC914617:CAC914673 CJY914617:CJY914673 CTU914617:CTU914673 DDQ914617:DDQ914673 DNM914617:DNM914673 DXI914617:DXI914673 EHE914617:EHE914673 ERA914617:ERA914673 FAW914617:FAW914673 FKS914617:FKS914673 FUO914617:FUO914673 GEK914617:GEK914673 GOG914617:GOG914673 GYC914617:GYC914673 HHY914617:HHY914673 HRU914617:HRU914673 IBQ914617:IBQ914673 ILM914617:ILM914673 IVI914617:IVI914673 JFE914617:JFE914673 JPA914617:JPA914673 JYW914617:JYW914673 KIS914617:KIS914673 KSO914617:KSO914673 LCK914617:LCK914673 LMG914617:LMG914673 LWC914617:LWC914673 MFY914617:MFY914673 MPU914617:MPU914673 MZQ914617:MZQ914673 NJM914617:NJM914673 NTI914617:NTI914673 ODE914617:ODE914673 ONA914617:ONA914673 OWW914617:OWW914673 PGS914617:PGS914673 PQO914617:PQO914673 QAK914617:QAK914673 QKG914617:QKG914673 QUC914617:QUC914673 RDY914617:RDY914673 RNU914617:RNU914673 RXQ914617:RXQ914673 SHM914617:SHM914673 SRI914617:SRI914673 TBE914617:TBE914673 TLA914617:TLA914673 TUW914617:TUW914673 UES914617:UES914673 UOO914617:UOO914673 UYK914617:UYK914673 VIG914617:VIG914673 VSC914617:VSC914673 WBY914617:WBY914673 WLU914617:WLU914673 WVQ914617:WVQ914673 I980153:I980209 JE980153:JE980209 TA980153:TA980209 ACW980153:ACW980209 AMS980153:AMS980209 AWO980153:AWO980209 BGK980153:BGK980209 BQG980153:BQG980209 CAC980153:CAC980209 CJY980153:CJY980209 CTU980153:CTU980209 DDQ980153:DDQ980209 DNM980153:DNM980209 DXI980153:DXI980209 EHE980153:EHE980209 ERA980153:ERA980209 FAW980153:FAW980209 FKS980153:FKS980209 FUO980153:FUO980209 GEK980153:GEK980209 GOG980153:GOG980209 GYC980153:GYC980209 HHY980153:HHY980209 HRU980153:HRU980209 IBQ980153:IBQ980209 ILM980153:ILM980209 IVI980153:IVI980209 JFE980153:JFE980209 JPA980153:JPA980209 JYW980153:JYW980209 KIS980153:KIS980209 KSO980153:KSO980209 LCK980153:LCK980209 LMG980153:LMG980209 LWC980153:LWC980209 MFY980153:MFY980209 MPU980153:MPU980209 MZQ980153:MZQ980209 NJM980153:NJM980209 NTI980153:NTI980209 ODE980153:ODE980209 ONA980153:ONA980209 OWW980153:OWW980209 PGS980153:PGS980209 PQO980153:PQO980209 QAK980153:QAK980209 QKG980153:QKG980209 QUC980153:QUC980209 RDY980153:RDY980209 RNU980153:RNU980209 RXQ980153:RXQ980209 SHM980153:SHM980209 SRI980153:SRI980209 TBE980153:TBE980209 TLA980153:TLA980209 TUW980153:TUW980209 UES980153:UES980209 UOO980153:UOO980209 UYK980153:UYK980209 VIG980153:VIG980209 VSC980153:VSC980209 WBY980153:WBY980209 WLU980153:WLU980209 WVQ3:WVQ58 I62649:I62705 WLU3:WLU58 WBY3:WBY58 VSC3:VSC58 VIG3:VIG58 UYK3:UYK58 UOO3:UOO58 UES3:UES58 TUW3:TUW58 TLA3:TLA58 TBE3:TBE58 SRI3:SRI58 SHM3:SHM58 RXQ3:RXQ58 RNU3:RNU58 RDY3:RDY58 QUC3:QUC58 QKG3:QKG58 QAK3:QAK58 PQO3:PQO58 PGS3:PGS58 OWW3:OWW58 ONA3:ONA58 ODE3:ODE58 NTI3:NTI58 NJM3:NJM58 MZQ3:MZQ58 MPU3:MPU58 MFY3:MFY58 LWC3:LWC58 LMG3:LMG58 LCK3:LCK58 KSO3:KSO58 KIS3:KIS58 JYW3:JYW58 JPA3:JPA58 JFE3:JFE58 IVI3:IVI58 ILM3:ILM58 IBQ3:IBQ58 HRU3:HRU58 HHY3:HHY58 GYC3:GYC58 GOG3:GOG58 GEK3:GEK58 FUO3:FUO58 FKS3:FKS58 FAW3:FAW58 ERA3:ERA58 EHE3:EHE58 DXI3:DXI58 DNM3:DNM58 DDQ3:DDQ58 CTU3:CTU58 CJY3:CJY58 CAC3:CAC58 BQG3:BQG58 BGK3:BGK58 AWO3:AWO58 AMS3:AMS58 ACW3:ACW58 TA3:TA58 I3:I58">
      <formula1>$AI$3:$AI$13</formula1>
    </dataValidation>
    <dataValidation type="list" allowBlank="1" showInputMessage="1" showErrorMessage="1" sqref="WVN980153:WVN980209 JB3:JB58 WVN3:WVN58 WLR980153:WLR980209 WBV980153:WBV980209 VRZ980153:VRZ980209 VID980153:VID980209 UYH980153:UYH980209 UOL980153:UOL980209 UEP980153:UEP980209 TUT980153:TUT980209 TKX980153:TKX980209 TBB980153:TBB980209 SRF980153:SRF980209 SHJ980153:SHJ980209 RXN980153:RXN980209 RNR980153:RNR980209 RDV980153:RDV980209 QTZ980153:QTZ980209 QKD980153:QKD980209 QAH980153:QAH980209 PQL980153:PQL980209 PGP980153:PGP980209 OWT980153:OWT980209 OMX980153:OMX980209 ODB980153:ODB980209 NTF980153:NTF980209 NJJ980153:NJJ980209 MZN980153:MZN980209 MPR980153:MPR980209 MFV980153:MFV980209 LVZ980153:LVZ980209 LMD980153:LMD980209 LCH980153:LCH980209 KSL980153:KSL980209 KIP980153:KIP980209 JYT980153:JYT980209 JOX980153:JOX980209 JFB980153:JFB980209 IVF980153:IVF980209 ILJ980153:ILJ980209 IBN980153:IBN980209 HRR980153:HRR980209 HHV980153:HHV980209 GXZ980153:GXZ980209 GOD980153:GOD980209 GEH980153:GEH980209 FUL980153:FUL980209 FKP980153:FKP980209 FAT980153:FAT980209 EQX980153:EQX980209 EHB980153:EHB980209 DXF980153:DXF980209 DNJ980153:DNJ980209 DDN980153:DDN980209 CTR980153:CTR980209 CJV980153:CJV980209 BZZ980153:BZZ980209 BQD980153:BQD980209 BGH980153:BGH980209 AWL980153:AWL980209 AMP980153:AMP980209 ACT980153:ACT980209 SX980153:SX980209 JB980153:JB980209 F980153:F980209 WVN914617:WVN914673 WLR914617:WLR914673 WBV914617:WBV914673 VRZ914617:VRZ914673 VID914617:VID914673 UYH914617:UYH914673 UOL914617:UOL914673 UEP914617:UEP914673 TUT914617:TUT914673 TKX914617:TKX914673 TBB914617:TBB914673 SRF914617:SRF914673 SHJ914617:SHJ914673 RXN914617:RXN914673 RNR914617:RNR914673 RDV914617:RDV914673 QTZ914617:QTZ914673 QKD914617:QKD914673 QAH914617:QAH914673 PQL914617:PQL914673 PGP914617:PGP914673 OWT914617:OWT914673 OMX914617:OMX914673 ODB914617:ODB914673 NTF914617:NTF914673 NJJ914617:NJJ914673 MZN914617:MZN914673 MPR914617:MPR914673 MFV914617:MFV914673 LVZ914617:LVZ914673 LMD914617:LMD914673 LCH914617:LCH914673 KSL914617:KSL914673 KIP914617:KIP914673 JYT914617:JYT914673 JOX914617:JOX914673 JFB914617:JFB914673 IVF914617:IVF914673 ILJ914617:ILJ914673 IBN914617:IBN914673 HRR914617:HRR914673 HHV914617:HHV914673 GXZ914617:GXZ914673 GOD914617:GOD914673 GEH914617:GEH914673 FUL914617:FUL914673 FKP914617:FKP914673 FAT914617:FAT914673 EQX914617:EQX914673 EHB914617:EHB914673 DXF914617:DXF914673 DNJ914617:DNJ914673 DDN914617:DDN914673 CTR914617:CTR914673 CJV914617:CJV914673 BZZ914617:BZZ914673 BQD914617:BQD914673 BGH914617:BGH914673 AWL914617:AWL914673 AMP914617:AMP914673 ACT914617:ACT914673 SX914617:SX914673 JB914617:JB914673 F914617:F914673 WVN849081:WVN849137 WLR849081:WLR849137 WBV849081:WBV849137 VRZ849081:VRZ849137 VID849081:VID849137 UYH849081:UYH849137 UOL849081:UOL849137 UEP849081:UEP849137 TUT849081:TUT849137 TKX849081:TKX849137 TBB849081:TBB849137 SRF849081:SRF849137 SHJ849081:SHJ849137 RXN849081:RXN849137 RNR849081:RNR849137 RDV849081:RDV849137 QTZ849081:QTZ849137 QKD849081:QKD849137 QAH849081:QAH849137 PQL849081:PQL849137 PGP849081:PGP849137 OWT849081:OWT849137 OMX849081:OMX849137 ODB849081:ODB849137 NTF849081:NTF849137 NJJ849081:NJJ849137 MZN849081:MZN849137 MPR849081:MPR849137 MFV849081:MFV849137 LVZ849081:LVZ849137 LMD849081:LMD849137 LCH849081:LCH849137 KSL849081:KSL849137 KIP849081:KIP849137 JYT849081:JYT849137 JOX849081:JOX849137 JFB849081:JFB849137 IVF849081:IVF849137 ILJ849081:ILJ849137 IBN849081:IBN849137 HRR849081:HRR849137 HHV849081:HHV849137 GXZ849081:GXZ849137 GOD849081:GOD849137 GEH849081:GEH849137 FUL849081:FUL849137 FKP849081:FKP849137 FAT849081:FAT849137 EQX849081:EQX849137 EHB849081:EHB849137 DXF849081:DXF849137 DNJ849081:DNJ849137 DDN849081:DDN849137 CTR849081:CTR849137 CJV849081:CJV849137 BZZ849081:BZZ849137 BQD849081:BQD849137 BGH849081:BGH849137 AWL849081:AWL849137 AMP849081:AMP849137 ACT849081:ACT849137 SX849081:SX849137 JB849081:JB849137 F849081:F849137 WVN783545:WVN783601 WLR783545:WLR783601 WBV783545:WBV783601 VRZ783545:VRZ783601 VID783545:VID783601 UYH783545:UYH783601 UOL783545:UOL783601 UEP783545:UEP783601 TUT783545:TUT783601 TKX783545:TKX783601 TBB783545:TBB783601 SRF783545:SRF783601 SHJ783545:SHJ783601 RXN783545:RXN783601 RNR783545:RNR783601 RDV783545:RDV783601 QTZ783545:QTZ783601 QKD783545:QKD783601 QAH783545:QAH783601 PQL783545:PQL783601 PGP783545:PGP783601 OWT783545:OWT783601 OMX783545:OMX783601 ODB783545:ODB783601 NTF783545:NTF783601 NJJ783545:NJJ783601 MZN783545:MZN783601 MPR783545:MPR783601 MFV783545:MFV783601 LVZ783545:LVZ783601 LMD783545:LMD783601 LCH783545:LCH783601 KSL783545:KSL783601 KIP783545:KIP783601 JYT783545:JYT783601 JOX783545:JOX783601 JFB783545:JFB783601 IVF783545:IVF783601 ILJ783545:ILJ783601 IBN783545:IBN783601 HRR783545:HRR783601 HHV783545:HHV783601 GXZ783545:GXZ783601 GOD783545:GOD783601 GEH783545:GEH783601 FUL783545:FUL783601 FKP783545:FKP783601 FAT783545:FAT783601 EQX783545:EQX783601 EHB783545:EHB783601 DXF783545:DXF783601 DNJ783545:DNJ783601 DDN783545:DDN783601 CTR783545:CTR783601 CJV783545:CJV783601 BZZ783545:BZZ783601 BQD783545:BQD783601 BGH783545:BGH783601 AWL783545:AWL783601 AMP783545:AMP783601 ACT783545:ACT783601 SX783545:SX783601 JB783545:JB783601 F783545:F783601 WVN718009:WVN718065 WLR718009:WLR718065 WBV718009:WBV718065 VRZ718009:VRZ718065 VID718009:VID718065 UYH718009:UYH718065 UOL718009:UOL718065 UEP718009:UEP718065 TUT718009:TUT718065 TKX718009:TKX718065 TBB718009:TBB718065 SRF718009:SRF718065 SHJ718009:SHJ718065 RXN718009:RXN718065 RNR718009:RNR718065 RDV718009:RDV718065 QTZ718009:QTZ718065 QKD718009:QKD718065 QAH718009:QAH718065 PQL718009:PQL718065 PGP718009:PGP718065 OWT718009:OWT718065 OMX718009:OMX718065 ODB718009:ODB718065 NTF718009:NTF718065 NJJ718009:NJJ718065 MZN718009:MZN718065 MPR718009:MPR718065 MFV718009:MFV718065 LVZ718009:LVZ718065 LMD718009:LMD718065 LCH718009:LCH718065 KSL718009:KSL718065 KIP718009:KIP718065 JYT718009:JYT718065 JOX718009:JOX718065 JFB718009:JFB718065 IVF718009:IVF718065 ILJ718009:ILJ718065 IBN718009:IBN718065 HRR718009:HRR718065 HHV718009:HHV718065 GXZ718009:GXZ718065 GOD718009:GOD718065 GEH718009:GEH718065 FUL718009:FUL718065 FKP718009:FKP718065 FAT718009:FAT718065 EQX718009:EQX718065 EHB718009:EHB718065 DXF718009:DXF718065 DNJ718009:DNJ718065 DDN718009:DDN718065 CTR718009:CTR718065 CJV718009:CJV718065 BZZ718009:BZZ718065 BQD718009:BQD718065 BGH718009:BGH718065 AWL718009:AWL718065 AMP718009:AMP718065 ACT718009:ACT718065 SX718009:SX718065 JB718009:JB718065 F718009:F718065 WVN652473:WVN652529 WLR652473:WLR652529 WBV652473:WBV652529 VRZ652473:VRZ652529 VID652473:VID652529 UYH652473:UYH652529 UOL652473:UOL652529 UEP652473:UEP652529 TUT652473:TUT652529 TKX652473:TKX652529 TBB652473:TBB652529 SRF652473:SRF652529 SHJ652473:SHJ652529 RXN652473:RXN652529 RNR652473:RNR652529 RDV652473:RDV652529 QTZ652473:QTZ652529 QKD652473:QKD652529 QAH652473:QAH652529 PQL652473:PQL652529 PGP652473:PGP652529 OWT652473:OWT652529 OMX652473:OMX652529 ODB652473:ODB652529 NTF652473:NTF652529 NJJ652473:NJJ652529 MZN652473:MZN652529 MPR652473:MPR652529 MFV652473:MFV652529 LVZ652473:LVZ652529 LMD652473:LMD652529 LCH652473:LCH652529 KSL652473:KSL652529 KIP652473:KIP652529 JYT652473:JYT652529 JOX652473:JOX652529 JFB652473:JFB652529 IVF652473:IVF652529 ILJ652473:ILJ652529 IBN652473:IBN652529 HRR652473:HRR652529 HHV652473:HHV652529 GXZ652473:GXZ652529 GOD652473:GOD652529 GEH652473:GEH652529 FUL652473:FUL652529 FKP652473:FKP652529 FAT652473:FAT652529 EQX652473:EQX652529 EHB652473:EHB652529 DXF652473:DXF652529 DNJ652473:DNJ652529 DDN652473:DDN652529 CTR652473:CTR652529 CJV652473:CJV652529 BZZ652473:BZZ652529 BQD652473:BQD652529 BGH652473:BGH652529 AWL652473:AWL652529 AMP652473:AMP652529 ACT652473:ACT652529 SX652473:SX652529 JB652473:JB652529 F652473:F652529 WVN586937:WVN586993 WLR586937:WLR586993 WBV586937:WBV586993 VRZ586937:VRZ586993 VID586937:VID586993 UYH586937:UYH586993 UOL586937:UOL586993 UEP586937:UEP586993 TUT586937:TUT586993 TKX586937:TKX586993 TBB586937:TBB586993 SRF586937:SRF586993 SHJ586937:SHJ586993 RXN586937:RXN586993 RNR586937:RNR586993 RDV586937:RDV586993 QTZ586937:QTZ586993 QKD586937:QKD586993 QAH586937:QAH586993 PQL586937:PQL586993 PGP586937:PGP586993 OWT586937:OWT586993 OMX586937:OMX586993 ODB586937:ODB586993 NTF586937:NTF586993 NJJ586937:NJJ586993 MZN586937:MZN586993 MPR586937:MPR586993 MFV586937:MFV586993 LVZ586937:LVZ586993 LMD586937:LMD586993 LCH586937:LCH586993 KSL586937:KSL586993 KIP586937:KIP586993 JYT586937:JYT586993 JOX586937:JOX586993 JFB586937:JFB586993 IVF586937:IVF586993 ILJ586937:ILJ586993 IBN586937:IBN586993 HRR586937:HRR586993 HHV586937:HHV586993 GXZ586937:GXZ586993 GOD586937:GOD586993 GEH586937:GEH586993 FUL586937:FUL586993 FKP586937:FKP586993 FAT586937:FAT586993 EQX586937:EQX586993 EHB586937:EHB586993 DXF586937:DXF586993 DNJ586937:DNJ586993 DDN586937:DDN586993 CTR586937:CTR586993 CJV586937:CJV586993 BZZ586937:BZZ586993 BQD586937:BQD586993 BGH586937:BGH586993 AWL586937:AWL586993 AMP586937:AMP586993 ACT586937:ACT586993 SX586937:SX586993 JB586937:JB586993 F586937:F586993 WVN521401:WVN521457 WLR521401:WLR521457 WBV521401:WBV521457 VRZ521401:VRZ521457 VID521401:VID521457 UYH521401:UYH521457 UOL521401:UOL521457 UEP521401:UEP521457 TUT521401:TUT521457 TKX521401:TKX521457 TBB521401:TBB521457 SRF521401:SRF521457 SHJ521401:SHJ521457 RXN521401:RXN521457 RNR521401:RNR521457 RDV521401:RDV521457 QTZ521401:QTZ521457 QKD521401:QKD521457 QAH521401:QAH521457 PQL521401:PQL521457 PGP521401:PGP521457 OWT521401:OWT521457 OMX521401:OMX521457 ODB521401:ODB521457 NTF521401:NTF521457 NJJ521401:NJJ521457 MZN521401:MZN521457 MPR521401:MPR521457 MFV521401:MFV521457 LVZ521401:LVZ521457 LMD521401:LMD521457 LCH521401:LCH521457 KSL521401:KSL521457 KIP521401:KIP521457 JYT521401:JYT521457 JOX521401:JOX521457 JFB521401:JFB521457 IVF521401:IVF521457 ILJ521401:ILJ521457 IBN521401:IBN521457 HRR521401:HRR521457 HHV521401:HHV521457 GXZ521401:GXZ521457 GOD521401:GOD521457 GEH521401:GEH521457 FUL521401:FUL521457 FKP521401:FKP521457 FAT521401:FAT521457 EQX521401:EQX521457 EHB521401:EHB521457 DXF521401:DXF521457 DNJ521401:DNJ521457 DDN521401:DDN521457 CTR521401:CTR521457 CJV521401:CJV521457 BZZ521401:BZZ521457 BQD521401:BQD521457 BGH521401:BGH521457 AWL521401:AWL521457 AMP521401:AMP521457 ACT521401:ACT521457 SX521401:SX521457 JB521401:JB521457 F521401:F521457 WVN455865:WVN455921 WLR455865:WLR455921 WBV455865:WBV455921 VRZ455865:VRZ455921 VID455865:VID455921 UYH455865:UYH455921 UOL455865:UOL455921 UEP455865:UEP455921 TUT455865:TUT455921 TKX455865:TKX455921 TBB455865:TBB455921 SRF455865:SRF455921 SHJ455865:SHJ455921 RXN455865:RXN455921 RNR455865:RNR455921 RDV455865:RDV455921 QTZ455865:QTZ455921 QKD455865:QKD455921 QAH455865:QAH455921 PQL455865:PQL455921 PGP455865:PGP455921 OWT455865:OWT455921 OMX455865:OMX455921 ODB455865:ODB455921 NTF455865:NTF455921 NJJ455865:NJJ455921 MZN455865:MZN455921 MPR455865:MPR455921 MFV455865:MFV455921 LVZ455865:LVZ455921 LMD455865:LMD455921 LCH455865:LCH455921 KSL455865:KSL455921 KIP455865:KIP455921 JYT455865:JYT455921 JOX455865:JOX455921 JFB455865:JFB455921 IVF455865:IVF455921 ILJ455865:ILJ455921 IBN455865:IBN455921 HRR455865:HRR455921 HHV455865:HHV455921 GXZ455865:GXZ455921 GOD455865:GOD455921 GEH455865:GEH455921 FUL455865:FUL455921 FKP455865:FKP455921 FAT455865:FAT455921 EQX455865:EQX455921 EHB455865:EHB455921 DXF455865:DXF455921 DNJ455865:DNJ455921 DDN455865:DDN455921 CTR455865:CTR455921 CJV455865:CJV455921 BZZ455865:BZZ455921 BQD455865:BQD455921 BGH455865:BGH455921 AWL455865:AWL455921 AMP455865:AMP455921 ACT455865:ACT455921 SX455865:SX455921 JB455865:JB455921 F455865:F455921 WVN390329:WVN390385 WLR390329:WLR390385 WBV390329:WBV390385 VRZ390329:VRZ390385 VID390329:VID390385 UYH390329:UYH390385 UOL390329:UOL390385 UEP390329:UEP390385 TUT390329:TUT390385 TKX390329:TKX390385 TBB390329:TBB390385 SRF390329:SRF390385 SHJ390329:SHJ390385 RXN390329:RXN390385 RNR390329:RNR390385 RDV390329:RDV390385 QTZ390329:QTZ390385 QKD390329:QKD390385 QAH390329:QAH390385 PQL390329:PQL390385 PGP390329:PGP390385 OWT390329:OWT390385 OMX390329:OMX390385 ODB390329:ODB390385 NTF390329:NTF390385 NJJ390329:NJJ390385 MZN390329:MZN390385 MPR390329:MPR390385 MFV390329:MFV390385 LVZ390329:LVZ390385 LMD390329:LMD390385 LCH390329:LCH390385 KSL390329:KSL390385 KIP390329:KIP390385 JYT390329:JYT390385 JOX390329:JOX390385 JFB390329:JFB390385 IVF390329:IVF390385 ILJ390329:ILJ390385 IBN390329:IBN390385 HRR390329:HRR390385 HHV390329:HHV390385 GXZ390329:GXZ390385 GOD390329:GOD390385 GEH390329:GEH390385 FUL390329:FUL390385 FKP390329:FKP390385 FAT390329:FAT390385 EQX390329:EQX390385 EHB390329:EHB390385 DXF390329:DXF390385 DNJ390329:DNJ390385 DDN390329:DDN390385 CTR390329:CTR390385 CJV390329:CJV390385 BZZ390329:BZZ390385 BQD390329:BQD390385 BGH390329:BGH390385 AWL390329:AWL390385 AMP390329:AMP390385 ACT390329:ACT390385 SX390329:SX390385 JB390329:JB390385 F390329:F390385 WVN324793:WVN324849 WLR324793:WLR324849 WBV324793:WBV324849 VRZ324793:VRZ324849 VID324793:VID324849 UYH324793:UYH324849 UOL324793:UOL324849 UEP324793:UEP324849 TUT324793:TUT324849 TKX324793:TKX324849 TBB324793:TBB324849 SRF324793:SRF324849 SHJ324793:SHJ324849 RXN324793:RXN324849 RNR324793:RNR324849 RDV324793:RDV324849 QTZ324793:QTZ324849 QKD324793:QKD324849 QAH324793:QAH324849 PQL324793:PQL324849 PGP324793:PGP324849 OWT324793:OWT324849 OMX324793:OMX324849 ODB324793:ODB324849 NTF324793:NTF324849 NJJ324793:NJJ324849 MZN324793:MZN324849 MPR324793:MPR324849 MFV324793:MFV324849 LVZ324793:LVZ324849 LMD324793:LMD324849 LCH324793:LCH324849 KSL324793:KSL324849 KIP324793:KIP324849 JYT324793:JYT324849 JOX324793:JOX324849 JFB324793:JFB324849 IVF324793:IVF324849 ILJ324793:ILJ324849 IBN324793:IBN324849 HRR324793:HRR324849 HHV324793:HHV324849 GXZ324793:GXZ324849 GOD324793:GOD324849 GEH324793:GEH324849 FUL324793:FUL324849 FKP324793:FKP324849 FAT324793:FAT324849 EQX324793:EQX324849 EHB324793:EHB324849 DXF324793:DXF324849 DNJ324793:DNJ324849 DDN324793:DDN324849 CTR324793:CTR324849 CJV324793:CJV324849 BZZ324793:BZZ324849 BQD324793:BQD324849 BGH324793:BGH324849 AWL324793:AWL324849 AMP324793:AMP324849 ACT324793:ACT324849 SX324793:SX324849 JB324793:JB324849 F324793:F324849 WVN259257:WVN259313 WLR259257:WLR259313 WBV259257:WBV259313 VRZ259257:VRZ259313 VID259257:VID259313 UYH259257:UYH259313 UOL259257:UOL259313 UEP259257:UEP259313 TUT259257:TUT259313 TKX259257:TKX259313 TBB259257:TBB259313 SRF259257:SRF259313 SHJ259257:SHJ259313 RXN259257:RXN259313 RNR259257:RNR259313 RDV259257:RDV259313 QTZ259257:QTZ259313 QKD259257:QKD259313 QAH259257:QAH259313 PQL259257:PQL259313 PGP259257:PGP259313 OWT259257:OWT259313 OMX259257:OMX259313 ODB259257:ODB259313 NTF259257:NTF259313 NJJ259257:NJJ259313 MZN259257:MZN259313 MPR259257:MPR259313 MFV259257:MFV259313 LVZ259257:LVZ259313 LMD259257:LMD259313 LCH259257:LCH259313 KSL259257:KSL259313 KIP259257:KIP259313 JYT259257:JYT259313 JOX259257:JOX259313 JFB259257:JFB259313 IVF259257:IVF259313 ILJ259257:ILJ259313 IBN259257:IBN259313 HRR259257:HRR259313 HHV259257:HHV259313 GXZ259257:GXZ259313 GOD259257:GOD259313 GEH259257:GEH259313 FUL259257:FUL259313 FKP259257:FKP259313 FAT259257:FAT259313 EQX259257:EQX259313 EHB259257:EHB259313 DXF259257:DXF259313 DNJ259257:DNJ259313 DDN259257:DDN259313 CTR259257:CTR259313 CJV259257:CJV259313 BZZ259257:BZZ259313 BQD259257:BQD259313 BGH259257:BGH259313 AWL259257:AWL259313 AMP259257:AMP259313 ACT259257:ACT259313 SX259257:SX259313 JB259257:JB259313 F259257:F259313 WVN193721:WVN193777 WLR193721:WLR193777 WBV193721:WBV193777 VRZ193721:VRZ193777 VID193721:VID193777 UYH193721:UYH193777 UOL193721:UOL193777 UEP193721:UEP193777 TUT193721:TUT193777 TKX193721:TKX193777 TBB193721:TBB193777 SRF193721:SRF193777 SHJ193721:SHJ193777 RXN193721:RXN193777 RNR193721:RNR193777 RDV193721:RDV193777 QTZ193721:QTZ193777 QKD193721:QKD193777 QAH193721:QAH193777 PQL193721:PQL193777 PGP193721:PGP193777 OWT193721:OWT193777 OMX193721:OMX193777 ODB193721:ODB193777 NTF193721:NTF193777 NJJ193721:NJJ193777 MZN193721:MZN193777 MPR193721:MPR193777 MFV193721:MFV193777 LVZ193721:LVZ193777 LMD193721:LMD193777 LCH193721:LCH193777 KSL193721:KSL193777 KIP193721:KIP193777 JYT193721:JYT193777 JOX193721:JOX193777 JFB193721:JFB193777 IVF193721:IVF193777 ILJ193721:ILJ193777 IBN193721:IBN193777 HRR193721:HRR193777 HHV193721:HHV193777 GXZ193721:GXZ193777 GOD193721:GOD193777 GEH193721:GEH193777 FUL193721:FUL193777 FKP193721:FKP193777 FAT193721:FAT193777 EQX193721:EQX193777 EHB193721:EHB193777 DXF193721:DXF193777 DNJ193721:DNJ193777 DDN193721:DDN193777 CTR193721:CTR193777 CJV193721:CJV193777 BZZ193721:BZZ193777 BQD193721:BQD193777 BGH193721:BGH193777 AWL193721:AWL193777 AMP193721:AMP193777 ACT193721:ACT193777 SX193721:SX193777 JB193721:JB193777 F193721:F193777 WVN128185:WVN128241 WLR128185:WLR128241 WBV128185:WBV128241 VRZ128185:VRZ128241 VID128185:VID128241 UYH128185:UYH128241 UOL128185:UOL128241 UEP128185:UEP128241 TUT128185:TUT128241 TKX128185:TKX128241 TBB128185:TBB128241 SRF128185:SRF128241 SHJ128185:SHJ128241 RXN128185:RXN128241 RNR128185:RNR128241 RDV128185:RDV128241 QTZ128185:QTZ128241 QKD128185:QKD128241 QAH128185:QAH128241 PQL128185:PQL128241 PGP128185:PGP128241 OWT128185:OWT128241 OMX128185:OMX128241 ODB128185:ODB128241 NTF128185:NTF128241 NJJ128185:NJJ128241 MZN128185:MZN128241 MPR128185:MPR128241 MFV128185:MFV128241 LVZ128185:LVZ128241 LMD128185:LMD128241 LCH128185:LCH128241 KSL128185:KSL128241 KIP128185:KIP128241 JYT128185:JYT128241 JOX128185:JOX128241 JFB128185:JFB128241 IVF128185:IVF128241 ILJ128185:ILJ128241 IBN128185:IBN128241 HRR128185:HRR128241 HHV128185:HHV128241 GXZ128185:GXZ128241 GOD128185:GOD128241 GEH128185:GEH128241 FUL128185:FUL128241 FKP128185:FKP128241 FAT128185:FAT128241 EQX128185:EQX128241 EHB128185:EHB128241 DXF128185:DXF128241 DNJ128185:DNJ128241 DDN128185:DDN128241 CTR128185:CTR128241 CJV128185:CJV128241 BZZ128185:BZZ128241 BQD128185:BQD128241 BGH128185:BGH128241 AWL128185:AWL128241 AMP128185:AMP128241 ACT128185:ACT128241 SX128185:SX128241 JB128185:JB128241 F128185:F128241 WVN62649:WVN62705 WLR62649:WLR62705 WBV62649:WBV62705 VRZ62649:VRZ62705 VID62649:VID62705 UYH62649:UYH62705 UOL62649:UOL62705 UEP62649:UEP62705 TUT62649:TUT62705 TKX62649:TKX62705 TBB62649:TBB62705 SRF62649:SRF62705 SHJ62649:SHJ62705 RXN62649:RXN62705 RNR62649:RNR62705 RDV62649:RDV62705 QTZ62649:QTZ62705 QKD62649:QKD62705 QAH62649:QAH62705 PQL62649:PQL62705 PGP62649:PGP62705 OWT62649:OWT62705 OMX62649:OMX62705 ODB62649:ODB62705 NTF62649:NTF62705 NJJ62649:NJJ62705 MZN62649:MZN62705 MPR62649:MPR62705 MFV62649:MFV62705 LVZ62649:LVZ62705 LMD62649:LMD62705 LCH62649:LCH62705 KSL62649:KSL62705 KIP62649:KIP62705 JYT62649:JYT62705 JOX62649:JOX62705 JFB62649:JFB62705 IVF62649:IVF62705 ILJ62649:ILJ62705 IBN62649:IBN62705 HRR62649:HRR62705 HHV62649:HHV62705 GXZ62649:GXZ62705 GOD62649:GOD62705 GEH62649:GEH62705 FUL62649:FUL62705 FKP62649:FKP62705 FAT62649:FAT62705 EQX62649:EQX62705 EHB62649:EHB62705 DXF62649:DXF62705 DNJ62649:DNJ62705 DDN62649:DDN62705 CTR62649:CTR62705 CJV62649:CJV62705 BZZ62649:BZZ62705 BQD62649:BQD62705 BGH62649:BGH62705 AWL62649:AWL62705 AMP62649:AMP62705 ACT62649:ACT62705 SX62649:SX62705 JB62649:JB62705 F62649:F62705 WLR3:WLR58 WBV3:WBV58 VRZ3:VRZ58 VID3:VID58 UYH3:UYH58 UOL3:UOL58 UEP3:UEP58 TUT3:TUT58 TKX3:TKX58 TBB3:TBB58 SRF3:SRF58 SHJ3:SHJ58 RXN3:RXN58 RNR3:RNR58 RDV3:RDV58 QTZ3:QTZ58 QKD3:QKD58 QAH3:QAH58 PQL3:PQL58 PGP3:PGP58 OWT3:OWT58 OMX3:OMX58 ODB3:ODB58 NTF3:NTF58 NJJ3:NJJ58 MZN3:MZN58 MPR3:MPR58 MFV3:MFV58 LVZ3:LVZ58 LMD3:LMD58 LCH3:LCH58 KSL3:KSL58 KIP3:KIP58 JYT3:JYT58 JOX3:JOX58 JFB3:JFB58 IVF3:IVF58 ILJ3:ILJ58 IBN3:IBN58 HRR3:HRR58 HHV3:HHV58 GXZ3:GXZ58 GOD3:GOD58 GEH3:GEH58 FUL3:FUL58 FKP3:FKP58 FAT3:FAT58 EQX3:EQX58 EHB3:EHB58 DXF3:DXF58 DNJ3:DNJ58 DDN3:DDN58 CTR3:CTR58 CJV3:CJV58 BZZ3:BZZ58 BQD3:BQD58 BGH3:BGH58 AWL3:AWL58 AMP3:AMP58 ACT3:ACT58 SX3:SX58 F3:F58">
      <formula1>$AK$3:$AK$23</formula1>
    </dataValidation>
    <dataValidation type="list" allowBlank="1" showInputMessage="1" showErrorMessage="1" sqref="WVV980153:WVV980209 JJ3:JJ58 JJ62649:JJ62705 TF62649:TF62705 ADB62649:ADB62705 AMX62649:AMX62705 AWT62649:AWT62705 BGP62649:BGP62705 BQL62649:BQL62705 CAH62649:CAH62705 CKD62649:CKD62705 CTZ62649:CTZ62705 DDV62649:DDV62705 DNR62649:DNR62705 DXN62649:DXN62705 EHJ62649:EHJ62705 ERF62649:ERF62705 FBB62649:FBB62705 FKX62649:FKX62705 FUT62649:FUT62705 GEP62649:GEP62705 GOL62649:GOL62705 GYH62649:GYH62705 HID62649:HID62705 HRZ62649:HRZ62705 IBV62649:IBV62705 ILR62649:ILR62705 IVN62649:IVN62705 JFJ62649:JFJ62705 JPF62649:JPF62705 JZB62649:JZB62705 KIX62649:KIX62705 KST62649:KST62705 LCP62649:LCP62705 LML62649:LML62705 LWH62649:LWH62705 MGD62649:MGD62705 MPZ62649:MPZ62705 MZV62649:MZV62705 NJR62649:NJR62705 NTN62649:NTN62705 ODJ62649:ODJ62705 ONF62649:ONF62705 OXB62649:OXB62705 PGX62649:PGX62705 PQT62649:PQT62705 QAP62649:QAP62705 QKL62649:QKL62705 QUH62649:QUH62705 RED62649:RED62705 RNZ62649:RNZ62705 RXV62649:RXV62705 SHR62649:SHR62705 SRN62649:SRN62705 TBJ62649:TBJ62705 TLF62649:TLF62705 TVB62649:TVB62705 UEX62649:UEX62705 UOT62649:UOT62705 UYP62649:UYP62705 VIL62649:VIL62705 VSH62649:VSH62705 WCD62649:WCD62705 WLZ62649:WLZ62705 WVV62649:WVV62705 N128185:N128241 JJ128185:JJ128241 TF128185:TF128241 ADB128185:ADB128241 AMX128185:AMX128241 AWT128185:AWT128241 BGP128185:BGP128241 BQL128185:BQL128241 CAH128185:CAH128241 CKD128185:CKD128241 CTZ128185:CTZ128241 DDV128185:DDV128241 DNR128185:DNR128241 DXN128185:DXN128241 EHJ128185:EHJ128241 ERF128185:ERF128241 FBB128185:FBB128241 FKX128185:FKX128241 FUT128185:FUT128241 GEP128185:GEP128241 GOL128185:GOL128241 GYH128185:GYH128241 HID128185:HID128241 HRZ128185:HRZ128241 IBV128185:IBV128241 ILR128185:ILR128241 IVN128185:IVN128241 JFJ128185:JFJ128241 JPF128185:JPF128241 JZB128185:JZB128241 KIX128185:KIX128241 KST128185:KST128241 LCP128185:LCP128241 LML128185:LML128241 LWH128185:LWH128241 MGD128185:MGD128241 MPZ128185:MPZ128241 MZV128185:MZV128241 NJR128185:NJR128241 NTN128185:NTN128241 ODJ128185:ODJ128241 ONF128185:ONF128241 OXB128185:OXB128241 PGX128185:PGX128241 PQT128185:PQT128241 QAP128185:QAP128241 QKL128185:QKL128241 QUH128185:QUH128241 RED128185:RED128241 RNZ128185:RNZ128241 RXV128185:RXV128241 SHR128185:SHR128241 SRN128185:SRN128241 TBJ128185:TBJ128241 TLF128185:TLF128241 TVB128185:TVB128241 UEX128185:UEX128241 UOT128185:UOT128241 UYP128185:UYP128241 VIL128185:VIL128241 VSH128185:VSH128241 WCD128185:WCD128241 WLZ128185:WLZ128241 WVV128185:WVV128241 N193721:N193777 JJ193721:JJ193777 TF193721:TF193777 ADB193721:ADB193777 AMX193721:AMX193777 AWT193721:AWT193777 BGP193721:BGP193777 BQL193721:BQL193777 CAH193721:CAH193777 CKD193721:CKD193777 CTZ193721:CTZ193777 DDV193721:DDV193777 DNR193721:DNR193777 DXN193721:DXN193777 EHJ193721:EHJ193777 ERF193721:ERF193777 FBB193721:FBB193777 FKX193721:FKX193777 FUT193721:FUT193777 GEP193721:GEP193777 GOL193721:GOL193777 GYH193721:GYH193777 HID193721:HID193777 HRZ193721:HRZ193777 IBV193721:IBV193777 ILR193721:ILR193777 IVN193721:IVN193777 JFJ193721:JFJ193777 JPF193721:JPF193777 JZB193721:JZB193777 KIX193721:KIX193777 KST193721:KST193777 LCP193721:LCP193777 LML193721:LML193777 LWH193721:LWH193777 MGD193721:MGD193777 MPZ193721:MPZ193777 MZV193721:MZV193777 NJR193721:NJR193777 NTN193721:NTN193777 ODJ193721:ODJ193777 ONF193721:ONF193777 OXB193721:OXB193777 PGX193721:PGX193777 PQT193721:PQT193777 QAP193721:QAP193777 QKL193721:QKL193777 QUH193721:QUH193777 RED193721:RED193777 RNZ193721:RNZ193777 RXV193721:RXV193777 SHR193721:SHR193777 SRN193721:SRN193777 TBJ193721:TBJ193777 TLF193721:TLF193777 TVB193721:TVB193777 UEX193721:UEX193777 UOT193721:UOT193777 UYP193721:UYP193777 VIL193721:VIL193777 VSH193721:VSH193777 WCD193721:WCD193777 WLZ193721:WLZ193777 WVV193721:WVV193777 N259257:N259313 JJ259257:JJ259313 TF259257:TF259313 ADB259257:ADB259313 AMX259257:AMX259313 AWT259257:AWT259313 BGP259257:BGP259313 BQL259257:BQL259313 CAH259257:CAH259313 CKD259257:CKD259313 CTZ259257:CTZ259313 DDV259257:DDV259313 DNR259257:DNR259313 DXN259257:DXN259313 EHJ259257:EHJ259313 ERF259257:ERF259313 FBB259257:FBB259313 FKX259257:FKX259313 FUT259257:FUT259313 GEP259257:GEP259313 GOL259257:GOL259313 GYH259257:GYH259313 HID259257:HID259313 HRZ259257:HRZ259313 IBV259257:IBV259313 ILR259257:ILR259313 IVN259257:IVN259313 JFJ259257:JFJ259313 JPF259257:JPF259313 JZB259257:JZB259313 KIX259257:KIX259313 KST259257:KST259313 LCP259257:LCP259313 LML259257:LML259313 LWH259257:LWH259313 MGD259257:MGD259313 MPZ259257:MPZ259313 MZV259257:MZV259313 NJR259257:NJR259313 NTN259257:NTN259313 ODJ259257:ODJ259313 ONF259257:ONF259313 OXB259257:OXB259313 PGX259257:PGX259313 PQT259257:PQT259313 QAP259257:QAP259313 QKL259257:QKL259313 QUH259257:QUH259313 RED259257:RED259313 RNZ259257:RNZ259313 RXV259257:RXV259313 SHR259257:SHR259313 SRN259257:SRN259313 TBJ259257:TBJ259313 TLF259257:TLF259313 TVB259257:TVB259313 UEX259257:UEX259313 UOT259257:UOT259313 UYP259257:UYP259313 VIL259257:VIL259313 VSH259257:VSH259313 WCD259257:WCD259313 WLZ259257:WLZ259313 WVV259257:WVV259313 N324793:N324849 JJ324793:JJ324849 TF324793:TF324849 ADB324793:ADB324849 AMX324793:AMX324849 AWT324793:AWT324849 BGP324793:BGP324849 BQL324793:BQL324849 CAH324793:CAH324849 CKD324793:CKD324849 CTZ324793:CTZ324849 DDV324793:DDV324849 DNR324793:DNR324849 DXN324793:DXN324849 EHJ324793:EHJ324849 ERF324793:ERF324849 FBB324793:FBB324849 FKX324793:FKX324849 FUT324793:FUT324849 GEP324793:GEP324849 GOL324793:GOL324849 GYH324793:GYH324849 HID324793:HID324849 HRZ324793:HRZ324849 IBV324793:IBV324849 ILR324793:ILR324849 IVN324793:IVN324849 JFJ324793:JFJ324849 JPF324793:JPF324849 JZB324793:JZB324849 KIX324793:KIX324849 KST324793:KST324849 LCP324793:LCP324849 LML324793:LML324849 LWH324793:LWH324849 MGD324793:MGD324849 MPZ324793:MPZ324849 MZV324793:MZV324849 NJR324793:NJR324849 NTN324793:NTN324849 ODJ324793:ODJ324849 ONF324793:ONF324849 OXB324793:OXB324849 PGX324793:PGX324849 PQT324793:PQT324849 QAP324793:QAP324849 QKL324793:QKL324849 QUH324793:QUH324849 RED324793:RED324849 RNZ324793:RNZ324849 RXV324793:RXV324849 SHR324793:SHR324849 SRN324793:SRN324849 TBJ324793:TBJ324849 TLF324793:TLF324849 TVB324793:TVB324849 UEX324793:UEX324849 UOT324793:UOT324849 UYP324793:UYP324849 VIL324793:VIL324849 VSH324793:VSH324849 WCD324793:WCD324849 WLZ324793:WLZ324849 WVV324793:WVV324849 N390329:N390385 JJ390329:JJ390385 TF390329:TF390385 ADB390329:ADB390385 AMX390329:AMX390385 AWT390329:AWT390385 BGP390329:BGP390385 BQL390329:BQL390385 CAH390329:CAH390385 CKD390329:CKD390385 CTZ390329:CTZ390385 DDV390329:DDV390385 DNR390329:DNR390385 DXN390329:DXN390385 EHJ390329:EHJ390385 ERF390329:ERF390385 FBB390329:FBB390385 FKX390329:FKX390385 FUT390329:FUT390385 GEP390329:GEP390385 GOL390329:GOL390385 GYH390329:GYH390385 HID390329:HID390385 HRZ390329:HRZ390385 IBV390329:IBV390385 ILR390329:ILR390385 IVN390329:IVN390385 JFJ390329:JFJ390385 JPF390329:JPF390385 JZB390329:JZB390385 KIX390329:KIX390385 KST390329:KST390385 LCP390329:LCP390385 LML390329:LML390385 LWH390329:LWH390385 MGD390329:MGD390385 MPZ390329:MPZ390385 MZV390329:MZV390385 NJR390329:NJR390385 NTN390329:NTN390385 ODJ390329:ODJ390385 ONF390329:ONF390385 OXB390329:OXB390385 PGX390329:PGX390385 PQT390329:PQT390385 QAP390329:QAP390385 QKL390329:QKL390385 QUH390329:QUH390385 RED390329:RED390385 RNZ390329:RNZ390385 RXV390329:RXV390385 SHR390329:SHR390385 SRN390329:SRN390385 TBJ390329:TBJ390385 TLF390329:TLF390385 TVB390329:TVB390385 UEX390329:UEX390385 UOT390329:UOT390385 UYP390329:UYP390385 VIL390329:VIL390385 VSH390329:VSH390385 WCD390329:WCD390385 WLZ390329:WLZ390385 WVV390329:WVV390385 N455865:N455921 JJ455865:JJ455921 TF455865:TF455921 ADB455865:ADB455921 AMX455865:AMX455921 AWT455865:AWT455921 BGP455865:BGP455921 BQL455865:BQL455921 CAH455865:CAH455921 CKD455865:CKD455921 CTZ455865:CTZ455921 DDV455865:DDV455921 DNR455865:DNR455921 DXN455865:DXN455921 EHJ455865:EHJ455921 ERF455865:ERF455921 FBB455865:FBB455921 FKX455865:FKX455921 FUT455865:FUT455921 GEP455865:GEP455921 GOL455865:GOL455921 GYH455865:GYH455921 HID455865:HID455921 HRZ455865:HRZ455921 IBV455865:IBV455921 ILR455865:ILR455921 IVN455865:IVN455921 JFJ455865:JFJ455921 JPF455865:JPF455921 JZB455865:JZB455921 KIX455865:KIX455921 KST455865:KST455921 LCP455865:LCP455921 LML455865:LML455921 LWH455865:LWH455921 MGD455865:MGD455921 MPZ455865:MPZ455921 MZV455865:MZV455921 NJR455865:NJR455921 NTN455865:NTN455921 ODJ455865:ODJ455921 ONF455865:ONF455921 OXB455865:OXB455921 PGX455865:PGX455921 PQT455865:PQT455921 QAP455865:QAP455921 QKL455865:QKL455921 QUH455865:QUH455921 RED455865:RED455921 RNZ455865:RNZ455921 RXV455865:RXV455921 SHR455865:SHR455921 SRN455865:SRN455921 TBJ455865:TBJ455921 TLF455865:TLF455921 TVB455865:TVB455921 UEX455865:UEX455921 UOT455865:UOT455921 UYP455865:UYP455921 VIL455865:VIL455921 VSH455865:VSH455921 WCD455865:WCD455921 WLZ455865:WLZ455921 WVV455865:WVV455921 N521401:N521457 JJ521401:JJ521457 TF521401:TF521457 ADB521401:ADB521457 AMX521401:AMX521457 AWT521401:AWT521457 BGP521401:BGP521457 BQL521401:BQL521457 CAH521401:CAH521457 CKD521401:CKD521457 CTZ521401:CTZ521457 DDV521401:DDV521457 DNR521401:DNR521457 DXN521401:DXN521457 EHJ521401:EHJ521457 ERF521401:ERF521457 FBB521401:FBB521457 FKX521401:FKX521457 FUT521401:FUT521457 GEP521401:GEP521457 GOL521401:GOL521457 GYH521401:GYH521457 HID521401:HID521457 HRZ521401:HRZ521457 IBV521401:IBV521457 ILR521401:ILR521457 IVN521401:IVN521457 JFJ521401:JFJ521457 JPF521401:JPF521457 JZB521401:JZB521457 KIX521401:KIX521457 KST521401:KST521457 LCP521401:LCP521457 LML521401:LML521457 LWH521401:LWH521457 MGD521401:MGD521457 MPZ521401:MPZ521457 MZV521401:MZV521457 NJR521401:NJR521457 NTN521401:NTN521457 ODJ521401:ODJ521457 ONF521401:ONF521457 OXB521401:OXB521457 PGX521401:PGX521457 PQT521401:PQT521457 QAP521401:QAP521457 QKL521401:QKL521457 QUH521401:QUH521457 RED521401:RED521457 RNZ521401:RNZ521457 RXV521401:RXV521457 SHR521401:SHR521457 SRN521401:SRN521457 TBJ521401:TBJ521457 TLF521401:TLF521457 TVB521401:TVB521457 UEX521401:UEX521457 UOT521401:UOT521457 UYP521401:UYP521457 VIL521401:VIL521457 VSH521401:VSH521457 WCD521401:WCD521457 WLZ521401:WLZ521457 WVV521401:WVV521457 N586937:N586993 JJ586937:JJ586993 TF586937:TF586993 ADB586937:ADB586993 AMX586937:AMX586993 AWT586937:AWT586993 BGP586937:BGP586993 BQL586937:BQL586993 CAH586937:CAH586993 CKD586937:CKD586993 CTZ586937:CTZ586993 DDV586937:DDV586993 DNR586937:DNR586993 DXN586937:DXN586993 EHJ586937:EHJ586993 ERF586937:ERF586993 FBB586937:FBB586993 FKX586937:FKX586993 FUT586937:FUT586993 GEP586937:GEP586993 GOL586937:GOL586993 GYH586937:GYH586993 HID586937:HID586993 HRZ586937:HRZ586993 IBV586937:IBV586993 ILR586937:ILR586993 IVN586937:IVN586993 JFJ586937:JFJ586993 JPF586937:JPF586993 JZB586937:JZB586993 KIX586937:KIX586993 KST586937:KST586993 LCP586937:LCP586993 LML586937:LML586993 LWH586937:LWH586993 MGD586937:MGD586993 MPZ586937:MPZ586993 MZV586937:MZV586993 NJR586937:NJR586993 NTN586937:NTN586993 ODJ586937:ODJ586993 ONF586937:ONF586993 OXB586937:OXB586993 PGX586937:PGX586993 PQT586937:PQT586993 QAP586937:QAP586993 QKL586937:QKL586993 QUH586937:QUH586993 RED586937:RED586993 RNZ586937:RNZ586993 RXV586937:RXV586993 SHR586937:SHR586993 SRN586937:SRN586993 TBJ586937:TBJ586993 TLF586937:TLF586993 TVB586937:TVB586993 UEX586937:UEX586993 UOT586937:UOT586993 UYP586937:UYP586993 VIL586937:VIL586993 VSH586937:VSH586993 WCD586937:WCD586993 WLZ586937:WLZ586993 WVV586937:WVV586993 N652473:N652529 JJ652473:JJ652529 TF652473:TF652529 ADB652473:ADB652529 AMX652473:AMX652529 AWT652473:AWT652529 BGP652473:BGP652529 BQL652473:BQL652529 CAH652473:CAH652529 CKD652473:CKD652529 CTZ652473:CTZ652529 DDV652473:DDV652529 DNR652473:DNR652529 DXN652473:DXN652529 EHJ652473:EHJ652529 ERF652473:ERF652529 FBB652473:FBB652529 FKX652473:FKX652529 FUT652473:FUT652529 GEP652473:GEP652529 GOL652473:GOL652529 GYH652473:GYH652529 HID652473:HID652529 HRZ652473:HRZ652529 IBV652473:IBV652529 ILR652473:ILR652529 IVN652473:IVN652529 JFJ652473:JFJ652529 JPF652473:JPF652529 JZB652473:JZB652529 KIX652473:KIX652529 KST652473:KST652529 LCP652473:LCP652529 LML652473:LML652529 LWH652473:LWH652529 MGD652473:MGD652529 MPZ652473:MPZ652529 MZV652473:MZV652529 NJR652473:NJR652529 NTN652473:NTN652529 ODJ652473:ODJ652529 ONF652473:ONF652529 OXB652473:OXB652529 PGX652473:PGX652529 PQT652473:PQT652529 QAP652473:QAP652529 QKL652473:QKL652529 QUH652473:QUH652529 RED652473:RED652529 RNZ652473:RNZ652529 RXV652473:RXV652529 SHR652473:SHR652529 SRN652473:SRN652529 TBJ652473:TBJ652529 TLF652473:TLF652529 TVB652473:TVB652529 UEX652473:UEX652529 UOT652473:UOT652529 UYP652473:UYP652529 VIL652473:VIL652529 VSH652473:VSH652529 WCD652473:WCD652529 WLZ652473:WLZ652529 WVV652473:WVV652529 N718009:N718065 JJ718009:JJ718065 TF718009:TF718065 ADB718009:ADB718065 AMX718009:AMX718065 AWT718009:AWT718065 BGP718009:BGP718065 BQL718009:BQL718065 CAH718009:CAH718065 CKD718009:CKD718065 CTZ718009:CTZ718065 DDV718009:DDV718065 DNR718009:DNR718065 DXN718009:DXN718065 EHJ718009:EHJ718065 ERF718009:ERF718065 FBB718009:FBB718065 FKX718009:FKX718065 FUT718009:FUT718065 GEP718009:GEP718065 GOL718009:GOL718065 GYH718009:GYH718065 HID718009:HID718065 HRZ718009:HRZ718065 IBV718009:IBV718065 ILR718009:ILR718065 IVN718009:IVN718065 JFJ718009:JFJ718065 JPF718009:JPF718065 JZB718009:JZB718065 KIX718009:KIX718065 KST718009:KST718065 LCP718009:LCP718065 LML718009:LML718065 LWH718009:LWH718065 MGD718009:MGD718065 MPZ718009:MPZ718065 MZV718009:MZV718065 NJR718009:NJR718065 NTN718009:NTN718065 ODJ718009:ODJ718065 ONF718009:ONF718065 OXB718009:OXB718065 PGX718009:PGX718065 PQT718009:PQT718065 QAP718009:QAP718065 QKL718009:QKL718065 QUH718009:QUH718065 RED718009:RED718065 RNZ718009:RNZ718065 RXV718009:RXV718065 SHR718009:SHR718065 SRN718009:SRN718065 TBJ718009:TBJ718065 TLF718009:TLF718065 TVB718009:TVB718065 UEX718009:UEX718065 UOT718009:UOT718065 UYP718009:UYP718065 VIL718009:VIL718065 VSH718009:VSH718065 WCD718009:WCD718065 WLZ718009:WLZ718065 WVV718009:WVV718065 N783545:N783601 JJ783545:JJ783601 TF783545:TF783601 ADB783545:ADB783601 AMX783545:AMX783601 AWT783545:AWT783601 BGP783545:BGP783601 BQL783545:BQL783601 CAH783545:CAH783601 CKD783545:CKD783601 CTZ783545:CTZ783601 DDV783545:DDV783601 DNR783545:DNR783601 DXN783545:DXN783601 EHJ783545:EHJ783601 ERF783545:ERF783601 FBB783545:FBB783601 FKX783545:FKX783601 FUT783545:FUT783601 GEP783545:GEP783601 GOL783545:GOL783601 GYH783545:GYH783601 HID783545:HID783601 HRZ783545:HRZ783601 IBV783545:IBV783601 ILR783545:ILR783601 IVN783545:IVN783601 JFJ783545:JFJ783601 JPF783545:JPF783601 JZB783545:JZB783601 KIX783545:KIX783601 KST783545:KST783601 LCP783545:LCP783601 LML783545:LML783601 LWH783545:LWH783601 MGD783545:MGD783601 MPZ783545:MPZ783601 MZV783545:MZV783601 NJR783545:NJR783601 NTN783545:NTN783601 ODJ783545:ODJ783601 ONF783545:ONF783601 OXB783545:OXB783601 PGX783545:PGX783601 PQT783545:PQT783601 QAP783545:QAP783601 QKL783545:QKL783601 QUH783545:QUH783601 RED783545:RED783601 RNZ783545:RNZ783601 RXV783545:RXV783601 SHR783545:SHR783601 SRN783545:SRN783601 TBJ783545:TBJ783601 TLF783545:TLF783601 TVB783545:TVB783601 UEX783545:UEX783601 UOT783545:UOT783601 UYP783545:UYP783601 VIL783545:VIL783601 VSH783545:VSH783601 WCD783545:WCD783601 WLZ783545:WLZ783601 WVV783545:WVV783601 N849081:N849137 JJ849081:JJ849137 TF849081:TF849137 ADB849081:ADB849137 AMX849081:AMX849137 AWT849081:AWT849137 BGP849081:BGP849137 BQL849081:BQL849137 CAH849081:CAH849137 CKD849081:CKD849137 CTZ849081:CTZ849137 DDV849081:DDV849137 DNR849081:DNR849137 DXN849081:DXN849137 EHJ849081:EHJ849137 ERF849081:ERF849137 FBB849081:FBB849137 FKX849081:FKX849137 FUT849081:FUT849137 GEP849081:GEP849137 GOL849081:GOL849137 GYH849081:GYH849137 HID849081:HID849137 HRZ849081:HRZ849137 IBV849081:IBV849137 ILR849081:ILR849137 IVN849081:IVN849137 JFJ849081:JFJ849137 JPF849081:JPF849137 JZB849081:JZB849137 KIX849081:KIX849137 KST849081:KST849137 LCP849081:LCP849137 LML849081:LML849137 LWH849081:LWH849137 MGD849081:MGD849137 MPZ849081:MPZ849137 MZV849081:MZV849137 NJR849081:NJR849137 NTN849081:NTN849137 ODJ849081:ODJ849137 ONF849081:ONF849137 OXB849081:OXB849137 PGX849081:PGX849137 PQT849081:PQT849137 QAP849081:QAP849137 QKL849081:QKL849137 QUH849081:QUH849137 RED849081:RED849137 RNZ849081:RNZ849137 RXV849081:RXV849137 SHR849081:SHR849137 SRN849081:SRN849137 TBJ849081:TBJ849137 TLF849081:TLF849137 TVB849081:TVB849137 UEX849081:UEX849137 UOT849081:UOT849137 UYP849081:UYP849137 VIL849081:VIL849137 VSH849081:VSH849137 WCD849081:WCD849137 WLZ849081:WLZ849137 WVV849081:WVV849137 N914617:N914673 JJ914617:JJ914673 TF914617:TF914673 ADB914617:ADB914673 AMX914617:AMX914673 AWT914617:AWT914673 BGP914617:BGP914673 BQL914617:BQL914673 CAH914617:CAH914673 CKD914617:CKD914673 CTZ914617:CTZ914673 DDV914617:DDV914673 DNR914617:DNR914673 DXN914617:DXN914673 EHJ914617:EHJ914673 ERF914617:ERF914673 FBB914617:FBB914673 FKX914617:FKX914673 FUT914617:FUT914673 GEP914617:GEP914673 GOL914617:GOL914673 GYH914617:GYH914673 HID914617:HID914673 HRZ914617:HRZ914673 IBV914617:IBV914673 ILR914617:ILR914673 IVN914617:IVN914673 JFJ914617:JFJ914673 JPF914617:JPF914673 JZB914617:JZB914673 KIX914617:KIX914673 KST914617:KST914673 LCP914617:LCP914673 LML914617:LML914673 LWH914617:LWH914673 MGD914617:MGD914673 MPZ914617:MPZ914673 MZV914617:MZV914673 NJR914617:NJR914673 NTN914617:NTN914673 ODJ914617:ODJ914673 ONF914617:ONF914673 OXB914617:OXB914673 PGX914617:PGX914673 PQT914617:PQT914673 QAP914617:QAP914673 QKL914617:QKL914673 QUH914617:QUH914673 RED914617:RED914673 RNZ914617:RNZ914673 RXV914617:RXV914673 SHR914617:SHR914673 SRN914617:SRN914673 TBJ914617:TBJ914673 TLF914617:TLF914673 TVB914617:TVB914673 UEX914617:UEX914673 UOT914617:UOT914673 UYP914617:UYP914673 VIL914617:VIL914673 VSH914617:VSH914673 WCD914617:WCD914673 WLZ914617:WLZ914673 WVV914617:WVV914673 N980153:N980209 JJ980153:JJ980209 TF980153:TF980209 ADB980153:ADB980209 AMX980153:AMX980209 AWT980153:AWT980209 BGP980153:BGP980209 BQL980153:BQL980209 CAH980153:CAH980209 CKD980153:CKD980209 CTZ980153:CTZ980209 DDV980153:DDV980209 DNR980153:DNR980209 DXN980153:DXN980209 EHJ980153:EHJ980209 ERF980153:ERF980209 FBB980153:FBB980209 FKX980153:FKX980209 FUT980153:FUT980209 GEP980153:GEP980209 GOL980153:GOL980209 GYH980153:GYH980209 HID980153:HID980209 HRZ980153:HRZ980209 IBV980153:IBV980209 ILR980153:ILR980209 IVN980153:IVN980209 JFJ980153:JFJ980209 JPF980153:JPF980209 JZB980153:JZB980209 KIX980153:KIX980209 KST980153:KST980209 LCP980153:LCP980209 LML980153:LML980209 LWH980153:LWH980209 MGD980153:MGD980209 MPZ980153:MPZ980209 MZV980153:MZV980209 NJR980153:NJR980209 NTN980153:NTN980209 ODJ980153:ODJ980209 ONF980153:ONF980209 OXB980153:OXB980209 PGX980153:PGX980209 PQT980153:PQT980209 QAP980153:QAP980209 QKL980153:QKL980209 QUH980153:QUH980209 RED980153:RED980209 RNZ980153:RNZ980209 RXV980153:RXV980209 SHR980153:SHR980209 SRN980153:SRN980209 TBJ980153:TBJ980209 TLF980153:TLF980209 TVB980153:TVB980209 UEX980153:UEX980209 UOT980153:UOT980209 UYP980153:UYP980209 VIL980153:VIL980209 VSH980153:VSH980209 WCD980153:WCD980209 WLZ980153:WLZ980209 WVV3:WVV58 N62649:N62705 WLZ3:WLZ58 WCD3:WCD58 VSH3:VSH58 VIL3:VIL58 UYP3:UYP58 UOT3:UOT58 UEX3:UEX58 TVB3:TVB58 TLF3:TLF58 TBJ3:TBJ58 SRN3:SRN58 SHR3:SHR58 RXV3:RXV58 RNZ3:RNZ58 RED3:RED58 QUH3:QUH58 QKL3:QKL58 QAP3:QAP58 PQT3:PQT58 PGX3:PGX58 OXB3:OXB58 ONF3:ONF58 ODJ3:ODJ58 NTN3:NTN58 NJR3:NJR58 MZV3:MZV58 MPZ3:MPZ58 MGD3:MGD58 LWH3:LWH58 LML3:LML58 LCP3:LCP58 KST3:KST58 KIX3:KIX58 JZB3:JZB58 JPF3:JPF58 JFJ3:JFJ58 IVN3:IVN58 ILR3:ILR58 IBV3:IBV58 HRZ3:HRZ58 HID3:HID58 GYH3:GYH58 GOL3:GOL58 GEP3:GEP58 FUT3:FUT58 FKX3:FKX58 FBB3:FBB58 ERF3:ERF58 EHJ3:EHJ58 DXN3:DXN58 DNR3:DNR58 DDV3:DDV58 CTZ3:CTZ58 CKD3:CKD58 CAH3:CAH58 BQL3:BQL58 BGP3:BGP58 AWT3:AWT58 AMX3:AMX58 ADB3:ADB58 TF3:TF58 N3:N58">
      <formula1>$AH$3:$AH$6</formula1>
    </dataValidation>
    <dataValidation type="list" allowBlank="1" showInputMessage="1" showErrorMessage="1" sqref="WVL980153:WVL980209 IZ3:IZ58 D60:D63 WVL3:WVL58 D70 WLP980153:WLP980209 WBT980153:WBT980209 VRX980153:VRX980209 VIB980153:VIB980209 UYF980153:UYF980209 UOJ980153:UOJ980209 UEN980153:UEN980209 TUR980153:TUR980209 TKV980153:TKV980209 TAZ980153:TAZ980209 SRD980153:SRD980209 SHH980153:SHH980209 RXL980153:RXL980209 RNP980153:RNP980209 RDT980153:RDT980209 QTX980153:QTX980209 QKB980153:QKB980209 QAF980153:QAF980209 PQJ980153:PQJ980209 PGN980153:PGN980209 OWR980153:OWR980209 OMV980153:OMV980209 OCZ980153:OCZ980209 NTD980153:NTD980209 NJH980153:NJH980209 MZL980153:MZL980209 MPP980153:MPP980209 MFT980153:MFT980209 LVX980153:LVX980209 LMB980153:LMB980209 LCF980153:LCF980209 KSJ980153:KSJ980209 KIN980153:KIN980209 JYR980153:JYR980209 JOV980153:JOV980209 JEZ980153:JEZ980209 IVD980153:IVD980209 ILH980153:ILH980209 IBL980153:IBL980209 HRP980153:HRP980209 HHT980153:HHT980209 GXX980153:GXX980209 GOB980153:GOB980209 GEF980153:GEF980209 FUJ980153:FUJ980209 FKN980153:FKN980209 FAR980153:FAR980209 EQV980153:EQV980209 EGZ980153:EGZ980209 DXD980153:DXD980209 DNH980153:DNH980209 DDL980153:DDL980209 CTP980153:CTP980209 CJT980153:CJT980209 BZX980153:BZX980209 BQB980153:BQB980209 BGF980153:BGF980209 AWJ980153:AWJ980209 AMN980153:AMN980209 ACR980153:ACR980209 SV980153:SV980209 IZ980153:IZ980209 D980153:D980209 WVL914617:WVL914673 WLP914617:WLP914673 WBT914617:WBT914673 VRX914617:VRX914673 VIB914617:VIB914673 UYF914617:UYF914673 UOJ914617:UOJ914673 UEN914617:UEN914673 TUR914617:TUR914673 TKV914617:TKV914673 TAZ914617:TAZ914673 SRD914617:SRD914673 SHH914617:SHH914673 RXL914617:RXL914673 RNP914617:RNP914673 RDT914617:RDT914673 QTX914617:QTX914673 QKB914617:QKB914673 QAF914617:QAF914673 PQJ914617:PQJ914673 PGN914617:PGN914673 OWR914617:OWR914673 OMV914617:OMV914673 OCZ914617:OCZ914673 NTD914617:NTD914673 NJH914617:NJH914673 MZL914617:MZL914673 MPP914617:MPP914673 MFT914617:MFT914673 LVX914617:LVX914673 LMB914617:LMB914673 LCF914617:LCF914673 KSJ914617:KSJ914673 KIN914617:KIN914673 JYR914617:JYR914673 JOV914617:JOV914673 JEZ914617:JEZ914673 IVD914617:IVD914673 ILH914617:ILH914673 IBL914617:IBL914673 HRP914617:HRP914673 HHT914617:HHT914673 GXX914617:GXX914673 GOB914617:GOB914673 GEF914617:GEF914673 FUJ914617:FUJ914673 FKN914617:FKN914673 FAR914617:FAR914673 EQV914617:EQV914673 EGZ914617:EGZ914673 DXD914617:DXD914673 DNH914617:DNH914673 DDL914617:DDL914673 CTP914617:CTP914673 CJT914617:CJT914673 BZX914617:BZX914673 BQB914617:BQB914673 BGF914617:BGF914673 AWJ914617:AWJ914673 AMN914617:AMN914673 ACR914617:ACR914673 SV914617:SV914673 IZ914617:IZ914673 D914617:D914673 WVL849081:WVL849137 WLP849081:WLP849137 WBT849081:WBT849137 VRX849081:VRX849137 VIB849081:VIB849137 UYF849081:UYF849137 UOJ849081:UOJ849137 UEN849081:UEN849137 TUR849081:TUR849137 TKV849081:TKV849137 TAZ849081:TAZ849137 SRD849081:SRD849137 SHH849081:SHH849137 RXL849081:RXL849137 RNP849081:RNP849137 RDT849081:RDT849137 QTX849081:QTX849137 QKB849081:QKB849137 QAF849081:QAF849137 PQJ849081:PQJ849137 PGN849081:PGN849137 OWR849081:OWR849137 OMV849081:OMV849137 OCZ849081:OCZ849137 NTD849081:NTD849137 NJH849081:NJH849137 MZL849081:MZL849137 MPP849081:MPP849137 MFT849081:MFT849137 LVX849081:LVX849137 LMB849081:LMB849137 LCF849081:LCF849137 KSJ849081:KSJ849137 KIN849081:KIN849137 JYR849081:JYR849137 JOV849081:JOV849137 JEZ849081:JEZ849137 IVD849081:IVD849137 ILH849081:ILH849137 IBL849081:IBL849137 HRP849081:HRP849137 HHT849081:HHT849137 GXX849081:GXX849137 GOB849081:GOB849137 GEF849081:GEF849137 FUJ849081:FUJ849137 FKN849081:FKN849137 FAR849081:FAR849137 EQV849081:EQV849137 EGZ849081:EGZ849137 DXD849081:DXD849137 DNH849081:DNH849137 DDL849081:DDL849137 CTP849081:CTP849137 CJT849081:CJT849137 BZX849081:BZX849137 BQB849081:BQB849137 BGF849081:BGF849137 AWJ849081:AWJ849137 AMN849081:AMN849137 ACR849081:ACR849137 SV849081:SV849137 IZ849081:IZ849137 D849081:D849137 WVL783545:WVL783601 WLP783545:WLP783601 WBT783545:WBT783601 VRX783545:VRX783601 VIB783545:VIB783601 UYF783545:UYF783601 UOJ783545:UOJ783601 UEN783545:UEN783601 TUR783545:TUR783601 TKV783545:TKV783601 TAZ783545:TAZ783601 SRD783545:SRD783601 SHH783545:SHH783601 RXL783545:RXL783601 RNP783545:RNP783601 RDT783545:RDT783601 QTX783545:QTX783601 QKB783545:QKB783601 QAF783545:QAF783601 PQJ783545:PQJ783601 PGN783545:PGN783601 OWR783545:OWR783601 OMV783545:OMV783601 OCZ783545:OCZ783601 NTD783545:NTD783601 NJH783545:NJH783601 MZL783545:MZL783601 MPP783545:MPP783601 MFT783545:MFT783601 LVX783545:LVX783601 LMB783545:LMB783601 LCF783545:LCF783601 KSJ783545:KSJ783601 KIN783545:KIN783601 JYR783545:JYR783601 JOV783545:JOV783601 JEZ783545:JEZ783601 IVD783545:IVD783601 ILH783545:ILH783601 IBL783545:IBL783601 HRP783545:HRP783601 HHT783545:HHT783601 GXX783545:GXX783601 GOB783545:GOB783601 GEF783545:GEF783601 FUJ783545:FUJ783601 FKN783545:FKN783601 FAR783545:FAR783601 EQV783545:EQV783601 EGZ783545:EGZ783601 DXD783545:DXD783601 DNH783545:DNH783601 DDL783545:DDL783601 CTP783545:CTP783601 CJT783545:CJT783601 BZX783545:BZX783601 BQB783545:BQB783601 BGF783545:BGF783601 AWJ783545:AWJ783601 AMN783545:AMN783601 ACR783545:ACR783601 SV783545:SV783601 IZ783545:IZ783601 D783545:D783601 WVL718009:WVL718065 WLP718009:WLP718065 WBT718009:WBT718065 VRX718009:VRX718065 VIB718009:VIB718065 UYF718009:UYF718065 UOJ718009:UOJ718065 UEN718009:UEN718065 TUR718009:TUR718065 TKV718009:TKV718065 TAZ718009:TAZ718065 SRD718009:SRD718065 SHH718009:SHH718065 RXL718009:RXL718065 RNP718009:RNP718065 RDT718009:RDT718065 QTX718009:QTX718065 QKB718009:QKB718065 QAF718009:QAF718065 PQJ718009:PQJ718065 PGN718009:PGN718065 OWR718009:OWR718065 OMV718009:OMV718065 OCZ718009:OCZ718065 NTD718009:NTD718065 NJH718009:NJH718065 MZL718009:MZL718065 MPP718009:MPP718065 MFT718009:MFT718065 LVX718009:LVX718065 LMB718009:LMB718065 LCF718009:LCF718065 KSJ718009:KSJ718065 KIN718009:KIN718065 JYR718009:JYR718065 JOV718009:JOV718065 JEZ718009:JEZ718065 IVD718009:IVD718065 ILH718009:ILH718065 IBL718009:IBL718065 HRP718009:HRP718065 HHT718009:HHT718065 GXX718009:GXX718065 GOB718009:GOB718065 GEF718009:GEF718065 FUJ718009:FUJ718065 FKN718009:FKN718065 FAR718009:FAR718065 EQV718009:EQV718065 EGZ718009:EGZ718065 DXD718009:DXD718065 DNH718009:DNH718065 DDL718009:DDL718065 CTP718009:CTP718065 CJT718009:CJT718065 BZX718009:BZX718065 BQB718009:BQB718065 BGF718009:BGF718065 AWJ718009:AWJ718065 AMN718009:AMN718065 ACR718009:ACR718065 SV718009:SV718065 IZ718009:IZ718065 D718009:D718065 WVL652473:WVL652529 WLP652473:WLP652529 WBT652473:WBT652529 VRX652473:VRX652529 VIB652473:VIB652529 UYF652473:UYF652529 UOJ652473:UOJ652529 UEN652473:UEN652529 TUR652473:TUR652529 TKV652473:TKV652529 TAZ652473:TAZ652529 SRD652473:SRD652529 SHH652473:SHH652529 RXL652473:RXL652529 RNP652473:RNP652529 RDT652473:RDT652529 QTX652473:QTX652529 QKB652473:QKB652529 QAF652473:QAF652529 PQJ652473:PQJ652529 PGN652473:PGN652529 OWR652473:OWR652529 OMV652473:OMV652529 OCZ652473:OCZ652529 NTD652473:NTD652529 NJH652473:NJH652529 MZL652473:MZL652529 MPP652473:MPP652529 MFT652473:MFT652529 LVX652473:LVX652529 LMB652473:LMB652529 LCF652473:LCF652529 KSJ652473:KSJ652529 KIN652473:KIN652529 JYR652473:JYR652529 JOV652473:JOV652529 JEZ652473:JEZ652529 IVD652473:IVD652529 ILH652473:ILH652529 IBL652473:IBL652529 HRP652473:HRP652529 HHT652473:HHT652529 GXX652473:GXX652529 GOB652473:GOB652529 GEF652473:GEF652529 FUJ652473:FUJ652529 FKN652473:FKN652529 FAR652473:FAR652529 EQV652473:EQV652529 EGZ652473:EGZ652529 DXD652473:DXD652529 DNH652473:DNH652529 DDL652473:DDL652529 CTP652473:CTP652529 CJT652473:CJT652529 BZX652473:BZX652529 BQB652473:BQB652529 BGF652473:BGF652529 AWJ652473:AWJ652529 AMN652473:AMN652529 ACR652473:ACR652529 SV652473:SV652529 IZ652473:IZ652529 D652473:D652529 WVL586937:WVL586993 WLP586937:WLP586993 WBT586937:WBT586993 VRX586937:VRX586993 VIB586937:VIB586993 UYF586937:UYF586993 UOJ586937:UOJ586993 UEN586937:UEN586993 TUR586937:TUR586993 TKV586937:TKV586993 TAZ586937:TAZ586993 SRD586937:SRD586993 SHH586937:SHH586993 RXL586937:RXL586993 RNP586937:RNP586993 RDT586937:RDT586993 QTX586937:QTX586993 QKB586937:QKB586993 QAF586937:QAF586993 PQJ586937:PQJ586993 PGN586937:PGN586993 OWR586937:OWR586993 OMV586937:OMV586993 OCZ586937:OCZ586993 NTD586937:NTD586993 NJH586937:NJH586993 MZL586937:MZL586993 MPP586937:MPP586993 MFT586937:MFT586993 LVX586937:LVX586993 LMB586937:LMB586993 LCF586937:LCF586993 KSJ586937:KSJ586993 KIN586937:KIN586993 JYR586937:JYR586993 JOV586937:JOV586993 JEZ586937:JEZ586993 IVD586937:IVD586993 ILH586937:ILH586993 IBL586937:IBL586993 HRP586937:HRP586993 HHT586937:HHT586993 GXX586937:GXX586993 GOB586937:GOB586993 GEF586937:GEF586993 FUJ586937:FUJ586993 FKN586937:FKN586993 FAR586937:FAR586993 EQV586937:EQV586993 EGZ586937:EGZ586993 DXD586937:DXD586993 DNH586937:DNH586993 DDL586937:DDL586993 CTP586937:CTP586993 CJT586937:CJT586993 BZX586937:BZX586993 BQB586937:BQB586993 BGF586937:BGF586993 AWJ586937:AWJ586993 AMN586937:AMN586993 ACR586937:ACR586993 SV586937:SV586993 IZ586937:IZ586993 D586937:D586993 WVL521401:WVL521457 WLP521401:WLP521457 WBT521401:WBT521457 VRX521401:VRX521457 VIB521401:VIB521457 UYF521401:UYF521457 UOJ521401:UOJ521457 UEN521401:UEN521457 TUR521401:TUR521457 TKV521401:TKV521457 TAZ521401:TAZ521457 SRD521401:SRD521457 SHH521401:SHH521457 RXL521401:RXL521457 RNP521401:RNP521457 RDT521401:RDT521457 QTX521401:QTX521457 QKB521401:QKB521457 QAF521401:QAF521457 PQJ521401:PQJ521457 PGN521401:PGN521457 OWR521401:OWR521457 OMV521401:OMV521457 OCZ521401:OCZ521457 NTD521401:NTD521457 NJH521401:NJH521457 MZL521401:MZL521457 MPP521401:MPP521457 MFT521401:MFT521457 LVX521401:LVX521457 LMB521401:LMB521457 LCF521401:LCF521457 KSJ521401:KSJ521457 KIN521401:KIN521457 JYR521401:JYR521457 JOV521401:JOV521457 JEZ521401:JEZ521457 IVD521401:IVD521457 ILH521401:ILH521457 IBL521401:IBL521457 HRP521401:HRP521457 HHT521401:HHT521457 GXX521401:GXX521457 GOB521401:GOB521457 GEF521401:GEF521457 FUJ521401:FUJ521457 FKN521401:FKN521457 FAR521401:FAR521457 EQV521401:EQV521457 EGZ521401:EGZ521457 DXD521401:DXD521457 DNH521401:DNH521457 DDL521401:DDL521457 CTP521401:CTP521457 CJT521401:CJT521457 BZX521401:BZX521457 BQB521401:BQB521457 BGF521401:BGF521457 AWJ521401:AWJ521457 AMN521401:AMN521457 ACR521401:ACR521457 SV521401:SV521457 IZ521401:IZ521457 D521401:D521457 WVL455865:WVL455921 WLP455865:WLP455921 WBT455865:WBT455921 VRX455865:VRX455921 VIB455865:VIB455921 UYF455865:UYF455921 UOJ455865:UOJ455921 UEN455865:UEN455921 TUR455865:TUR455921 TKV455865:TKV455921 TAZ455865:TAZ455921 SRD455865:SRD455921 SHH455865:SHH455921 RXL455865:RXL455921 RNP455865:RNP455921 RDT455865:RDT455921 QTX455865:QTX455921 QKB455865:QKB455921 QAF455865:QAF455921 PQJ455865:PQJ455921 PGN455865:PGN455921 OWR455865:OWR455921 OMV455865:OMV455921 OCZ455865:OCZ455921 NTD455865:NTD455921 NJH455865:NJH455921 MZL455865:MZL455921 MPP455865:MPP455921 MFT455865:MFT455921 LVX455865:LVX455921 LMB455865:LMB455921 LCF455865:LCF455921 KSJ455865:KSJ455921 KIN455865:KIN455921 JYR455865:JYR455921 JOV455865:JOV455921 JEZ455865:JEZ455921 IVD455865:IVD455921 ILH455865:ILH455921 IBL455865:IBL455921 HRP455865:HRP455921 HHT455865:HHT455921 GXX455865:GXX455921 GOB455865:GOB455921 GEF455865:GEF455921 FUJ455865:FUJ455921 FKN455865:FKN455921 FAR455865:FAR455921 EQV455865:EQV455921 EGZ455865:EGZ455921 DXD455865:DXD455921 DNH455865:DNH455921 DDL455865:DDL455921 CTP455865:CTP455921 CJT455865:CJT455921 BZX455865:BZX455921 BQB455865:BQB455921 BGF455865:BGF455921 AWJ455865:AWJ455921 AMN455865:AMN455921 ACR455865:ACR455921 SV455865:SV455921 IZ455865:IZ455921 D455865:D455921 WVL390329:WVL390385 WLP390329:WLP390385 WBT390329:WBT390385 VRX390329:VRX390385 VIB390329:VIB390385 UYF390329:UYF390385 UOJ390329:UOJ390385 UEN390329:UEN390385 TUR390329:TUR390385 TKV390329:TKV390385 TAZ390329:TAZ390385 SRD390329:SRD390385 SHH390329:SHH390385 RXL390329:RXL390385 RNP390329:RNP390385 RDT390329:RDT390385 QTX390329:QTX390385 QKB390329:QKB390385 QAF390329:QAF390385 PQJ390329:PQJ390385 PGN390329:PGN390385 OWR390329:OWR390385 OMV390329:OMV390385 OCZ390329:OCZ390385 NTD390329:NTD390385 NJH390329:NJH390385 MZL390329:MZL390385 MPP390329:MPP390385 MFT390329:MFT390385 LVX390329:LVX390385 LMB390329:LMB390385 LCF390329:LCF390385 KSJ390329:KSJ390385 KIN390329:KIN390385 JYR390329:JYR390385 JOV390329:JOV390385 JEZ390329:JEZ390385 IVD390329:IVD390385 ILH390329:ILH390385 IBL390329:IBL390385 HRP390329:HRP390385 HHT390329:HHT390385 GXX390329:GXX390385 GOB390329:GOB390385 GEF390329:GEF390385 FUJ390329:FUJ390385 FKN390329:FKN390385 FAR390329:FAR390385 EQV390329:EQV390385 EGZ390329:EGZ390385 DXD390329:DXD390385 DNH390329:DNH390385 DDL390329:DDL390385 CTP390329:CTP390385 CJT390329:CJT390385 BZX390329:BZX390385 BQB390329:BQB390385 BGF390329:BGF390385 AWJ390329:AWJ390385 AMN390329:AMN390385 ACR390329:ACR390385 SV390329:SV390385 IZ390329:IZ390385 D390329:D390385 WVL324793:WVL324849 WLP324793:WLP324849 WBT324793:WBT324849 VRX324793:VRX324849 VIB324793:VIB324849 UYF324793:UYF324849 UOJ324793:UOJ324849 UEN324793:UEN324849 TUR324793:TUR324849 TKV324793:TKV324849 TAZ324793:TAZ324849 SRD324793:SRD324849 SHH324793:SHH324849 RXL324793:RXL324849 RNP324793:RNP324849 RDT324793:RDT324849 QTX324793:QTX324849 QKB324793:QKB324849 QAF324793:QAF324849 PQJ324793:PQJ324849 PGN324793:PGN324849 OWR324793:OWR324849 OMV324793:OMV324849 OCZ324793:OCZ324849 NTD324793:NTD324849 NJH324793:NJH324849 MZL324793:MZL324849 MPP324793:MPP324849 MFT324793:MFT324849 LVX324793:LVX324849 LMB324793:LMB324849 LCF324793:LCF324849 KSJ324793:KSJ324849 KIN324793:KIN324849 JYR324793:JYR324849 JOV324793:JOV324849 JEZ324793:JEZ324849 IVD324793:IVD324849 ILH324793:ILH324849 IBL324793:IBL324849 HRP324793:HRP324849 HHT324793:HHT324849 GXX324793:GXX324849 GOB324793:GOB324849 GEF324793:GEF324849 FUJ324793:FUJ324849 FKN324793:FKN324849 FAR324793:FAR324849 EQV324793:EQV324849 EGZ324793:EGZ324849 DXD324793:DXD324849 DNH324793:DNH324849 DDL324793:DDL324849 CTP324793:CTP324849 CJT324793:CJT324849 BZX324793:BZX324849 BQB324793:BQB324849 BGF324793:BGF324849 AWJ324793:AWJ324849 AMN324793:AMN324849 ACR324793:ACR324849 SV324793:SV324849 IZ324793:IZ324849 D324793:D324849 WVL259257:WVL259313 WLP259257:WLP259313 WBT259257:WBT259313 VRX259257:VRX259313 VIB259257:VIB259313 UYF259257:UYF259313 UOJ259257:UOJ259313 UEN259257:UEN259313 TUR259257:TUR259313 TKV259257:TKV259313 TAZ259257:TAZ259313 SRD259257:SRD259313 SHH259257:SHH259313 RXL259257:RXL259313 RNP259257:RNP259313 RDT259257:RDT259313 QTX259257:QTX259313 QKB259257:QKB259313 QAF259257:QAF259313 PQJ259257:PQJ259313 PGN259257:PGN259313 OWR259257:OWR259313 OMV259257:OMV259313 OCZ259257:OCZ259313 NTD259257:NTD259313 NJH259257:NJH259313 MZL259257:MZL259313 MPP259257:MPP259313 MFT259257:MFT259313 LVX259257:LVX259313 LMB259257:LMB259313 LCF259257:LCF259313 KSJ259257:KSJ259313 KIN259257:KIN259313 JYR259257:JYR259313 JOV259257:JOV259313 JEZ259257:JEZ259313 IVD259257:IVD259313 ILH259257:ILH259313 IBL259257:IBL259313 HRP259257:HRP259313 HHT259257:HHT259313 GXX259257:GXX259313 GOB259257:GOB259313 GEF259257:GEF259313 FUJ259257:FUJ259313 FKN259257:FKN259313 FAR259257:FAR259313 EQV259257:EQV259313 EGZ259257:EGZ259313 DXD259257:DXD259313 DNH259257:DNH259313 DDL259257:DDL259313 CTP259257:CTP259313 CJT259257:CJT259313 BZX259257:BZX259313 BQB259257:BQB259313 BGF259257:BGF259313 AWJ259257:AWJ259313 AMN259257:AMN259313 ACR259257:ACR259313 SV259257:SV259313 IZ259257:IZ259313 D259257:D259313 WVL193721:WVL193777 WLP193721:WLP193777 WBT193721:WBT193777 VRX193721:VRX193777 VIB193721:VIB193777 UYF193721:UYF193777 UOJ193721:UOJ193777 UEN193721:UEN193777 TUR193721:TUR193777 TKV193721:TKV193777 TAZ193721:TAZ193777 SRD193721:SRD193777 SHH193721:SHH193777 RXL193721:RXL193777 RNP193721:RNP193777 RDT193721:RDT193777 QTX193721:QTX193777 QKB193721:QKB193777 QAF193721:QAF193777 PQJ193721:PQJ193777 PGN193721:PGN193777 OWR193721:OWR193777 OMV193721:OMV193777 OCZ193721:OCZ193777 NTD193721:NTD193777 NJH193721:NJH193777 MZL193721:MZL193777 MPP193721:MPP193777 MFT193721:MFT193777 LVX193721:LVX193777 LMB193721:LMB193777 LCF193721:LCF193777 KSJ193721:KSJ193777 KIN193721:KIN193777 JYR193721:JYR193777 JOV193721:JOV193777 JEZ193721:JEZ193777 IVD193721:IVD193777 ILH193721:ILH193777 IBL193721:IBL193777 HRP193721:HRP193777 HHT193721:HHT193777 GXX193721:GXX193777 GOB193721:GOB193777 GEF193721:GEF193777 FUJ193721:FUJ193777 FKN193721:FKN193777 FAR193721:FAR193777 EQV193721:EQV193777 EGZ193721:EGZ193777 DXD193721:DXD193777 DNH193721:DNH193777 DDL193721:DDL193777 CTP193721:CTP193777 CJT193721:CJT193777 BZX193721:BZX193777 BQB193721:BQB193777 BGF193721:BGF193777 AWJ193721:AWJ193777 AMN193721:AMN193777 ACR193721:ACR193777 SV193721:SV193777 IZ193721:IZ193777 D193721:D193777 WVL128185:WVL128241 WLP128185:WLP128241 WBT128185:WBT128241 VRX128185:VRX128241 VIB128185:VIB128241 UYF128185:UYF128241 UOJ128185:UOJ128241 UEN128185:UEN128241 TUR128185:TUR128241 TKV128185:TKV128241 TAZ128185:TAZ128241 SRD128185:SRD128241 SHH128185:SHH128241 RXL128185:RXL128241 RNP128185:RNP128241 RDT128185:RDT128241 QTX128185:QTX128241 QKB128185:QKB128241 QAF128185:QAF128241 PQJ128185:PQJ128241 PGN128185:PGN128241 OWR128185:OWR128241 OMV128185:OMV128241 OCZ128185:OCZ128241 NTD128185:NTD128241 NJH128185:NJH128241 MZL128185:MZL128241 MPP128185:MPP128241 MFT128185:MFT128241 LVX128185:LVX128241 LMB128185:LMB128241 LCF128185:LCF128241 KSJ128185:KSJ128241 KIN128185:KIN128241 JYR128185:JYR128241 JOV128185:JOV128241 JEZ128185:JEZ128241 IVD128185:IVD128241 ILH128185:ILH128241 IBL128185:IBL128241 HRP128185:HRP128241 HHT128185:HHT128241 GXX128185:GXX128241 GOB128185:GOB128241 GEF128185:GEF128241 FUJ128185:FUJ128241 FKN128185:FKN128241 FAR128185:FAR128241 EQV128185:EQV128241 EGZ128185:EGZ128241 DXD128185:DXD128241 DNH128185:DNH128241 DDL128185:DDL128241 CTP128185:CTP128241 CJT128185:CJT128241 BZX128185:BZX128241 BQB128185:BQB128241 BGF128185:BGF128241 AWJ128185:AWJ128241 AMN128185:AMN128241 ACR128185:ACR128241 SV128185:SV128241 IZ128185:IZ128241 D128185:D128241 WVL62649:WVL62705 WLP62649:WLP62705 WBT62649:WBT62705 VRX62649:VRX62705 VIB62649:VIB62705 UYF62649:UYF62705 UOJ62649:UOJ62705 UEN62649:UEN62705 TUR62649:TUR62705 TKV62649:TKV62705 TAZ62649:TAZ62705 SRD62649:SRD62705 SHH62649:SHH62705 RXL62649:RXL62705 RNP62649:RNP62705 RDT62649:RDT62705 QTX62649:QTX62705 QKB62649:QKB62705 QAF62649:QAF62705 PQJ62649:PQJ62705 PGN62649:PGN62705 OWR62649:OWR62705 OMV62649:OMV62705 OCZ62649:OCZ62705 NTD62649:NTD62705 NJH62649:NJH62705 MZL62649:MZL62705 MPP62649:MPP62705 MFT62649:MFT62705 LVX62649:LVX62705 LMB62649:LMB62705 LCF62649:LCF62705 KSJ62649:KSJ62705 KIN62649:KIN62705 JYR62649:JYR62705 JOV62649:JOV62705 JEZ62649:JEZ62705 IVD62649:IVD62705 ILH62649:ILH62705 IBL62649:IBL62705 HRP62649:HRP62705 HHT62649:HHT62705 GXX62649:GXX62705 GOB62649:GOB62705 GEF62649:GEF62705 FUJ62649:FUJ62705 FKN62649:FKN62705 FAR62649:FAR62705 EQV62649:EQV62705 EGZ62649:EGZ62705 DXD62649:DXD62705 DNH62649:DNH62705 DDL62649:DDL62705 CTP62649:CTP62705 CJT62649:CJT62705 BZX62649:BZX62705 BQB62649:BQB62705 BGF62649:BGF62705 AWJ62649:AWJ62705 AMN62649:AMN62705 ACR62649:ACR62705 SV62649:SV62705 IZ62649:IZ62705 D62649:D62705 WLP3:WLP58 WBT3:WBT58 VRX3:VRX58 VIB3:VIB58 UYF3:UYF58 UOJ3:UOJ58 UEN3:UEN58 TUR3:TUR58 TKV3:TKV58 TAZ3:TAZ58 SRD3:SRD58 SHH3:SHH58 RXL3:RXL58 RNP3:RNP58 RDT3:RDT58 QTX3:QTX58 QKB3:QKB58 QAF3:QAF58 PQJ3:PQJ58 PGN3:PGN58 OWR3:OWR58 OMV3:OMV58 OCZ3:OCZ58 NTD3:NTD58 NJH3:NJH58 MZL3:MZL58 MPP3:MPP58 MFT3:MFT58 LVX3:LVX58 LMB3:LMB58 LCF3:LCF58 KSJ3:KSJ58 KIN3:KIN58 JYR3:JYR58 JOV3:JOV58 JEZ3:JEZ58 IVD3:IVD58 ILH3:ILH58 IBL3:IBL58 HRP3:HRP58 HHT3:HHT58 GXX3:GXX58 GOB3:GOB58 GEF3:GEF58 FUJ3:FUJ58 FKN3:FKN58 FAR3:FAR58 EQV3:EQV58 EGZ3:EGZ58 DXD3:DXD58 DNH3:DNH58 DDL3:DDL58 CTP3:CTP58 CJT3:CJT58 BZX3:BZX58 BQB3:BQB58 BGF3:BGF58 AWJ3:AWJ58 AMN3:AMN58 ACR3:ACR58 SV3:SV58 D3:D58">
      <formula1>$AJ$3:$AJ$19</formula1>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87"/>
  <sheetViews>
    <sheetView topLeftCell="A2" zoomScale="90" zoomScaleNormal="90" workbookViewId="0">
      <selection activeCell="N3" sqref="N3"/>
    </sheetView>
  </sheetViews>
  <sheetFormatPr baseColWidth="10" defaultColWidth="11.42578125" defaultRowHeight="11.25" x14ac:dyDescent="0.2"/>
  <cols>
    <col min="1" max="1" width="5.28515625" style="75" customWidth="1"/>
    <col min="2" max="2" width="11.28515625" style="75" customWidth="1"/>
    <col min="3" max="3" width="13.5703125" style="75" customWidth="1"/>
    <col min="4" max="4" width="21.7109375" style="75" customWidth="1"/>
    <col min="5" max="5" width="23.5703125" style="75" customWidth="1"/>
    <col min="6" max="6" width="30.42578125" style="75" customWidth="1"/>
    <col min="7" max="7" width="26.28515625" style="75" customWidth="1"/>
    <col min="8" max="8" width="18.42578125" style="75" customWidth="1"/>
    <col min="9" max="9" width="21.140625" style="75" customWidth="1"/>
    <col min="10" max="10" width="11" style="75" bestFit="1" customWidth="1"/>
    <col min="11" max="12" width="14.42578125" style="75" customWidth="1"/>
    <col min="13" max="13" width="12" style="75" bestFit="1" customWidth="1"/>
    <col min="14" max="14" width="12.42578125" style="75" customWidth="1"/>
    <col min="15" max="16" width="15.85546875" style="75" customWidth="1"/>
    <col min="17" max="17" width="32.5703125" style="75" customWidth="1"/>
    <col min="18" max="18" width="19.140625" style="75" customWidth="1"/>
    <col min="19" max="19" width="58.28515625" style="75" customWidth="1"/>
    <col min="20" max="33" width="11.42578125" style="75"/>
    <col min="34" max="35" width="11.42578125" style="75" customWidth="1"/>
    <col min="36" max="36" width="44.28515625" style="75" customWidth="1"/>
    <col min="37" max="37" width="32.85546875" style="75" customWidth="1"/>
    <col min="38" max="256" width="11.42578125" style="75"/>
    <col min="257" max="257" width="5.28515625" style="75" customWidth="1"/>
    <col min="258" max="258" width="11.28515625" style="75" customWidth="1"/>
    <col min="259" max="259" width="13.5703125" style="75" customWidth="1"/>
    <col min="260" max="260" width="21.7109375" style="75" customWidth="1"/>
    <col min="261" max="261" width="23.5703125" style="75" customWidth="1"/>
    <col min="262" max="262" width="30.42578125" style="75" customWidth="1"/>
    <col min="263" max="263" width="26.28515625" style="75" customWidth="1"/>
    <col min="264" max="264" width="18.42578125" style="75" customWidth="1"/>
    <col min="265" max="265" width="21.140625" style="75" customWidth="1"/>
    <col min="266" max="266" width="11" style="75" bestFit="1" customWidth="1"/>
    <col min="267" max="268" width="14.42578125" style="75" customWidth="1"/>
    <col min="269" max="269" width="12" style="75" bestFit="1" customWidth="1"/>
    <col min="270" max="270" width="12.42578125" style="75" customWidth="1"/>
    <col min="271" max="272" width="15.85546875" style="75" customWidth="1"/>
    <col min="273" max="273" width="32.5703125" style="75" customWidth="1"/>
    <col min="274" max="274" width="19.140625" style="75" customWidth="1"/>
    <col min="275" max="275" width="58.28515625" style="75" customWidth="1"/>
    <col min="276" max="289" width="11.42578125" style="75"/>
    <col min="290" max="293" width="0" style="75" hidden="1" customWidth="1"/>
    <col min="294" max="512" width="11.42578125" style="75"/>
    <col min="513" max="513" width="5.28515625" style="75" customWidth="1"/>
    <col min="514" max="514" width="11.28515625" style="75" customWidth="1"/>
    <col min="515" max="515" width="13.5703125" style="75" customWidth="1"/>
    <col min="516" max="516" width="21.7109375" style="75" customWidth="1"/>
    <col min="517" max="517" width="23.5703125" style="75" customWidth="1"/>
    <col min="518" max="518" width="30.42578125" style="75" customWidth="1"/>
    <col min="519" max="519" width="26.28515625" style="75" customWidth="1"/>
    <col min="520" max="520" width="18.42578125" style="75" customWidth="1"/>
    <col min="521" max="521" width="21.140625" style="75" customWidth="1"/>
    <col min="522" max="522" width="11" style="75" bestFit="1" customWidth="1"/>
    <col min="523" max="524" width="14.42578125" style="75" customWidth="1"/>
    <col min="525" max="525" width="12" style="75" bestFit="1" customWidth="1"/>
    <col min="526" max="526" width="12.42578125" style="75" customWidth="1"/>
    <col min="527" max="528" width="15.85546875" style="75" customWidth="1"/>
    <col min="529" max="529" width="32.5703125" style="75" customWidth="1"/>
    <col min="530" max="530" width="19.140625" style="75" customWidth="1"/>
    <col min="531" max="531" width="58.28515625" style="75" customWidth="1"/>
    <col min="532" max="545" width="11.42578125" style="75"/>
    <col min="546" max="549" width="0" style="75" hidden="1" customWidth="1"/>
    <col min="550" max="768" width="11.42578125" style="75"/>
    <col min="769" max="769" width="5.28515625" style="75" customWidth="1"/>
    <col min="770" max="770" width="11.28515625" style="75" customWidth="1"/>
    <col min="771" max="771" width="13.5703125" style="75" customWidth="1"/>
    <col min="772" max="772" width="21.7109375" style="75" customWidth="1"/>
    <col min="773" max="773" width="23.5703125" style="75" customWidth="1"/>
    <col min="774" max="774" width="30.42578125" style="75" customWidth="1"/>
    <col min="775" max="775" width="26.28515625" style="75" customWidth="1"/>
    <col min="776" max="776" width="18.42578125" style="75" customWidth="1"/>
    <col min="777" max="777" width="21.140625" style="75" customWidth="1"/>
    <col min="778" max="778" width="11" style="75" bestFit="1" customWidth="1"/>
    <col min="779" max="780" width="14.42578125" style="75" customWidth="1"/>
    <col min="781" max="781" width="12" style="75" bestFit="1" customWidth="1"/>
    <col min="782" max="782" width="12.42578125" style="75" customWidth="1"/>
    <col min="783" max="784" width="15.85546875" style="75" customWidth="1"/>
    <col min="785" max="785" width="32.5703125" style="75" customWidth="1"/>
    <col min="786" max="786" width="19.140625" style="75" customWidth="1"/>
    <col min="787" max="787" width="58.28515625" style="75" customWidth="1"/>
    <col min="788" max="801" width="11.42578125" style="75"/>
    <col min="802" max="805" width="0" style="75" hidden="1" customWidth="1"/>
    <col min="806" max="1024" width="11.42578125" style="75"/>
    <col min="1025" max="1025" width="5.28515625" style="75" customWidth="1"/>
    <col min="1026" max="1026" width="11.28515625" style="75" customWidth="1"/>
    <col min="1027" max="1027" width="13.5703125" style="75" customWidth="1"/>
    <col min="1028" max="1028" width="21.7109375" style="75" customWidth="1"/>
    <col min="1029" max="1029" width="23.5703125" style="75" customWidth="1"/>
    <col min="1030" max="1030" width="30.42578125" style="75" customWidth="1"/>
    <col min="1031" max="1031" width="26.28515625" style="75" customWidth="1"/>
    <col min="1032" max="1032" width="18.42578125" style="75" customWidth="1"/>
    <col min="1033" max="1033" width="21.140625" style="75" customWidth="1"/>
    <col min="1034" max="1034" width="11" style="75" bestFit="1" customWidth="1"/>
    <col min="1035" max="1036" width="14.42578125" style="75" customWidth="1"/>
    <col min="1037" max="1037" width="12" style="75" bestFit="1" customWidth="1"/>
    <col min="1038" max="1038" width="12.42578125" style="75" customWidth="1"/>
    <col min="1039" max="1040" width="15.85546875" style="75" customWidth="1"/>
    <col min="1041" max="1041" width="32.5703125" style="75" customWidth="1"/>
    <col min="1042" max="1042" width="19.140625" style="75" customWidth="1"/>
    <col min="1043" max="1043" width="58.28515625" style="75" customWidth="1"/>
    <col min="1044" max="1057" width="11.42578125" style="75"/>
    <col min="1058" max="1061" width="0" style="75" hidden="1" customWidth="1"/>
    <col min="1062" max="1280" width="11.42578125" style="75"/>
    <col min="1281" max="1281" width="5.28515625" style="75" customWidth="1"/>
    <col min="1282" max="1282" width="11.28515625" style="75" customWidth="1"/>
    <col min="1283" max="1283" width="13.5703125" style="75" customWidth="1"/>
    <col min="1284" max="1284" width="21.7109375" style="75" customWidth="1"/>
    <col min="1285" max="1285" width="23.5703125" style="75" customWidth="1"/>
    <col min="1286" max="1286" width="30.42578125" style="75" customWidth="1"/>
    <col min="1287" max="1287" width="26.28515625" style="75" customWidth="1"/>
    <col min="1288" max="1288" width="18.42578125" style="75" customWidth="1"/>
    <col min="1289" max="1289" width="21.140625" style="75" customWidth="1"/>
    <col min="1290" max="1290" width="11" style="75" bestFit="1" customWidth="1"/>
    <col min="1291" max="1292" width="14.42578125" style="75" customWidth="1"/>
    <col min="1293" max="1293" width="12" style="75" bestFit="1" customWidth="1"/>
    <col min="1294" max="1294" width="12.42578125" style="75" customWidth="1"/>
    <col min="1295" max="1296" width="15.85546875" style="75" customWidth="1"/>
    <col min="1297" max="1297" width="32.5703125" style="75" customWidth="1"/>
    <col min="1298" max="1298" width="19.140625" style="75" customWidth="1"/>
    <col min="1299" max="1299" width="58.28515625" style="75" customWidth="1"/>
    <col min="1300" max="1313" width="11.42578125" style="75"/>
    <col min="1314" max="1317" width="0" style="75" hidden="1" customWidth="1"/>
    <col min="1318" max="1536" width="11.42578125" style="75"/>
    <col min="1537" max="1537" width="5.28515625" style="75" customWidth="1"/>
    <col min="1538" max="1538" width="11.28515625" style="75" customWidth="1"/>
    <col min="1539" max="1539" width="13.5703125" style="75" customWidth="1"/>
    <col min="1540" max="1540" width="21.7109375" style="75" customWidth="1"/>
    <col min="1541" max="1541" width="23.5703125" style="75" customWidth="1"/>
    <col min="1542" max="1542" width="30.42578125" style="75" customWidth="1"/>
    <col min="1543" max="1543" width="26.28515625" style="75" customWidth="1"/>
    <col min="1544" max="1544" width="18.42578125" style="75" customWidth="1"/>
    <col min="1545" max="1545" width="21.140625" style="75" customWidth="1"/>
    <col min="1546" max="1546" width="11" style="75" bestFit="1" customWidth="1"/>
    <col min="1547" max="1548" width="14.42578125" style="75" customWidth="1"/>
    <col min="1549" max="1549" width="12" style="75" bestFit="1" customWidth="1"/>
    <col min="1550" max="1550" width="12.42578125" style="75" customWidth="1"/>
    <col min="1551" max="1552" width="15.85546875" style="75" customWidth="1"/>
    <col min="1553" max="1553" width="32.5703125" style="75" customWidth="1"/>
    <col min="1554" max="1554" width="19.140625" style="75" customWidth="1"/>
    <col min="1555" max="1555" width="58.28515625" style="75" customWidth="1"/>
    <col min="1556" max="1569" width="11.42578125" style="75"/>
    <col min="1570" max="1573" width="0" style="75" hidden="1" customWidth="1"/>
    <col min="1574" max="1792" width="11.42578125" style="75"/>
    <col min="1793" max="1793" width="5.28515625" style="75" customWidth="1"/>
    <col min="1794" max="1794" width="11.28515625" style="75" customWidth="1"/>
    <col min="1795" max="1795" width="13.5703125" style="75" customWidth="1"/>
    <col min="1796" max="1796" width="21.7109375" style="75" customWidth="1"/>
    <col min="1797" max="1797" width="23.5703125" style="75" customWidth="1"/>
    <col min="1798" max="1798" width="30.42578125" style="75" customWidth="1"/>
    <col min="1799" max="1799" width="26.28515625" style="75" customWidth="1"/>
    <col min="1800" max="1800" width="18.42578125" style="75" customWidth="1"/>
    <col min="1801" max="1801" width="21.140625" style="75" customWidth="1"/>
    <col min="1802" max="1802" width="11" style="75" bestFit="1" customWidth="1"/>
    <col min="1803" max="1804" width="14.42578125" style="75" customWidth="1"/>
    <col min="1805" max="1805" width="12" style="75" bestFit="1" customWidth="1"/>
    <col min="1806" max="1806" width="12.42578125" style="75" customWidth="1"/>
    <col min="1807" max="1808" width="15.85546875" style="75" customWidth="1"/>
    <col min="1809" max="1809" width="32.5703125" style="75" customWidth="1"/>
    <col min="1810" max="1810" width="19.140625" style="75" customWidth="1"/>
    <col min="1811" max="1811" width="58.28515625" style="75" customWidth="1"/>
    <col min="1812" max="1825" width="11.42578125" style="75"/>
    <col min="1826" max="1829" width="0" style="75" hidden="1" customWidth="1"/>
    <col min="1830" max="2048" width="11.42578125" style="75"/>
    <col min="2049" max="2049" width="5.28515625" style="75" customWidth="1"/>
    <col min="2050" max="2050" width="11.28515625" style="75" customWidth="1"/>
    <col min="2051" max="2051" width="13.5703125" style="75" customWidth="1"/>
    <col min="2052" max="2052" width="21.7109375" style="75" customWidth="1"/>
    <col min="2053" max="2053" width="23.5703125" style="75" customWidth="1"/>
    <col min="2054" max="2054" width="30.42578125" style="75" customWidth="1"/>
    <col min="2055" max="2055" width="26.28515625" style="75" customWidth="1"/>
    <col min="2056" max="2056" width="18.42578125" style="75" customWidth="1"/>
    <col min="2057" max="2057" width="21.140625" style="75" customWidth="1"/>
    <col min="2058" max="2058" width="11" style="75" bestFit="1" customWidth="1"/>
    <col min="2059" max="2060" width="14.42578125" style="75" customWidth="1"/>
    <col min="2061" max="2061" width="12" style="75" bestFit="1" customWidth="1"/>
    <col min="2062" max="2062" width="12.42578125" style="75" customWidth="1"/>
    <col min="2063" max="2064" width="15.85546875" style="75" customWidth="1"/>
    <col min="2065" max="2065" width="32.5703125" style="75" customWidth="1"/>
    <col min="2066" max="2066" width="19.140625" style="75" customWidth="1"/>
    <col min="2067" max="2067" width="58.28515625" style="75" customWidth="1"/>
    <col min="2068" max="2081" width="11.42578125" style="75"/>
    <col min="2082" max="2085" width="0" style="75" hidden="1" customWidth="1"/>
    <col min="2086" max="2304" width="11.42578125" style="75"/>
    <col min="2305" max="2305" width="5.28515625" style="75" customWidth="1"/>
    <col min="2306" max="2306" width="11.28515625" style="75" customWidth="1"/>
    <col min="2307" max="2307" width="13.5703125" style="75" customWidth="1"/>
    <col min="2308" max="2308" width="21.7109375" style="75" customWidth="1"/>
    <col min="2309" max="2309" width="23.5703125" style="75" customWidth="1"/>
    <col min="2310" max="2310" width="30.42578125" style="75" customWidth="1"/>
    <col min="2311" max="2311" width="26.28515625" style="75" customWidth="1"/>
    <col min="2312" max="2312" width="18.42578125" style="75" customWidth="1"/>
    <col min="2313" max="2313" width="21.140625" style="75" customWidth="1"/>
    <col min="2314" max="2314" width="11" style="75" bestFit="1" customWidth="1"/>
    <col min="2315" max="2316" width="14.42578125" style="75" customWidth="1"/>
    <col min="2317" max="2317" width="12" style="75" bestFit="1" customWidth="1"/>
    <col min="2318" max="2318" width="12.42578125" style="75" customWidth="1"/>
    <col min="2319" max="2320" width="15.85546875" style="75" customWidth="1"/>
    <col min="2321" max="2321" width="32.5703125" style="75" customWidth="1"/>
    <col min="2322" max="2322" width="19.140625" style="75" customWidth="1"/>
    <col min="2323" max="2323" width="58.28515625" style="75" customWidth="1"/>
    <col min="2324" max="2337" width="11.42578125" style="75"/>
    <col min="2338" max="2341" width="0" style="75" hidden="1" customWidth="1"/>
    <col min="2342" max="2560" width="11.42578125" style="75"/>
    <col min="2561" max="2561" width="5.28515625" style="75" customWidth="1"/>
    <col min="2562" max="2562" width="11.28515625" style="75" customWidth="1"/>
    <col min="2563" max="2563" width="13.5703125" style="75" customWidth="1"/>
    <col min="2564" max="2564" width="21.7109375" style="75" customWidth="1"/>
    <col min="2565" max="2565" width="23.5703125" style="75" customWidth="1"/>
    <col min="2566" max="2566" width="30.42578125" style="75" customWidth="1"/>
    <col min="2567" max="2567" width="26.28515625" style="75" customWidth="1"/>
    <col min="2568" max="2568" width="18.42578125" style="75" customWidth="1"/>
    <col min="2569" max="2569" width="21.140625" style="75" customWidth="1"/>
    <col min="2570" max="2570" width="11" style="75" bestFit="1" customWidth="1"/>
    <col min="2571" max="2572" width="14.42578125" style="75" customWidth="1"/>
    <col min="2573" max="2573" width="12" style="75" bestFit="1" customWidth="1"/>
    <col min="2574" max="2574" width="12.42578125" style="75" customWidth="1"/>
    <col min="2575" max="2576" width="15.85546875" style="75" customWidth="1"/>
    <col min="2577" max="2577" width="32.5703125" style="75" customWidth="1"/>
    <col min="2578" max="2578" width="19.140625" style="75" customWidth="1"/>
    <col min="2579" max="2579" width="58.28515625" style="75" customWidth="1"/>
    <col min="2580" max="2593" width="11.42578125" style="75"/>
    <col min="2594" max="2597" width="0" style="75" hidden="1" customWidth="1"/>
    <col min="2598" max="2816" width="11.42578125" style="75"/>
    <col min="2817" max="2817" width="5.28515625" style="75" customWidth="1"/>
    <col min="2818" max="2818" width="11.28515625" style="75" customWidth="1"/>
    <col min="2819" max="2819" width="13.5703125" style="75" customWidth="1"/>
    <col min="2820" max="2820" width="21.7109375" style="75" customWidth="1"/>
    <col min="2821" max="2821" width="23.5703125" style="75" customWidth="1"/>
    <col min="2822" max="2822" width="30.42578125" style="75" customWidth="1"/>
    <col min="2823" max="2823" width="26.28515625" style="75" customWidth="1"/>
    <col min="2824" max="2824" width="18.42578125" style="75" customWidth="1"/>
    <col min="2825" max="2825" width="21.140625" style="75" customWidth="1"/>
    <col min="2826" max="2826" width="11" style="75" bestFit="1" customWidth="1"/>
    <col min="2827" max="2828" width="14.42578125" style="75" customWidth="1"/>
    <col min="2829" max="2829" width="12" style="75" bestFit="1" customWidth="1"/>
    <col min="2830" max="2830" width="12.42578125" style="75" customWidth="1"/>
    <col min="2831" max="2832" width="15.85546875" style="75" customWidth="1"/>
    <col min="2833" max="2833" width="32.5703125" style="75" customWidth="1"/>
    <col min="2834" max="2834" width="19.140625" style="75" customWidth="1"/>
    <col min="2835" max="2835" width="58.28515625" style="75" customWidth="1"/>
    <col min="2836" max="2849" width="11.42578125" style="75"/>
    <col min="2850" max="2853" width="0" style="75" hidden="1" customWidth="1"/>
    <col min="2854" max="3072" width="11.42578125" style="75"/>
    <col min="3073" max="3073" width="5.28515625" style="75" customWidth="1"/>
    <col min="3074" max="3074" width="11.28515625" style="75" customWidth="1"/>
    <col min="3075" max="3075" width="13.5703125" style="75" customWidth="1"/>
    <col min="3076" max="3076" width="21.7109375" style="75" customWidth="1"/>
    <col min="3077" max="3077" width="23.5703125" style="75" customWidth="1"/>
    <col min="3078" max="3078" width="30.42578125" style="75" customWidth="1"/>
    <col min="3079" max="3079" width="26.28515625" style="75" customWidth="1"/>
    <col min="3080" max="3080" width="18.42578125" style="75" customWidth="1"/>
    <col min="3081" max="3081" width="21.140625" style="75" customWidth="1"/>
    <col min="3082" max="3082" width="11" style="75" bestFit="1" customWidth="1"/>
    <col min="3083" max="3084" width="14.42578125" style="75" customWidth="1"/>
    <col min="3085" max="3085" width="12" style="75" bestFit="1" customWidth="1"/>
    <col min="3086" max="3086" width="12.42578125" style="75" customWidth="1"/>
    <col min="3087" max="3088" width="15.85546875" style="75" customWidth="1"/>
    <col min="3089" max="3089" width="32.5703125" style="75" customWidth="1"/>
    <col min="3090" max="3090" width="19.140625" style="75" customWidth="1"/>
    <col min="3091" max="3091" width="58.28515625" style="75" customWidth="1"/>
    <col min="3092" max="3105" width="11.42578125" style="75"/>
    <col min="3106" max="3109" width="0" style="75" hidden="1" customWidth="1"/>
    <col min="3110" max="3328" width="11.42578125" style="75"/>
    <col min="3329" max="3329" width="5.28515625" style="75" customWidth="1"/>
    <col min="3330" max="3330" width="11.28515625" style="75" customWidth="1"/>
    <col min="3331" max="3331" width="13.5703125" style="75" customWidth="1"/>
    <col min="3332" max="3332" width="21.7109375" style="75" customWidth="1"/>
    <col min="3333" max="3333" width="23.5703125" style="75" customWidth="1"/>
    <col min="3334" max="3334" width="30.42578125" style="75" customWidth="1"/>
    <col min="3335" max="3335" width="26.28515625" style="75" customWidth="1"/>
    <col min="3336" max="3336" width="18.42578125" style="75" customWidth="1"/>
    <col min="3337" max="3337" width="21.140625" style="75" customWidth="1"/>
    <col min="3338" max="3338" width="11" style="75" bestFit="1" customWidth="1"/>
    <col min="3339" max="3340" width="14.42578125" style="75" customWidth="1"/>
    <col min="3341" max="3341" width="12" style="75" bestFit="1" customWidth="1"/>
    <col min="3342" max="3342" width="12.42578125" style="75" customWidth="1"/>
    <col min="3343" max="3344" width="15.85546875" style="75" customWidth="1"/>
    <col min="3345" max="3345" width="32.5703125" style="75" customWidth="1"/>
    <col min="3346" max="3346" width="19.140625" style="75" customWidth="1"/>
    <col min="3347" max="3347" width="58.28515625" style="75" customWidth="1"/>
    <col min="3348" max="3361" width="11.42578125" style="75"/>
    <col min="3362" max="3365" width="0" style="75" hidden="1" customWidth="1"/>
    <col min="3366" max="3584" width="11.42578125" style="75"/>
    <col min="3585" max="3585" width="5.28515625" style="75" customWidth="1"/>
    <col min="3586" max="3586" width="11.28515625" style="75" customWidth="1"/>
    <col min="3587" max="3587" width="13.5703125" style="75" customWidth="1"/>
    <col min="3588" max="3588" width="21.7109375" style="75" customWidth="1"/>
    <col min="3589" max="3589" width="23.5703125" style="75" customWidth="1"/>
    <col min="3590" max="3590" width="30.42578125" style="75" customWidth="1"/>
    <col min="3591" max="3591" width="26.28515625" style="75" customWidth="1"/>
    <col min="3592" max="3592" width="18.42578125" style="75" customWidth="1"/>
    <col min="3593" max="3593" width="21.140625" style="75" customWidth="1"/>
    <col min="3594" max="3594" width="11" style="75" bestFit="1" customWidth="1"/>
    <col min="3595" max="3596" width="14.42578125" style="75" customWidth="1"/>
    <col min="3597" max="3597" width="12" style="75" bestFit="1" customWidth="1"/>
    <col min="3598" max="3598" width="12.42578125" style="75" customWidth="1"/>
    <col min="3599" max="3600" width="15.85546875" style="75" customWidth="1"/>
    <col min="3601" max="3601" width="32.5703125" style="75" customWidth="1"/>
    <col min="3602" max="3602" width="19.140625" style="75" customWidth="1"/>
    <col min="3603" max="3603" width="58.28515625" style="75" customWidth="1"/>
    <col min="3604" max="3617" width="11.42578125" style="75"/>
    <col min="3618" max="3621" width="0" style="75" hidden="1" customWidth="1"/>
    <col min="3622" max="3840" width="11.42578125" style="75"/>
    <col min="3841" max="3841" width="5.28515625" style="75" customWidth="1"/>
    <col min="3842" max="3842" width="11.28515625" style="75" customWidth="1"/>
    <col min="3843" max="3843" width="13.5703125" style="75" customWidth="1"/>
    <col min="3844" max="3844" width="21.7109375" style="75" customWidth="1"/>
    <col min="3845" max="3845" width="23.5703125" style="75" customWidth="1"/>
    <col min="3846" max="3846" width="30.42578125" style="75" customWidth="1"/>
    <col min="3847" max="3847" width="26.28515625" style="75" customWidth="1"/>
    <col min="3848" max="3848" width="18.42578125" style="75" customWidth="1"/>
    <col min="3849" max="3849" width="21.140625" style="75" customWidth="1"/>
    <col min="3850" max="3850" width="11" style="75" bestFit="1" customWidth="1"/>
    <col min="3851" max="3852" width="14.42578125" style="75" customWidth="1"/>
    <col min="3853" max="3853" width="12" style="75" bestFit="1" customWidth="1"/>
    <col min="3854" max="3854" width="12.42578125" style="75" customWidth="1"/>
    <col min="3855" max="3856" width="15.85546875" style="75" customWidth="1"/>
    <col min="3857" max="3857" width="32.5703125" style="75" customWidth="1"/>
    <col min="3858" max="3858" width="19.140625" style="75" customWidth="1"/>
    <col min="3859" max="3859" width="58.28515625" style="75" customWidth="1"/>
    <col min="3860" max="3873" width="11.42578125" style="75"/>
    <col min="3874" max="3877" width="0" style="75" hidden="1" customWidth="1"/>
    <col min="3878" max="4096" width="11.42578125" style="75"/>
    <col min="4097" max="4097" width="5.28515625" style="75" customWidth="1"/>
    <col min="4098" max="4098" width="11.28515625" style="75" customWidth="1"/>
    <col min="4099" max="4099" width="13.5703125" style="75" customWidth="1"/>
    <col min="4100" max="4100" width="21.7109375" style="75" customWidth="1"/>
    <col min="4101" max="4101" width="23.5703125" style="75" customWidth="1"/>
    <col min="4102" max="4102" width="30.42578125" style="75" customWidth="1"/>
    <col min="4103" max="4103" width="26.28515625" style="75" customWidth="1"/>
    <col min="4104" max="4104" width="18.42578125" style="75" customWidth="1"/>
    <col min="4105" max="4105" width="21.140625" style="75" customWidth="1"/>
    <col min="4106" max="4106" width="11" style="75" bestFit="1" customWidth="1"/>
    <col min="4107" max="4108" width="14.42578125" style="75" customWidth="1"/>
    <col min="4109" max="4109" width="12" style="75" bestFit="1" customWidth="1"/>
    <col min="4110" max="4110" width="12.42578125" style="75" customWidth="1"/>
    <col min="4111" max="4112" width="15.85546875" style="75" customWidth="1"/>
    <col min="4113" max="4113" width="32.5703125" style="75" customWidth="1"/>
    <col min="4114" max="4114" width="19.140625" style="75" customWidth="1"/>
    <col min="4115" max="4115" width="58.28515625" style="75" customWidth="1"/>
    <col min="4116" max="4129" width="11.42578125" style="75"/>
    <col min="4130" max="4133" width="0" style="75" hidden="1" customWidth="1"/>
    <col min="4134" max="4352" width="11.42578125" style="75"/>
    <col min="4353" max="4353" width="5.28515625" style="75" customWidth="1"/>
    <col min="4354" max="4354" width="11.28515625" style="75" customWidth="1"/>
    <col min="4355" max="4355" width="13.5703125" style="75" customWidth="1"/>
    <col min="4356" max="4356" width="21.7109375" style="75" customWidth="1"/>
    <col min="4357" max="4357" width="23.5703125" style="75" customWidth="1"/>
    <col min="4358" max="4358" width="30.42578125" style="75" customWidth="1"/>
    <col min="4359" max="4359" width="26.28515625" style="75" customWidth="1"/>
    <col min="4360" max="4360" width="18.42578125" style="75" customWidth="1"/>
    <col min="4361" max="4361" width="21.140625" style="75" customWidth="1"/>
    <col min="4362" max="4362" width="11" style="75" bestFit="1" customWidth="1"/>
    <col min="4363" max="4364" width="14.42578125" style="75" customWidth="1"/>
    <col min="4365" max="4365" width="12" style="75" bestFit="1" customWidth="1"/>
    <col min="4366" max="4366" width="12.42578125" style="75" customWidth="1"/>
    <col min="4367" max="4368" width="15.85546875" style="75" customWidth="1"/>
    <col min="4369" max="4369" width="32.5703125" style="75" customWidth="1"/>
    <col min="4370" max="4370" width="19.140625" style="75" customWidth="1"/>
    <col min="4371" max="4371" width="58.28515625" style="75" customWidth="1"/>
    <col min="4372" max="4385" width="11.42578125" style="75"/>
    <col min="4386" max="4389" width="0" style="75" hidden="1" customWidth="1"/>
    <col min="4390" max="4608" width="11.42578125" style="75"/>
    <col min="4609" max="4609" width="5.28515625" style="75" customWidth="1"/>
    <col min="4610" max="4610" width="11.28515625" style="75" customWidth="1"/>
    <col min="4611" max="4611" width="13.5703125" style="75" customWidth="1"/>
    <col min="4612" max="4612" width="21.7109375" style="75" customWidth="1"/>
    <col min="4613" max="4613" width="23.5703125" style="75" customWidth="1"/>
    <col min="4614" max="4614" width="30.42578125" style="75" customWidth="1"/>
    <col min="4615" max="4615" width="26.28515625" style="75" customWidth="1"/>
    <col min="4616" max="4616" width="18.42578125" style="75" customWidth="1"/>
    <col min="4617" max="4617" width="21.140625" style="75" customWidth="1"/>
    <col min="4618" max="4618" width="11" style="75" bestFit="1" customWidth="1"/>
    <col min="4619" max="4620" width="14.42578125" style="75" customWidth="1"/>
    <col min="4621" max="4621" width="12" style="75" bestFit="1" customWidth="1"/>
    <col min="4622" max="4622" width="12.42578125" style="75" customWidth="1"/>
    <col min="4623" max="4624" width="15.85546875" style="75" customWidth="1"/>
    <col min="4625" max="4625" width="32.5703125" style="75" customWidth="1"/>
    <col min="4626" max="4626" width="19.140625" style="75" customWidth="1"/>
    <col min="4627" max="4627" width="58.28515625" style="75" customWidth="1"/>
    <col min="4628" max="4641" width="11.42578125" style="75"/>
    <col min="4642" max="4645" width="0" style="75" hidden="1" customWidth="1"/>
    <col min="4646" max="4864" width="11.42578125" style="75"/>
    <col min="4865" max="4865" width="5.28515625" style="75" customWidth="1"/>
    <col min="4866" max="4866" width="11.28515625" style="75" customWidth="1"/>
    <col min="4867" max="4867" width="13.5703125" style="75" customWidth="1"/>
    <col min="4868" max="4868" width="21.7109375" style="75" customWidth="1"/>
    <col min="4869" max="4869" width="23.5703125" style="75" customWidth="1"/>
    <col min="4870" max="4870" width="30.42578125" style="75" customWidth="1"/>
    <col min="4871" max="4871" width="26.28515625" style="75" customWidth="1"/>
    <col min="4872" max="4872" width="18.42578125" style="75" customWidth="1"/>
    <col min="4873" max="4873" width="21.140625" style="75" customWidth="1"/>
    <col min="4874" max="4874" width="11" style="75" bestFit="1" customWidth="1"/>
    <col min="4875" max="4876" width="14.42578125" style="75" customWidth="1"/>
    <col min="4877" max="4877" width="12" style="75" bestFit="1" customWidth="1"/>
    <col min="4878" max="4878" width="12.42578125" style="75" customWidth="1"/>
    <col min="4879" max="4880" width="15.85546875" style="75" customWidth="1"/>
    <col min="4881" max="4881" width="32.5703125" style="75" customWidth="1"/>
    <col min="4882" max="4882" width="19.140625" style="75" customWidth="1"/>
    <col min="4883" max="4883" width="58.28515625" style="75" customWidth="1"/>
    <col min="4884" max="4897" width="11.42578125" style="75"/>
    <col min="4898" max="4901" width="0" style="75" hidden="1" customWidth="1"/>
    <col min="4902" max="5120" width="11.42578125" style="75"/>
    <col min="5121" max="5121" width="5.28515625" style="75" customWidth="1"/>
    <col min="5122" max="5122" width="11.28515625" style="75" customWidth="1"/>
    <col min="5123" max="5123" width="13.5703125" style="75" customWidth="1"/>
    <col min="5124" max="5124" width="21.7109375" style="75" customWidth="1"/>
    <col min="5125" max="5125" width="23.5703125" style="75" customWidth="1"/>
    <col min="5126" max="5126" width="30.42578125" style="75" customWidth="1"/>
    <col min="5127" max="5127" width="26.28515625" style="75" customWidth="1"/>
    <col min="5128" max="5128" width="18.42578125" style="75" customWidth="1"/>
    <col min="5129" max="5129" width="21.140625" style="75" customWidth="1"/>
    <col min="5130" max="5130" width="11" style="75" bestFit="1" customWidth="1"/>
    <col min="5131" max="5132" width="14.42578125" style="75" customWidth="1"/>
    <col min="5133" max="5133" width="12" style="75" bestFit="1" customWidth="1"/>
    <col min="5134" max="5134" width="12.42578125" style="75" customWidth="1"/>
    <col min="5135" max="5136" width="15.85546875" style="75" customWidth="1"/>
    <col min="5137" max="5137" width="32.5703125" style="75" customWidth="1"/>
    <col min="5138" max="5138" width="19.140625" style="75" customWidth="1"/>
    <col min="5139" max="5139" width="58.28515625" style="75" customWidth="1"/>
    <col min="5140" max="5153" width="11.42578125" style="75"/>
    <col min="5154" max="5157" width="0" style="75" hidden="1" customWidth="1"/>
    <col min="5158" max="5376" width="11.42578125" style="75"/>
    <col min="5377" max="5377" width="5.28515625" style="75" customWidth="1"/>
    <col min="5378" max="5378" width="11.28515625" style="75" customWidth="1"/>
    <col min="5379" max="5379" width="13.5703125" style="75" customWidth="1"/>
    <col min="5380" max="5380" width="21.7109375" style="75" customWidth="1"/>
    <col min="5381" max="5381" width="23.5703125" style="75" customWidth="1"/>
    <col min="5382" max="5382" width="30.42578125" style="75" customWidth="1"/>
    <col min="5383" max="5383" width="26.28515625" style="75" customWidth="1"/>
    <col min="5384" max="5384" width="18.42578125" style="75" customWidth="1"/>
    <col min="5385" max="5385" width="21.140625" style="75" customWidth="1"/>
    <col min="5386" max="5386" width="11" style="75" bestFit="1" customWidth="1"/>
    <col min="5387" max="5388" width="14.42578125" style="75" customWidth="1"/>
    <col min="5389" max="5389" width="12" style="75" bestFit="1" customWidth="1"/>
    <col min="5390" max="5390" width="12.42578125" style="75" customWidth="1"/>
    <col min="5391" max="5392" width="15.85546875" style="75" customWidth="1"/>
    <col min="5393" max="5393" width="32.5703125" style="75" customWidth="1"/>
    <col min="5394" max="5394" width="19.140625" style="75" customWidth="1"/>
    <col min="5395" max="5395" width="58.28515625" style="75" customWidth="1"/>
    <col min="5396" max="5409" width="11.42578125" style="75"/>
    <col min="5410" max="5413" width="0" style="75" hidden="1" customWidth="1"/>
    <col min="5414" max="5632" width="11.42578125" style="75"/>
    <col min="5633" max="5633" width="5.28515625" style="75" customWidth="1"/>
    <col min="5634" max="5634" width="11.28515625" style="75" customWidth="1"/>
    <col min="5635" max="5635" width="13.5703125" style="75" customWidth="1"/>
    <col min="5636" max="5636" width="21.7109375" style="75" customWidth="1"/>
    <col min="5637" max="5637" width="23.5703125" style="75" customWidth="1"/>
    <col min="5638" max="5638" width="30.42578125" style="75" customWidth="1"/>
    <col min="5639" max="5639" width="26.28515625" style="75" customWidth="1"/>
    <col min="5640" max="5640" width="18.42578125" style="75" customWidth="1"/>
    <col min="5641" max="5641" width="21.140625" style="75" customWidth="1"/>
    <col min="5642" max="5642" width="11" style="75" bestFit="1" customWidth="1"/>
    <col min="5643" max="5644" width="14.42578125" style="75" customWidth="1"/>
    <col min="5645" max="5645" width="12" style="75" bestFit="1" customWidth="1"/>
    <col min="5646" max="5646" width="12.42578125" style="75" customWidth="1"/>
    <col min="5647" max="5648" width="15.85546875" style="75" customWidth="1"/>
    <col min="5649" max="5649" width="32.5703125" style="75" customWidth="1"/>
    <col min="5650" max="5650" width="19.140625" style="75" customWidth="1"/>
    <col min="5651" max="5651" width="58.28515625" style="75" customWidth="1"/>
    <col min="5652" max="5665" width="11.42578125" style="75"/>
    <col min="5666" max="5669" width="0" style="75" hidden="1" customWidth="1"/>
    <col min="5670" max="5888" width="11.42578125" style="75"/>
    <col min="5889" max="5889" width="5.28515625" style="75" customWidth="1"/>
    <col min="5890" max="5890" width="11.28515625" style="75" customWidth="1"/>
    <col min="5891" max="5891" width="13.5703125" style="75" customWidth="1"/>
    <col min="5892" max="5892" width="21.7109375" style="75" customWidth="1"/>
    <col min="5893" max="5893" width="23.5703125" style="75" customWidth="1"/>
    <col min="5894" max="5894" width="30.42578125" style="75" customWidth="1"/>
    <col min="5895" max="5895" width="26.28515625" style="75" customWidth="1"/>
    <col min="5896" max="5896" width="18.42578125" style="75" customWidth="1"/>
    <col min="5897" max="5897" width="21.140625" style="75" customWidth="1"/>
    <col min="5898" max="5898" width="11" style="75" bestFit="1" customWidth="1"/>
    <col min="5899" max="5900" width="14.42578125" style="75" customWidth="1"/>
    <col min="5901" max="5901" width="12" style="75" bestFit="1" customWidth="1"/>
    <col min="5902" max="5902" width="12.42578125" style="75" customWidth="1"/>
    <col min="5903" max="5904" width="15.85546875" style="75" customWidth="1"/>
    <col min="5905" max="5905" width="32.5703125" style="75" customWidth="1"/>
    <col min="5906" max="5906" width="19.140625" style="75" customWidth="1"/>
    <col min="5907" max="5907" width="58.28515625" style="75" customWidth="1"/>
    <col min="5908" max="5921" width="11.42578125" style="75"/>
    <col min="5922" max="5925" width="0" style="75" hidden="1" customWidth="1"/>
    <col min="5926" max="6144" width="11.42578125" style="75"/>
    <col min="6145" max="6145" width="5.28515625" style="75" customWidth="1"/>
    <col min="6146" max="6146" width="11.28515625" style="75" customWidth="1"/>
    <col min="6147" max="6147" width="13.5703125" style="75" customWidth="1"/>
    <col min="6148" max="6148" width="21.7109375" style="75" customWidth="1"/>
    <col min="6149" max="6149" width="23.5703125" style="75" customWidth="1"/>
    <col min="6150" max="6150" width="30.42578125" style="75" customWidth="1"/>
    <col min="6151" max="6151" width="26.28515625" style="75" customWidth="1"/>
    <col min="6152" max="6152" width="18.42578125" style="75" customWidth="1"/>
    <col min="6153" max="6153" width="21.140625" style="75" customWidth="1"/>
    <col min="6154" max="6154" width="11" style="75" bestFit="1" customWidth="1"/>
    <col min="6155" max="6156" width="14.42578125" style="75" customWidth="1"/>
    <col min="6157" max="6157" width="12" style="75" bestFit="1" customWidth="1"/>
    <col min="6158" max="6158" width="12.42578125" style="75" customWidth="1"/>
    <col min="6159" max="6160" width="15.85546875" style="75" customWidth="1"/>
    <col min="6161" max="6161" width="32.5703125" style="75" customWidth="1"/>
    <col min="6162" max="6162" width="19.140625" style="75" customWidth="1"/>
    <col min="6163" max="6163" width="58.28515625" style="75" customWidth="1"/>
    <col min="6164" max="6177" width="11.42578125" style="75"/>
    <col min="6178" max="6181" width="0" style="75" hidden="1" customWidth="1"/>
    <col min="6182" max="6400" width="11.42578125" style="75"/>
    <col min="6401" max="6401" width="5.28515625" style="75" customWidth="1"/>
    <col min="6402" max="6402" width="11.28515625" style="75" customWidth="1"/>
    <col min="6403" max="6403" width="13.5703125" style="75" customWidth="1"/>
    <col min="6404" max="6404" width="21.7109375" style="75" customWidth="1"/>
    <col min="6405" max="6405" width="23.5703125" style="75" customWidth="1"/>
    <col min="6406" max="6406" width="30.42578125" style="75" customWidth="1"/>
    <col min="6407" max="6407" width="26.28515625" style="75" customWidth="1"/>
    <col min="6408" max="6408" width="18.42578125" style="75" customWidth="1"/>
    <col min="6409" max="6409" width="21.140625" style="75" customWidth="1"/>
    <col min="6410" max="6410" width="11" style="75" bestFit="1" customWidth="1"/>
    <col min="6411" max="6412" width="14.42578125" style="75" customWidth="1"/>
    <col min="6413" max="6413" width="12" style="75" bestFit="1" customWidth="1"/>
    <col min="6414" max="6414" width="12.42578125" style="75" customWidth="1"/>
    <col min="6415" max="6416" width="15.85546875" style="75" customWidth="1"/>
    <col min="6417" max="6417" width="32.5703125" style="75" customWidth="1"/>
    <col min="6418" max="6418" width="19.140625" style="75" customWidth="1"/>
    <col min="6419" max="6419" width="58.28515625" style="75" customWidth="1"/>
    <col min="6420" max="6433" width="11.42578125" style="75"/>
    <col min="6434" max="6437" width="0" style="75" hidden="1" customWidth="1"/>
    <col min="6438" max="6656" width="11.42578125" style="75"/>
    <col min="6657" max="6657" width="5.28515625" style="75" customWidth="1"/>
    <col min="6658" max="6658" width="11.28515625" style="75" customWidth="1"/>
    <col min="6659" max="6659" width="13.5703125" style="75" customWidth="1"/>
    <col min="6660" max="6660" width="21.7109375" style="75" customWidth="1"/>
    <col min="6661" max="6661" width="23.5703125" style="75" customWidth="1"/>
    <col min="6662" max="6662" width="30.42578125" style="75" customWidth="1"/>
    <col min="6663" max="6663" width="26.28515625" style="75" customWidth="1"/>
    <col min="6664" max="6664" width="18.42578125" style="75" customWidth="1"/>
    <col min="6665" max="6665" width="21.140625" style="75" customWidth="1"/>
    <col min="6666" max="6666" width="11" style="75" bestFit="1" customWidth="1"/>
    <col min="6667" max="6668" width="14.42578125" style="75" customWidth="1"/>
    <col min="6669" max="6669" width="12" style="75" bestFit="1" customWidth="1"/>
    <col min="6670" max="6670" width="12.42578125" style="75" customWidth="1"/>
    <col min="6671" max="6672" width="15.85546875" style="75" customWidth="1"/>
    <col min="6673" max="6673" width="32.5703125" style="75" customWidth="1"/>
    <col min="6674" max="6674" width="19.140625" style="75" customWidth="1"/>
    <col min="6675" max="6675" width="58.28515625" style="75" customWidth="1"/>
    <col min="6676" max="6689" width="11.42578125" style="75"/>
    <col min="6690" max="6693" width="0" style="75" hidden="1" customWidth="1"/>
    <col min="6694" max="6912" width="11.42578125" style="75"/>
    <col min="6913" max="6913" width="5.28515625" style="75" customWidth="1"/>
    <col min="6914" max="6914" width="11.28515625" style="75" customWidth="1"/>
    <col min="6915" max="6915" width="13.5703125" style="75" customWidth="1"/>
    <col min="6916" max="6916" width="21.7109375" style="75" customWidth="1"/>
    <col min="6917" max="6917" width="23.5703125" style="75" customWidth="1"/>
    <col min="6918" max="6918" width="30.42578125" style="75" customWidth="1"/>
    <col min="6919" max="6919" width="26.28515625" style="75" customWidth="1"/>
    <col min="6920" max="6920" width="18.42578125" style="75" customWidth="1"/>
    <col min="6921" max="6921" width="21.140625" style="75" customWidth="1"/>
    <col min="6922" max="6922" width="11" style="75" bestFit="1" customWidth="1"/>
    <col min="6923" max="6924" width="14.42578125" style="75" customWidth="1"/>
    <col min="6925" max="6925" width="12" style="75" bestFit="1" customWidth="1"/>
    <col min="6926" max="6926" width="12.42578125" style="75" customWidth="1"/>
    <col min="6927" max="6928" width="15.85546875" style="75" customWidth="1"/>
    <col min="6929" max="6929" width="32.5703125" style="75" customWidth="1"/>
    <col min="6930" max="6930" width="19.140625" style="75" customWidth="1"/>
    <col min="6931" max="6931" width="58.28515625" style="75" customWidth="1"/>
    <col min="6932" max="6945" width="11.42578125" style="75"/>
    <col min="6946" max="6949" width="0" style="75" hidden="1" customWidth="1"/>
    <col min="6950" max="7168" width="11.42578125" style="75"/>
    <col min="7169" max="7169" width="5.28515625" style="75" customWidth="1"/>
    <col min="7170" max="7170" width="11.28515625" style="75" customWidth="1"/>
    <col min="7171" max="7171" width="13.5703125" style="75" customWidth="1"/>
    <col min="7172" max="7172" width="21.7109375" style="75" customWidth="1"/>
    <col min="7173" max="7173" width="23.5703125" style="75" customWidth="1"/>
    <col min="7174" max="7174" width="30.42578125" style="75" customWidth="1"/>
    <col min="7175" max="7175" width="26.28515625" style="75" customWidth="1"/>
    <col min="7176" max="7176" width="18.42578125" style="75" customWidth="1"/>
    <col min="7177" max="7177" width="21.140625" style="75" customWidth="1"/>
    <col min="7178" max="7178" width="11" style="75" bestFit="1" customWidth="1"/>
    <col min="7179" max="7180" width="14.42578125" style="75" customWidth="1"/>
    <col min="7181" max="7181" width="12" style="75" bestFit="1" customWidth="1"/>
    <col min="7182" max="7182" width="12.42578125" style="75" customWidth="1"/>
    <col min="7183" max="7184" width="15.85546875" style="75" customWidth="1"/>
    <col min="7185" max="7185" width="32.5703125" style="75" customWidth="1"/>
    <col min="7186" max="7186" width="19.140625" style="75" customWidth="1"/>
    <col min="7187" max="7187" width="58.28515625" style="75" customWidth="1"/>
    <col min="7188" max="7201" width="11.42578125" style="75"/>
    <col min="7202" max="7205" width="0" style="75" hidden="1" customWidth="1"/>
    <col min="7206" max="7424" width="11.42578125" style="75"/>
    <col min="7425" max="7425" width="5.28515625" style="75" customWidth="1"/>
    <col min="7426" max="7426" width="11.28515625" style="75" customWidth="1"/>
    <col min="7427" max="7427" width="13.5703125" style="75" customWidth="1"/>
    <col min="7428" max="7428" width="21.7109375" style="75" customWidth="1"/>
    <col min="7429" max="7429" width="23.5703125" style="75" customWidth="1"/>
    <col min="7430" max="7430" width="30.42578125" style="75" customWidth="1"/>
    <col min="7431" max="7431" width="26.28515625" style="75" customWidth="1"/>
    <col min="7432" max="7432" width="18.42578125" style="75" customWidth="1"/>
    <col min="7433" max="7433" width="21.140625" style="75" customWidth="1"/>
    <col min="7434" max="7434" width="11" style="75" bestFit="1" customWidth="1"/>
    <col min="7435" max="7436" width="14.42578125" style="75" customWidth="1"/>
    <col min="7437" max="7437" width="12" style="75" bestFit="1" customWidth="1"/>
    <col min="7438" max="7438" width="12.42578125" style="75" customWidth="1"/>
    <col min="7439" max="7440" width="15.85546875" style="75" customWidth="1"/>
    <col min="7441" max="7441" width="32.5703125" style="75" customWidth="1"/>
    <col min="7442" max="7442" width="19.140625" style="75" customWidth="1"/>
    <col min="7443" max="7443" width="58.28515625" style="75" customWidth="1"/>
    <col min="7444" max="7457" width="11.42578125" style="75"/>
    <col min="7458" max="7461" width="0" style="75" hidden="1" customWidth="1"/>
    <col min="7462" max="7680" width="11.42578125" style="75"/>
    <col min="7681" max="7681" width="5.28515625" style="75" customWidth="1"/>
    <col min="7682" max="7682" width="11.28515625" style="75" customWidth="1"/>
    <col min="7683" max="7683" width="13.5703125" style="75" customWidth="1"/>
    <col min="7684" max="7684" width="21.7109375" style="75" customWidth="1"/>
    <col min="7685" max="7685" width="23.5703125" style="75" customWidth="1"/>
    <col min="7686" max="7686" width="30.42578125" style="75" customWidth="1"/>
    <col min="7687" max="7687" width="26.28515625" style="75" customWidth="1"/>
    <col min="7688" max="7688" width="18.42578125" style="75" customWidth="1"/>
    <col min="7689" max="7689" width="21.140625" style="75" customWidth="1"/>
    <col min="7690" max="7690" width="11" style="75" bestFit="1" customWidth="1"/>
    <col min="7691" max="7692" width="14.42578125" style="75" customWidth="1"/>
    <col min="7693" max="7693" width="12" style="75" bestFit="1" customWidth="1"/>
    <col min="7694" max="7694" width="12.42578125" style="75" customWidth="1"/>
    <col min="7695" max="7696" width="15.85546875" style="75" customWidth="1"/>
    <col min="7697" max="7697" width="32.5703125" style="75" customWidth="1"/>
    <col min="7698" max="7698" width="19.140625" style="75" customWidth="1"/>
    <col min="7699" max="7699" width="58.28515625" style="75" customWidth="1"/>
    <col min="7700" max="7713" width="11.42578125" style="75"/>
    <col min="7714" max="7717" width="0" style="75" hidden="1" customWidth="1"/>
    <col min="7718" max="7936" width="11.42578125" style="75"/>
    <col min="7937" max="7937" width="5.28515625" style="75" customWidth="1"/>
    <col min="7938" max="7938" width="11.28515625" style="75" customWidth="1"/>
    <col min="7939" max="7939" width="13.5703125" style="75" customWidth="1"/>
    <col min="7940" max="7940" width="21.7109375" style="75" customWidth="1"/>
    <col min="7941" max="7941" width="23.5703125" style="75" customWidth="1"/>
    <col min="7942" max="7942" width="30.42578125" style="75" customWidth="1"/>
    <col min="7943" max="7943" width="26.28515625" style="75" customWidth="1"/>
    <col min="7944" max="7944" width="18.42578125" style="75" customWidth="1"/>
    <col min="7945" max="7945" width="21.140625" style="75" customWidth="1"/>
    <col min="7946" max="7946" width="11" style="75" bestFit="1" customWidth="1"/>
    <col min="7947" max="7948" width="14.42578125" style="75" customWidth="1"/>
    <col min="7949" max="7949" width="12" style="75" bestFit="1" customWidth="1"/>
    <col min="7950" max="7950" width="12.42578125" style="75" customWidth="1"/>
    <col min="7951" max="7952" width="15.85546875" style="75" customWidth="1"/>
    <col min="7953" max="7953" width="32.5703125" style="75" customWidth="1"/>
    <col min="7954" max="7954" width="19.140625" style="75" customWidth="1"/>
    <col min="7955" max="7955" width="58.28515625" style="75" customWidth="1"/>
    <col min="7956" max="7969" width="11.42578125" style="75"/>
    <col min="7970" max="7973" width="0" style="75" hidden="1" customWidth="1"/>
    <col min="7974" max="8192" width="11.42578125" style="75"/>
    <col min="8193" max="8193" width="5.28515625" style="75" customWidth="1"/>
    <col min="8194" max="8194" width="11.28515625" style="75" customWidth="1"/>
    <col min="8195" max="8195" width="13.5703125" style="75" customWidth="1"/>
    <col min="8196" max="8196" width="21.7109375" style="75" customWidth="1"/>
    <col min="8197" max="8197" width="23.5703125" style="75" customWidth="1"/>
    <col min="8198" max="8198" width="30.42578125" style="75" customWidth="1"/>
    <col min="8199" max="8199" width="26.28515625" style="75" customWidth="1"/>
    <col min="8200" max="8200" width="18.42578125" style="75" customWidth="1"/>
    <col min="8201" max="8201" width="21.140625" style="75" customWidth="1"/>
    <col min="8202" max="8202" width="11" style="75" bestFit="1" customWidth="1"/>
    <col min="8203" max="8204" width="14.42578125" style="75" customWidth="1"/>
    <col min="8205" max="8205" width="12" style="75" bestFit="1" customWidth="1"/>
    <col min="8206" max="8206" width="12.42578125" style="75" customWidth="1"/>
    <col min="8207" max="8208" width="15.85546875" style="75" customWidth="1"/>
    <col min="8209" max="8209" width="32.5703125" style="75" customWidth="1"/>
    <col min="8210" max="8210" width="19.140625" style="75" customWidth="1"/>
    <col min="8211" max="8211" width="58.28515625" style="75" customWidth="1"/>
    <col min="8212" max="8225" width="11.42578125" style="75"/>
    <col min="8226" max="8229" width="0" style="75" hidden="1" customWidth="1"/>
    <col min="8230" max="8448" width="11.42578125" style="75"/>
    <col min="8449" max="8449" width="5.28515625" style="75" customWidth="1"/>
    <col min="8450" max="8450" width="11.28515625" style="75" customWidth="1"/>
    <col min="8451" max="8451" width="13.5703125" style="75" customWidth="1"/>
    <col min="8452" max="8452" width="21.7109375" style="75" customWidth="1"/>
    <col min="8453" max="8453" width="23.5703125" style="75" customWidth="1"/>
    <col min="8454" max="8454" width="30.42578125" style="75" customWidth="1"/>
    <col min="8455" max="8455" width="26.28515625" style="75" customWidth="1"/>
    <col min="8456" max="8456" width="18.42578125" style="75" customWidth="1"/>
    <col min="8457" max="8457" width="21.140625" style="75" customWidth="1"/>
    <col min="8458" max="8458" width="11" style="75" bestFit="1" customWidth="1"/>
    <col min="8459" max="8460" width="14.42578125" style="75" customWidth="1"/>
    <col min="8461" max="8461" width="12" style="75" bestFit="1" customWidth="1"/>
    <col min="8462" max="8462" width="12.42578125" style="75" customWidth="1"/>
    <col min="8463" max="8464" width="15.85546875" style="75" customWidth="1"/>
    <col min="8465" max="8465" width="32.5703125" style="75" customWidth="1"/>
    <col min="8466" max="8466" width="19.140625" style="75" customWidth="1"/>
    <col min="8467" max="8467" width="58.28515625" style="75" customWidth="1"/>
    <col min="8468" max="8481" width="11.42578125" style="75"/>
    <col min="8482" max="8485" width="0" style="75" hidden="1" customWidth="1"/>
    <col min="8486" max="8704" width="11.42578125" style="75"/>
    <col min="8705" max="8705" width="5.28515625" style="75" customWidth="1"/>
    <col min="8706" max="8706" width="11.28515625" style="75" customWidth="1"/>
    <col min="8707" max="8707" width="13.5703125" style="75" customWidth="1"/>
    <col min="8708" max="8708" width="21.7109375" style="75" customWidth="1"/>
    <col min="8709" max="8709" width="23.5703125" style="75" customWidth="1"/>
    <col min="8710" max="8710" width="30.42578125" style="75" customWidth="1"/>
    <col min="8711" max="8711" width="26.28515625" style="75" customWidth="1"/>
    <col min="8712" max="8712" width="18.42578125" style="75" customWidth="1"/>
    <col min="8713" max="8713" width="21.140625" style="75" customWidth="1"/>
    <col min="8714" max="8714" width="11" style="75" bestFit="1" customWidth="1"/>
    <col min="8715" max="8716" width="14.42578125" style="75" customWidth="1"/>
    <col min="8717" max="8717" width="12" style="75" bestFit="1" customWidth="1"/>
    <col min="8718" max="8718" width="12.42578125" style="75" customWidth="1"/>
    <col min="8719" max="8720" width="15.85546875" style="75" customWidth="1"/>
    <col min="8721" max="8721" width="32.5703125" style="75" customWidth="1"/>
    <col min="8722" max="8722" width="19.140625" style="75" customWidth="1"/>
    <col min="8723" max="8723" width="58.28515625" style="75" customWidth="1"/>
    <col min="8724" max="8737" width="11.42578125" style="75"/>
    <col min="8738" max="8741" width="0" style="75" hidden="1" customWidth="1"/>
    <col min="8742" max="8960" width="11.42578125" style="75"/>
    <col min="8961" max="8961" width="5.28515625" style="75" customWidth="1"/>
    <col min="8962" max="8962" width="11.28515625" style="75" customWidth="1"/>
    <col min="8963" max="8963" width="13.5703125" style="75" customWidth="1"/>
    <col min="8964" max="8964" width="21.7109375" style="75" customWidth="1"/>
    <col min="8965" max="8965" width="23.5703125" style="75" customWidth="1"/>
    <col min="8966" max="8966" width="30.42578125" style="75" customWidth="1"/>
    <col min="8967" max="8967" width="26.28515625" style="75" customWidth="1"/>
    <col min="8968" max="8968" width="18.42578125" style="75" customWidth="1"/>
    <col min="8969" max="8969" width="21.140625" style="75" customWidth="1"/>
    <col min="8970" max="8970" width="11" style="75" bestFit="1" customWidth="1"/>
    <col min="8971" max="8972" width="14.42578125" style="75" customWidth="1"/>
    <col min="8973" max="8973" width="12" style="75" bestFit="1" customWidth="1"/>
    <col min="8974" max="8974" width="12.42578125" style="75" customWidth="1"/>
    <col min="8975" max="8976" width="15.85546875" style="75" customWidth="1"/>
    <col min="8977" max="8977" width="32.5703125" style="75" customWidth="1"/>
    <col min="8978" max="8978" width="19.140625" style="75" customWidth="1"/>
    <col min="8979" max="8979" width="58.28515625" style="75" customWidth="1"/>
    <col min="8980" max="8993" width="11.42578125" style="75"/>
    <col min="8994" max="8997" width="0" style="75" hidden="1" customWidth="1"/>
    <col min="8998" max="9216" width="11.42578125" style="75"/>
    <col min="9217" max="9217" width="5.28515625" style="75" customWidth="1"/>
    <col min="9218" max="9218" width="11.28515625" style="75" customWidth="1"/>
    <col min="9219" max="9219" width="13.5703125" style="75" customWidth="1"/>
    <col min="9220" max="9220" width="21.7109375" style="75" customWidth="1"/>
    <col min="9221" max="9221" width="23.5703125" style="75" customWidth="1"/>
    <col min="9222" max="9222" width="30.42578125" style="75" customWidth="1"/>
    <col min="9223" max="9223" width="26.28515625" style="75" customWidth="1"/>
    <col min="9224" max="9224" width="18.42578125" style="75" customWidth="1"/>
    <col min="9225" max="9225" width="21.140625" style="75" customWidth="1"/>
    <col min="9226" max="9226" width="11" style="75" bestFit="1" customWidth="1"/>
    <col min="9227" max="9228" width="14.42578125" style="75" customWidth="1"/>
    <col min="9229" max="9229" width="12" style="75" bestFit="1" customWidth="1"/>
    <col min="9230" max="9230" width="12.42578125" style="75" customWidth="1"/>
    <col min="9231" max="9232" width="15.85546875" style="75" customWidth="1"/>
    <col min="9233" max="9233" width="32.5703125" style="75" customWidth="1"/>
    <col min="9234" max="9234" width="19.140625" style="75" customWidth="1"/>
    <col min="9235" max="9235" width="58.28515625" style="75" customWidth="1"/>
    <col min="9236" max="9249" width="11.42578125" style="75"/>
    <col min="9250" max="9253" width="0" style="75" hidden="1" customWidth="1"/>
    <col min="9254" max="9472" width="11.42578125" style="75"/>
    <col min="9473" max="9473" width="5.28515625" style="75" customWidth="1"/>
    <col min="9474" max="9474" width="11.28515625" style="75" customWidth="1"/>
    <col min="9475" max="9475" width="13.5703125" style="75" customWidth="1"/>
    <col min="9476" max="9476" width="21.7109375" style="75" customWidth="1"/>
    <col min="9477" max="9477" width="23.5703125" style="75" customWidth="1"/>
    <col min="9478" max="9478" width="30.42578125" style="75" customWidth="1"/>
    <col min="9479" max="9479" width="26.28515625" style="75" customWidth="1"/>
    <col min="9480" max="9480" width="18.42578125" style="75" customWidth="1"/>
    <col min="9481" max="9481" width="21.140625" style="75" customWidth="1"/>
    <col min="9482" max="9482" width="11" style="75" bestFit="1" customWidth="1"/>
    <col min="9483" max="9484" width="14.42578125" style="75" customWidth="1"/>
    <col min="9485" max="9485" width="12" style="75" bestFit="1" customWidth="1"/>
    <col min="9486" max="9486" width="12.42578125" style="75" customWidth="1"/>
    <col min="9487" max="9488" width="15.85546875" style="75" customWidth="1"/>
    <col min="9489" max="9489" width="32.5703125" style="75" customWidth="1"/>
    <col min="9490" max="9490" width="19.140625" style="75" customWidth="1"/>
    <col min="9491" max="9491" width="58.28515625" style="75" customWidth="1"/>
    <col min="9492" max="9505" width="11.42578125" style="75"/>
    <col min="9506" max="9509" width="0" style="75" hidden="1" customWidth="1"/>
    <col min="9510" max="9728" width="11.42578125" style="75"/>
    <col min="9729" max="9729" width="5.28515625" style="75" customWidth="1"/>
    <col min="9730" max="9730" width="11.28515625" style="75" customWidth="1"/>
    <col min="9731" max="9731" width="13.5703125" style="75" customWidth="1"/>
    <col min="9732" max="9732" width="21.7109375" style="75" customWidth="1"/>
    <col min="9733" max="9733" width="23.5703125" style="75" customWidth="1"/>
    <col min="9734" max="9734" width="30.42578125" style="75" customWidth="1"/>
    <col min="9735" max="9735" width="26.28515625" style="75" customWidth="1"/>
    <col min="9736" max="9736" width="18.42578125" style="75" customWidth="1"/>
    <col min="9737" max="9737" width="21.140625" style="75" customWidth="1"/>
    <col min="9738" max="9738" width="11" style="75" bestFit="1" customWidth="1"/>
    <col min="9739" max="9740" width="14.42578125" style="75" customWidth="1"/>
    <col min="9741" max="9741" width="12" style="75" bestFit="1" customWidth="1"/>
    <col min="9742" max="9742" width="12.42578125" style="75" customWidth="1"/>
    <col min="9743" max="9744" width="15.85546875" style="75" customWidth="1"/>
    <col min="9745" max="9745" width="32.5703125" style="75" customWidth="1"/>
    <col min="9746" max="9746" width="19.140625" style="75" customWidth="1"/>
    <col min="9747" max="9747" width="58.28515625" style="75" customWidth="1"/>
    <col min="9748" max="9761" width="11.42578125" style="75"/>
    <col min="9762" max="9765" width="0" style="75" hidden="1" customWidth="1"/>
    <col min="9766" max="9984" width="11.42578125" style="75"/>
    <col min="9985" max="9985" width="5.28515625" style="75" customWidth="1"/>
    <col min="9986" max="9986" width="11.28515625" style="75" customWidth="1"/>
    <col min="9987" max="9987" width="13.5703125" style="75" customWidth="1"/>
    <col min="9988" max="9988" width="21.7109375" style="75" customWidth="1"/>
    <col min="9989" max="9989" width="23.5703125" style="75" customWidth="1"/>
    <col min="9990" max="9990" width="30.42578125" style="75" customWidth="1"/>
    <col min="9991" max="9991" width="26.28515625" style="75" customWidth="1"/>
    <col min="9992" max="9992" width="18.42578125" style="75" customWidth="1"/>
    <col min="9993" max="9993" width="21.140625" style="75" customWidth="1"/>
    <col min="9994" max="9994" width="11" style="75" bestFit="1" customWidth="1"/>
    <col min="9995" max="9996" width="14.42578125" style="75" customWidth="1"/>
    <col min="9997" max="9997" width="12" style="75" bestFit="1" customWidth="1"/>
    <col min="9998" max="9998" width="12.42578125" style="75" customWidth="1"/>
    <col min="9999" max="10000" width="15.85546875" style="75" customWidth="1"/>
    <col min="10001" max="10001" width="32.5703125" style="75" customWidth="1"/>
    <col min="10002" max="10002" width="19.140625" style="75" customWidth="1"/>
    <col min="10003" max="10003" width="58.28515625" style="75" customWidth="1"/>
    <col min="10004" max="10017" width="11.42578125" style="75"/>
    <col min="10018" max="10021" width="0" style="75" hidden="1" customWidth="1"/>
    <col min="10022" max="10240" width="11.42578125" style="75"/>
    <col min="10241" max="10241" width="5.28515625" style="75" customWidth="1"/>
    <col min="10242" max="10242" width="11.28515625" style="75" customWidth="1"/>
    <col min="10243" max="10243" width="13.5703125" style="75" customWidth="1"/>
    <col min="10244" max="10244" width="21.7109375" style="75" customWidth="1"/>
    <col min="10245" max="10245" width="23.5703125" style="75" customWidth="1"/>
    <col min="10246" max="10246" width="30.42578125" style="75" customWidth="1"/>
    <col min="10247" max="10247" width="26.28515625" style="75" customWidth="1"/>
    <col min="10248" max="10248" width="18.42578125" style="75" customWidth="1"/>
    <col min="10249" max="10249" width="21.140625" style="75" customWidth="1"/>
    <col min="10250" max="10250" width="11" style="75" bestFit="1" customWidth="1"/>
    <col min="10251" max="10252" width="14.42578125" style="75" customWidth="1"/>
    <col min="10253" max="10253" width="12" style="75" bestFit="1" customWidth="1"/>
    <col min="10254" max="10254" width="12.42578125" style="75" customWidth="1"/>
    <col min="10255" max="10256" width="15.85546875" style="75" customWidth="1"/>
    <col min="10257" max="10257" width="32.5703125" style="75" customWidth="1"/>
    <col min="10258" max="10258" width="19.140625" style="75" customWidth="1"/>
    <col min="10259" max="10259" width="58.28515625" style="75" customWidth="1"/>
    <col min="10260" max="10273" width="11.42578125" style="75"/>
    <col min="10274" max="10277" width="0" style="75" hidden="1" customWidth="1"/>
    <col min="10278" max="10496" width="11.42578125" style="75"/>
    <col min="10497" max="10497" width="5.28515625" style="75" customWidth="1"/>
    <col min="10498" max="10498" width="11.28515625" style="75" customWidth="1"/>
    <col min="10499" max="10499" width="13.5703125" style="75" customWidth="1"/>
    <col min="10500" max="10500" width="21.7109375" style="75" customWidth="1"/>
    <col min="10501" max="10501" width="23.5703125" style="75" customWidth="1"/>
    <col min="10502" max="10502" width="30.42578125" style="75" customWidth="1"/>
    <col min="10503" max="10503" width="26.28515625" style="75" customWidth="1"/>
    <col min="10504" max="10504" width="18.42578125" style="75" customWidth="1"/>
    <col min="10505" max="10505" width="21.140625" style="75" customWidth="1"/>
    <col min="10506" max="10506" width="11" style="75" bestFit="1" customWidth="1"/>
    <col min="10507" max="10508" width="14.42578125" style="75" customWidth="1"/>
    <col min="10509" max="10509" width="12" style="75" bestFit="1" customWidth="1"/>
    <col min="10510" max="10510" width="12.42578125" style="75" customWidth="1"/>
    <col min="10511" max="10512" width="15.85546875" style="75" customWidth="1"/>
    <col min="10513" max="10513" width="32.5703125" style="75" customWidth="1"/>
    <col min="10514" max="10514" width="19.140625" style="75" customWidth="1"/>
    <col min="10515" max="10515" width="58.28515625" style="75" customWidth="1"/>
    <col min="10516" max="10529" width="11.42578125" style="75"/>
    <col min="10530" max="10533" width="0" style="75" hidden="1" customWidth="1"/>
    <col min="10534" max="10752" width="11.42578125" style="75"/>
    <col min="10753" max="10753" width="5.28515625" style="75" customWidth="1"/>
    <col min="10754" max="10754" width="11.28515625" style="75" customWidth="1"/>
    <col min="10755" max="10755" width="13.5703125" style="75" customWidth="1"/>
    <col min="10756" max="10756" width="21.7109375" style="75" customWidth="1"/>
    <col min="10757" max="10757" width="23.5703125" style="75" customWidth="1"/>
    <col min="10758" max="10758" width="30.42578125" style="75" customWidth="1"/>
    <col min="10759" max="10759" width="26.28515625" style="75" customWidth="1"/>
    <col min="10760" max="10760" width="18.42578125" style="75" customWidth="1"/>
    <col min="10761" max="10761" width="21.140625" style="75" customWidth="1"/>
    <col min="10762" max="10762" width="11" style="75" bestFit="1" customWidth="1"/>
    <col min="10763" max="10764" width="14.42578125" style="75" customWidth="1"/>
    <col min="10765" max="10765" width="12" style="75" bestFit="1" customWidth="1"/>
    <col min="10766" max="10766" width="12.42578125" style="75" customWidth="1"/>
    <col min="10767" max="10768" width="15.85546875" style="75" customWidth="1"/>
    <col min="10769" max="10769" width="32.5703125" style="75" customWidth="1"/>
    <col min="10770" max="10770" width="19.140625" style="75" customWidth="1"/>
    <col min="10771" max="10771" width="58.28515625" style="75" customWidth="1"/>
    <col min="10772" max="10785" width="11.42578125" style="75"/>
    <col min="10786" max="10789" width="0" style="75" hidden="1" customWidth="1"/>
    <col min="10790" max="11008" width="11.42578125" style="75"/>
    <col min="11009" max="11009" width="5.28515625" style="75" customWidth="1"/>
    <col min="11010" max="11010" width="11.28515625" style="75" customWidth="1"/>
    <col min="11011" max="11011" width="13.5703125" style="75" customWidth="1"/>
    <col min="11012" max="11012" width="21.7109375" style="75" customWidth="1"/>
    <col min="11013" max="11013" width="23.5703125" style="75" customWidth="1"/>
    <col min="11014" max="11014" width="30.42578125" style="75" customWidth="1"/>
    <col min="11015" max="11015" width="26.28515625" style="75" customWidth="1"/>
    <col min="11016" max="11016" width="18.42578125" style="75" customWidth="1"/>
    <col min="11017" max="11017" width="21.140625" style="75" customWidth="1"/>
    <col min="11018" max="11018" width="11" style="75" bestFit="1" customWidth="1"/>
    <col min="11019" max="11020" width="14.42578125" style="75" customWidth="1"/>
    <col min="11021" max="11021" width="12" style="75" bestFit="1" customWidth="1"/>
    <col min="11022" max="11022" width="12.42578125" style="75" customWidth="1"/>
    <col min="11023" max="11024" width="15.85546875" style="75" customWidth="1"/>
    <col min="11025" max="11025" width="32.5703125" style="75" customWidth="1"/>
    <col min="11026" max="11026" width="19.140625" style="75" customWidth="1"/>
    <col min="11027" max="11027" width="58.28515625" style="75" customWidth="1"/>
    <col min="11028" max="11041" width="11.42578125" style="75"/>
    <col min="11042" max="11045" width="0" style="75" hidden="1" customWidth="1"/>
    <col min="11046" max="11264" width="11.42578125" style="75"/>
    <col min="11265" max="11265" width="5.28515625" style="75" customWidth="1"/>
    <col min="11266" max="11266" width="11.28515625" style="75" customWidth="1"/>
    <col min="11267" max="11267" width="13.5703125" style="75" customWidth="1"/>
    <col min="11268" max="11268" width="21.7109375" style="75" customWidth="1"/>
    <col min="11269" max="11269" width="23.5703125" style="75" customWidth="1"/>
    <col min="11270" max="11270" width="30.42578125" style="75" customWidth="1"/>
    <col min="11271" max="11271" width="26.28515625" style="75" customWidth="1"/>
    <col min="11272" max="11272" width="18.42578125" style="75" customWidth="1"/>
    <col min="11273" max="11273" width="21.140625" style="75" customWidth="1"/>
    <col min="11274" max="11274" width="11" style="75" bestFit="1" customWidth="1"/>
    <col min="11275" max="11276" width="14.42578125" style="75" customWidth="1"/>
    <col min="11277" max="11277" width="12" style="75" bestFit="1" customWidth="1"/>
    <col min="11278" max="11278" width="12.42578125" style="75" customWidth="1"/>
    <col min="11279" max="11280" width="15.85546875" style="75" customWidth="1"/>
    <col min="11281" max="11281" width="32.5703125" style="75" customWidth="1"/>
    <col min="11282" max="11282" width="19.140625" style="75" customWidth="1"/>
    <col min="11283" max="11283" width="58.28515625" style="75" customWidth="1"/>
    <col min="11284" max="11297" width="11.42578125" style="75"/>
    <col min="11298" max="11301" width="0" style="75" hidden="1" customWidth="1"/>
    <col min="11302" max="11520" width="11.42578125" style="75"/>
    <col min="11521" max="11521" width="5.28515625" style="75" customWidth="1"/>
    <col min="11522" max="11522" width="11.28515625" style="75" customWidth="1"/>
    <col min="11523" max="11523" width="13.5703125" style="75" customWidth="1"/>
    <col min="11524" max="11524" width="21.7109375" style="75" customWidth="1"/>
    <col min="11525" max="11525" width="23.5703125" style="75" customWidth="1"/>
    <col min="11526" max="11526" width="30.42578125" style="75" customWidth="1"/>
    <col min="11527" max="11527" width="26.28515625" style="75" customWidth="1"/>
    <col min="11528" max="11528" width="18.42578125" style="75" customWidth="1"/>
    <col min="11529" max="11529" width="21.140625" style="75" customWidth="1"/>
    <col min="11530" max="11530" width="11" style="75" bestFit="1" customWidth="1"/>
    <col min="11531" max="11532" width="14.42578125" style="75" customWidth="1"/>
    <col min="11533" max="11533" width="12" style="75" bestFit="1" customWidth="1"/>
    <col min="11534" max="11534" width="12.42578125" style="75" customWidth="1"/>
    <col min="11535" max="11536" width="15.85546875" style="75" customWidth="1"/>
    <col min="11537" max="11537" width="32.5703125" style="75" customWidth="1"/>
    <col min="11538" max="11538" width="19.140625" style="75" customWidth="1"/>
    <col min="11539" max="11539" width="58.28515625" style="75" customWidth="1"/>
    <col min="11540" max="11553" width="11.42578125" style="75"/>
    <col min="11554" max="11557" width="0" style="75" hidden="1" customWidth="1"/>
    <col min="11558" max="11776" width="11.42578125" style="75"/>
    <col min="11777" max="11777" width="5.28515625" style="75" customWidth="1"/>
    <col min="11778" max="11778" width="11.28515625" style="75" customWidth="1"/>
    <col min="11779" max="11779" width="13.5703125" style="75" customWidth="1"/>
    <col min="11780" max="11780" width="21.7109375" style="75" customWidth="1"/>
    <col min="11781" max="11781" width="23.5703125" style="75" customWidth="1"/>
    <col min="11782" max="11782" width="30.42578125" style="75" customWidth="1"/>
    <col min="11783" max="11783" width="26.28515625" style="75" customWidth="1"/>
    <col min="11784" max="11784" width="18.42578125" style="75" customWidth="1"/>
    <col min="11785" max="11785" width="21.140625" style="75" customWidth="1"/>
    <col min="11786" max="11786" width="11" style="75" bestFit="1" customWidth="1"/>
    <col min="11787" max="11788" width="14.42578125" style="75" customWidth="1"/>
    <col min="11789" max="11789" width="12" style="75" bestFit="1" customWidth="1"/>
    <col min="11790" max="11790" width="12.42578125" style="75" customWidth="1"/>
    <col min="11791" max="11792" width="15.85546875" style="75" customWidth="1"/>
    <col min="11793" max="11793" width="32.5703125" style="75" customWidth="1"/>
    <col min="11794" max="11794" width="19.140625" style="75" customWidth="1"/>
    <col min="11795" max="11795" width="58.28515625" style="75" customWidth="1"/>
    <col min="11796" max="11809" width="11.42578125" style="75"/>
    <col min="11810" max="11813" width="0" style="75" hidden="1" customWidth="1"/>
    <col min="11814" max="12032" width="11.42578125" style="75"/>
    <col min="12033" max="12033" width="5.28515625" style="75" customWidth="1"/>
    <col min="12034" max="12034" width="11.28515625" style="75" customWidth="1"/>
    <col min="12035" max="12035" width="13.5703125" style="75" customWidth="1"/>
    <col min="12036" max="12036" width="21.7109375" style="75" customWidth="1"/>
    <col min="12037" max="12037" width="23.5703125" style="75" customWidth="1"/>
    <col min="12038" max="12038" width="30.42578125" style="75" customWidth="1"/>
    <col min="12039" max="12039" width="26.28515625" style="75" customWidth="1"/>
    <col min="12040" max="12040" width="18.42578125" style="75" customWidth="1"/>
    <col min="12041" max="12041" width="21.140625" style="75" customWidth="1"/>
    <col min="12042" max="12042" width="11" style="75" bestFit="1" customWidth="1"/>
    <col min="12043" max="12044" width="14.42578125" style="75" customWidth="1"/>
    <col min="12045" max="12045" width="12" style="75" bestFit="1" customWidth="1"/>
    <col min="12046" max="12046" width="12.42578125" style="75" customWidth="1"/>
    <col min="12047" max="12048" width="15.85546875" style="75" customWidth="1"/>
    <col min="12049" max="12049" width="32.5703125" style="75" customWidth="1"/>
    <col min="12050" max="12050" width="19.140625" style="75" customWidth="1"/>
    <col min="12051" max="12051" width="58.28515625" style="75" customWidth="1"/>
    <col min="12052" max="12065" width="11.42578125" style="75"/>
    <col min="12066" max="12069" width="0" style="75" hidden="1" customWidth="1"/>
    <col min="12070" max="12288" width="11.42578125" style="75"/>
    <col min="12289" max="12289" width="5.28515625" style="75" customWidth="1"/>
    <col min="12290" max="12290" width="11.28515625" style="75" customWidth="1"/>
    <col min="12291" max="12291" width="13.5703125" style="75" customWidth="1"/>
    <col min="12292" max="12292" width="21.7109375" style="75" customWidth="1"/>
    <col min="12293" max="12293" width="23.5703125" style="75" customWidth="1"/>
    <col min="12294" max="12294" width="30.42578125" style="75" customWidth="1"/>
    <col min="12295" max="12295" width="26.28515625" style="75" customWidth="1"/>
    <col min="12296" max="12296" width="18.42578125" style="75" customWidth="1"/>
    <col min="12297" max="12297" width="21.140625" style="75" customWidth="1"/>
    <col min="12298" max="12298" width="11" style="75" bestFit="1" customWidth="1"/>
    <col min="12299" max="12300" width="14.42578125" style="75" customWidth="1"/>
    <col min="12301" max="12301" width="12" style="75" bestFit="1" customWidth="1"/>
    <col min="12302" max="12302" width="12.42578125" style="75" customWidth="1"/>
    <col min="12303" max="12304" width="15.85546875" style="75" customWidth="1"/>
    <col min="12305" max="12305" width="32.5703125" style="75" customWidth="1"/>
    <col min="12306" max="12306" width="19.140625" style="75" customWidth="1"/>
    <col min="12307" max="12307" width="58.28515625" style="75" customWidth="1"/>
    <col min="12308" max="12321" width="11.42578125" style="75"/>
    <col min="12322" max="12325" width="0" style="75" hidden="1" customWidth="1"/>
    <col min="12326" max="12544" width="11.42578125" style="75"/>
    <col min="12545" max="12545" width="5.28515625" style="75" customWidth="1"/>
    <col min="12546" max="12546" width="11.28515625" style="75" customWidth="1"/>
    <col min="12547" max="12547" width="13.5703125" style="75" customWidth="1"/>
    <col min="12548" max="12548" width="21.7109375" style="75" customWidth="1"/>
    <col min="12549" max="12549" width="23.5703125" style="75" customWidth="1"/>
    <col min="12550" max="12550" width="30.42578125" style="75" customWidth="1"/>
    <col min="12551" max="12551" width="26.28515625" style="75" customWidth="1"/>
    <col min="12552" max="12552" width="18.42578125" style="75" customWidth="1"/>
    <col min="12553" max="12553" width="21.140625" style="75" customWidth="1"/>
    <col min="12554" max="12554" width="11" style="75" bestFit="1" customWidth="1"/>
    <col min="12555" max="12556" width="14.42578125" style="75" customWidth="1"/>
    <col min="12557" max="12557" width="12" style="75" bestFit="1" customWidth="1"/>
    <col min="12558" max="12558" width="12.42578125" style="75" customWidth="1"/>
    <col min="12559" max="12560" width="15.85546875" style="75" customWidth="1"/>
    <col min="12561" max="12561" width="32.5703125" style="75" customWidth="1"/>
    <col min="12562" max="12562" width="19.140625" style="75" customWidth="1"/>
    <col min="12563" max="12563" width="58.28515625" style="75" customWidth="1"/>
    <col min="12564" max="12577" width="11.42578125" style="75"/>
    <col min="12578" max="12581" width="0" style="75" hidden="1" customWidth="1"/>
    <col min="12582" max="12800" width="11.42578125" style="75"/>
    <col min="12801" max="12801" width="5.28515625" style="75" customWidth="1"/>
    <col min="12802" max="12802" width="11.28515625" style="75" customWidth="1"/>
    <col min="12803" max="12803" width="13.5703125" style="75" customWidth="1"/>
    <col min="12804" max="12804" width="21.7109375" style="75" customWidth="1"/>
    <col min="12805" max="12805" width="23.5703125" style="75" customWidth="1"/>
    <col min="12806" max="12806" width="30.42578125" style="75" customWidth="1"/>
    <col min="12807" max="12807" width="26.28515625" style="75" customWidth="1"/>
    <col min="12808" max="12808" width="18.42578125" style="75" customWidth="1"/>
    <col min="12809" max="12809" width="21.140625" style="75" customWidth="1"/>
    <col min="12810" max="12810" width="11" style="75" bestFit="1" customWidth="1"/>
    <col min="12811" max="12812" width="14.42578125" style="75" customWidth="1"/>
    <col min="12813" max="12813" width="12" style="75" bestFit="1" customWidth="1"/>
    <col min="12814" max="12814" width="12.42578125" style="75" customWidth="1"/>
    <col min="12815" max="12816" width="15.85546875" style="75" customWidth="1"/>
    <col min="12817" max="12817" width="32.5703125" style="75" customWidth="1"/>
    <col min="12818" max="12818" width="19.140625" style="75" customWidth="1"/>
    <col min="12819" max="12819" width="58.28515625" style="75" customWidth="1"/>
    <col min="12820" max="12833" width="11.42578125" style="75"/>
    <col min="12834" max="12837" width="0" style="75" hidden="1" customWidth="1"/>
    <col min="12838" max="13056" width="11.42578125" style="75"/>
    <col min="13057" max="13057" width="5.28515625" style="75" customWidth="1"/>
    <col min="13058" max="13058" width="11.28515625" style="75" customWidth="1"/>
    <col min="13059" max="13059" width="13.5703125" style="75" customWidth="1"/>
    <col min="13060" max="13060" width="21.7109375" style="75" customWidth="1"/>
    <col min="13061" max="13061" width="23.5703125" style="75" customWidth="1"/>
    <col min="13062" max="13062" width="30.42578125" style="75" customWidth="1"/>
    <col min="13063" max="13063" width="26.28515625" style="75" customWidth="1"/>
    <col min="13064" max="13064" width="18.42578125" style="75" customWidth="1"/>
    <col min="13065" max="13065" width="21.140625" style="75" customWidth="1"/>
    <col min="13066" max="13066" width="11" style="75" bestFit="1" customWidth="1"/>
    <col min="13067" max="13068" width="14.42578125" style="75" customWidth="1"/>
    <col min="13069" max="13069" width="12" style="75" bestFit="1" customWidth="1"/>
    <col min="13070" max="13070" width="12.42578125" style="75" customWidth="1"/>
    <col min="13071" max="13072" width="15.85546875" style="75" customWidth="1"/>
    <col min="13073" max="13073" width="32.5703125" style="75" customWidth="1"/>
    <col min="13074" max="13074" width="19.140625" style="75" customWidth="1"/>
    <col min="13075" max="13075" width="58.28515625" style="75" customWidth="1"/>
    <col min="13076" max="13089" width="11.42578125" style="75"/>
    <col min="13090" max="13093" width="0" style="75" hidden="1" customWidth="1"/>
    <col min="13094" max="13312" width="11.42578125" style="75"/>
    <col min="13313" max="13313" width="5.28515625" style="75" customWidth="1"/>
    <col min="13314" max="13314" width="11.28515625" style="75" customWidth="1"/>
    <col min="13315" max="13315" width="13.5703125" style="75" customWidth="1"/>
    <col min="13316" max="13316" width="21.7109375" style="75" customWidth="1"/>
    <col min="13317" max="13317" width="23.5703125" style="75" customWidth="1"/>
    <col min="13318" max="13318" width="30.42578125" style="75" customWidth="1"/>
    <col min="13319" max="13319" width="26.28515625" style="75" customWidth="1"/>
    <col min="13320" max="13320" width="18.42578125" style="75" customWidth="1"/>
    <col min="13321" max="13321" width="21.140625" style="75" customWidth="1"/>
    <col min="13322" max="13322" width="11" style="75" bestFit="1" customWidth="1"/>
    <col min="13323" max="13324" width="14.42578125" style="75" customWidth="1"/>
    <col min="13325" max="13325" width="12" style="75" bestFit="1" customWidth="1"/>
    <col min="13326" max="13326" width="12.42578125" style="75" customWidth="1"/>
    <col min="13327" max="13328" width="15.85546875" style="75" customWidth="1"/>
    <col min="13329" max="13329" width="32.5703125" style="75" customWidth="1"/>
    <col min="13330" max="13330" width="19.140625" style="75" customWidth="1"/>
    <col min="13331" max="13331" width="58.28515625" style="75" customWidth="1"/>
    <col min="13332" max="13345" width="11.42578125" style="75"/>
    <col min="13346" max="13349" width="0" style="75" hidden="1" customWidth="1"/>
    <col min="13350" max="13568" width="11.42578125" style="75"/>
    <col min="13569" max="13569" width="5.28515625" style="75" customWidth="1"/>
    <col min="13570" max="13570" width="11.28515625" style="75" customWidth="1"/>
    <col min="13571" max="13571" width="13.5703125" style="75" customWidth="1"/>
    <col min="13572" max="13572" width="21.7109375" style="75" customWidth="1"/>
    <col min="13573" max="13573" width="23.5703125" style="75" customWidth="1"/>
    <col min="13574" max="13574" width="30.42578125" style="75" customWidth="1"/>
    <col min="13575" max="13575" width="26.28515625" style="75" customWidth="1"/>
    <col min="13576" max="13576" width="18.42578125" style="75" customWidth="1"/>
    <col min="13577" max="13577" width="21.140625" style="75" customWidth="1"/>
    <col min="13578" max="13578" width="11" style="75" bestFit="1" customWidth="1"/>
    <col min="13579" max="13580" width="14.42578125" style="75" customWidth="1"/>
    <col min="13581" max="13581" width="12" style="75" bestFit="1" customWidth="1"/>
    <col min="13582" max="13582" width="12.42578125" style="75" customWidth="1"/>
    <col min="13583" max="13584" width="15.85546875" style="75" customWidth="1"/>
    <col min="13585" max="13585" width="32.5703125" style="75" customWidth="1"/>
    <col min="13586" max="13586" width="19.140625" style="75" customWidth="1"/>
    <col min="13587" max="13587" width="58.28515625" style="75" customWidth="1"/>
    <col min="13588" max="13601" width="11.42578125" style="75"/>
    <col min="13602" max="13605" width="0" style="75" hidden="1" customWidth="1"/>
    <col min="13606" max="13824" width="11.42578125" style="75"/>
    <col min="13825" max="13825" width="5.28515625" style="75" customWidth="1"/>
    <col min="13826" max="13826" width="11.28515625" style="75" customWidth="1"/>
    <col min="13827" max="13827" width="13.5703125" style="75" customWidth="1"/>
    <col min="13828" max="13828" width="21.7109375" style="75" customWidth="1"/>
    <col min="13829" max="13829" width="23.5703125" style="75" customWidth="1"/>
    <col min="13830" max="13830" width="30.42578125" style="75" customWidth="1"/>
    <col min="13831" max="13831" width="26.28515625" style="75" customWidth="1"/>
    <col min="13832" max="13832" width="18.42578125" style="75" customWidth="1"/>
    <col min="13833" max="13833" width="21.140625" style="75" customWidth="1"/>
    <col min="13834" max="13834" width="11" style="75" bestFit="1" customWidth="1"/>
    <col min="13835" max="13836" width="14.42578125" style="75" customWidth="1"/>
    <col min="13837" max="13837" width="12" style="75" bestFit="1" customWidth="1"/>
    <col min="13838" max="13838" width="12.42578125" style="75" customWidth="1"/>
    <col min="13839" max="13840" width="15.85546875" style="75" customWidth="1"/>
    <col min="13841" max="13841" width="32.5703125" style="75" customWidth="1"/>
    <col min="13842" max="13842" width="19.140625" style="75" customWidth="1"/>
    <col min="13843" max="13843" width="58.28515625" style="75" customWidth="1"/>
    <col min="13844" max="13857" width="11.42578125" style="75"/>
    <col min="13858" max="13861" width="0" style="75" hidden="1" customWidth="1"/>
    <col min="13862" max="14080" width="11.42578125" style="75"/>
    <col min="14081" max="14081" width="5.28515625" style="75" customWidth="1"/>
    <col min="14082" max="14082" width="11.28515625" style="75" customWidth="1"/>
    <col min="14083" max="14083" width="13.5703125" style="75" customWidth="1"/>
    <col min="14084" max="14084" width="21.7109375" style="75" customWidth="1"/>
    <col min="14085" max="14085" width="23.5703125" style="75" customWidth="1"/>
    <col min="14086" max="14086" width="30.42578125" style="75" customWidth="1"/>
    <col min="14087" max="14087" width="26.28515625" style="75" customWidth="1"/>
    <col min="14088" max="14088" width="18.42578125" style="75" customWidth="1"/>
    <col min="14089" max="14089" width="21.140625" style="75" customWidth="1"/>
    <col min="14090" max="14090" width="11" style="75" bestFit="1" customWidth="1"/>
    <col min="14091" max="14092" width="14.42578125" style="75" customWidth="1"/>
    <col min="14093" max="14093" width="12" style="75" bestFit="1" customWidth="1"/>
    <col min="14094" max="14094" width="12.42578125" style="75" customWidth="1"/>
    <col min="14095" max="14096" width="15.85546875" style="75" customWidth="1"/>
    <col min="14097" max="14097" width="32.5703125" style="75" customWidth="1"/>
    <col min="14098" max="14098" width="19.140625" style="75" customWidth="1"/>
    <col min="14099" max="14099" width="58.28515625" style="75" customWidth="1"/>
    <col min="14100" max="14113" width="11.42578125" style="75"/>
    <col min="14114" max="14117" width="0" style="75" hidden="1" customWidth="1"/>
    <col min="14118" max="14336" width="11.42578125" style="75"/>
    <col min="14337" max="14337" width="5.28515625" style="75" customWidth="1"/>
    <col min="14338" max="14338" width="11.28515625" style="75" customWidth="1"/>
    <col min="14339" max="14339" width="13.5703125" style="75" customWidth="1"/>
    <col min="14340" max="14340" width="21.7109375" style="75" customWidth="1"/>
    <col min="14341" max="14341" width="23.5703125" style="75" customWidth="1"/>
    <col min="14342" max="14342" width="30.42578125" style="75" customWidth="1"/>
    <col min="14343" max="14343" width="26.28515625" style="75" customWidth="1"/>
    <col min="14344" max="14344" width="18.42578125" style="75" customWidth="1"/>
    <col min="14345" max="14345" width="21.140625" style="75" customWidth="1"/>
    <col min="14346" max="14346" width="11" style="75" bestFit="1" customWidth="1"/>
    <col min="14347" max="14348" width="14.42578125" style="75" customWidth="1"/>
    <col min="14349" max="14349" width="12" style="75" bestFit="1" customWidth="1"/>
    <col min="14350" max="14350" width="12.42578125" style="75" customWidth="1"/>
    <col min="14351" max="14352" width="15.85546875" style="75" customWidth="1"/>
    <col min="14353" max="14353" width="32.5703125" style="75" customWidth="1"/>
    <col min="14354" max="14354" width="19.140625" style="75" customWidth="1"/>
    <col min="14355" max="14355" width="58.28515625" style="75" customWidth="1"/>
    <col min="14356" max="14369" width="11.42578125" style="75"/>
    <col min="14370" max="14373" width="0" style="75" hidden="1" customWidth="1"/>
    <col min="14374" max="14592" width="11.42578125" style="75"/>
    <col min="14593" max="14593" width="5.28515625" style="75" customWidth="1"/>
    <col min="14594" max="14594" width="11.28515625" style="75" customWidth="1"/>
    <col min="14595" max="14595" width="13.5703125" style="75" customWidth="1"/>
    <col min="14596" max="14596" width="21.7109375" style="75" customWidth="1"/>
    <col min="14597" max="14597" width="23.5703125" style="75" customWidth="1"/>
    <col min="14598" max="14598" width="30.42578125" style="75" customWidth="1"/>
    <col min="14599" max="14599" width="26.28515625" style="75" customWidth="1"/>
    <col min="14600" max="14600" width="18.42578125" style="75" customWidth="1"/>
    <col min="14601" max="14601" width="21.140625" style="75" customWidth="1"/>
    <col min="14602" max="14602" width="11" style="75" bestFit="1" customWidth="1"/>
    <col min="14603" max="14604" width="14.42578125" style="75" customWidth="1"/>
    <col min="14605" max="14605" width="12" style="75" bestFit="1" customWidth="1"/>
    <col min="14606" max="14606" width="12.42578125" style="75" customWidth="1"/>
    <col min="14607" max="14608" width="15.85546875" style="75" customWidth="1"/>
    <col min="14609" max="14609" width="32.5703125" style="75" customWidth="1"/>
    <col min="14610" max="14610" width="19.140625" style="75" customWidth="1"/>
    <col min="14611" max="14611" width="58.28515625" style="75" customWidth="1"/>
    <col min="14612" max="14625" width="11.42578125" style="75"/>
    <col min="14626" max="14629" width="0" style="75" hidden="1" customWidth="1"/>
    <col min="14630" max="14848" width="11.42578125" style="75"/>
    <col min="14849" max="14849" width="5.28515625" style="75" customWidth="1"/>
    <col min="14850" max="14850" width="11.28515625" style="75" customWidth="1"/>
    <col min="14851" max="14851" width="13.5703125" style="75" customWidth="1"/>
    <col min="14852" max="14852" width="21.7109375" style="75" customWidth="1"/>
    <col min="14853" max="14853" width="23.5703125" style="75" customWidth="1"/>
    <col min="14854" max="14854" width="30.42578125" style="75" customWidth="1"/>
    <col min="14855" max="14855" width="26.28515625" style="75" customWidth="1"/>
    <col min="14856" max="14856" width="18.42578125" style="75" customWidth="1"/>
    <col min="14857" max="14857" width="21.140625" style="75" customWidth="1"/>
    <col min="14858" max="14858" width="11" style="75" bestFit="1" customWidth="1"/>
    <col min="14859" max="14860" width="14.42578125" style="75" customWidth="1"/>
    <col min="14861" max="14861" width="12" style="75" bestFit="1" customWidth="1"/>
    <col min="14862" max="14862" width="12.42578125" style="75" customWidth="1"/>
    <col min="14863" max="14864" width="15.85546875" style="75" customWidth="1"/>
    <col min="14865" max="14865" width="32.5703125" style="75" customWidth="1"/>
    <col min="14866" max="14866" width="19.140625" style="75" customWidth="1"/>
    <col min="14867" max="14867" width="58.28515625" style="75" customWidth="1"/>
    <col min="14868" max="14881" width="11.42578125" style="75"/>
    <col min="14882" max="14885" width="0" style="75" hidden="1" customWidth="1"/>
    <col min="14886" max="15104" width="11.42578125" style="75"/>
    <col min="15105" max="15105" width="5.28515625" style="75" customWidth="1"/>
    <col min="15106" max="15106" width="11.28515625" style="75" customWidth="1"/>
    <col min="15107" max="15107" width="13.5703125" style="75" customWidth="1"/>
    <col min="15108" max="15108" width="21.7109375" style="75" customWidth="1"/>
    <col min="15109" max="15109" width="23.5703125" style="75" customWidth="1"/>
    <col min="15110" max="15110" width="30.42578125" style="75" customWidth="1"/>
    <col min="15111" max="15111" width="26.28515625" style="75" customWidth="1"/>
    <col min="15112" max="15112" width="18.42578125" style="75" customWidth="1"/>
    <col min="15113" max="15113" width="21.140625" style="75" customWidth="1"/>
    <col min="15114" max="15114" width="11" style="75" bestFit="1" customWidth="1"/>
    <col min="15115" max="15116" width="14.42578125" style="75" customWidth="1"/>
    <col min="15117" max="15117" width="12" style="75" bestFit="1" customWidth="1"/>
    <col min="15118" max="15118" width="12.42578125" style="75" customWidth="1"/>
    <col min="15119" max="15120" width="15.85546875" style="75" customWidth="1"/>
    <col min="15121" max="15121" width="32.5703125" style="75" customWidth="1"/>
    <col min="15122" max="15122" width="19.140625" style="75" customWidth="1"/>
    <col min="15123" max="15123" width="58.28515625" style="75" customWidth="1"/>
    <col min="15124" max="15137" width="11.42578125" style="75"/>
    <col min="15138" max="15141" width="0" style="75" hidden="1" customWidth="1"/>
    <col min="15142" max="15360" width="11.42578125" style="75"/>
    <col min="15361" max="15361" width="5.28515625" style="75" customWidth="1"/>
    <col min="15362" max="15362" width="11.28515625" style="75" customWidth="1"/>
    <col min="15363" max="15363" width="13.5703125" style="75" customWidth="1"/>
    <col min="15364" max="15364" width="21.7109375" style="75" customWidth="1"/>
    <col min="15365" max="15365" width="23.5703125" style="75" customWidth="1"/>
    <col min="15366" max="15366" width="30.42578125" style="75" customWidth="1"/>
    <col min="15367" max="15367" width="26.28515625" style="75" customWidth="1"/>
    <col min="15368" max="15368" width="18.42578125" style="75" customWidth="1"/>
    <col min="15369" max="15369" width="21.140625" style="75" customWidth="1"/>
    <col min="15370" max="15370" width="11" style="75" bestFit="1" customWidth="1"/>
    <col min="15371" max="15372" width="14.42578125" style="75" customWidth="1"/>
    <col min="15373" max="15373" width="12" style="75" bestFit="1" customWidth="1"/>
    <col min="15374" max="15374" width="12.42578125" style="75" customWidth="1"/>
    <col min="15375" max="15376" width="15.85546875" style="75" customWidth="1"/>
    <col min="15377" max="15377" width="32.5703125" style="75" customWidth="1"/>
    <col min="15378" max="15378" width="19.140625" style="75" customWidth="1"/>
    <col min="15379" max="15379" width="58.28515625" style="75" customWidth="1"/>
    <col min="15380" max="15393" width="11.42578125" style="75"/>
    <col min="15394" max="15397" width="0" style="75" hidden="1" customWidth="1"/>
    <col min="15398" max="15616" width="11.42578125" style="75"/>
    <col min="15617" max="15617" width="5.28515625" style="75" customWidth="1"/>
    <col min="15618" max="15618" width="11.28515625" style="75" customWidth="1"/>
    <col min="15619" max="15619" width="13.5703125" style="75" customWidth="1"/>
    <col min="15620" max="15620" width="21.7109375" style="75" customWidth="1"/>
    <col min="15621" max="15621" width="23.5703125" style="75" customWidth="1"/>
    <col min="15622" max="15622" width="30.42578125" style="75" customWidth="1"/>
    <col min="15623" max="15623" width="26.28515625" style="75" customWidth="1"/>
    <col min="15624" max="15624" width="18.42578125" style="75" customWidth="1"/>
    <col min="15625" max="15625" width="21.140625" style="75" customWidth="1"/>
    <col min="15626" max="15626" width="11" style="75" bestFit="1" customWidth="1"/>
    <col min="15627" max="15628" width="14.42578125" style="75" customWidth="1"/>
    <col min="15629" max="15629" width="12" style="75" bestFit="1" customWidth="1"/>
    <col min="15630" max="15630" width="12.42578125" style="75" customWidth="1"/>
    <col min="15631" max="15632" width="15.85546875" style="75" customWidth="1"/>
    <col min="15633" max="15633" width="32.5703125" style="75" customWidth="1"/>
    <col min="15634" max="15634" width="19.140625" style="75" customWidth="1"/>
    <col min="15635" max="15635" width="58.28515625" style="75" customWidth="1"/>
    <col min="15636" max="15649" width="11.42578125" style="75"/>
    <col min="15650" max="15653" width="0" style="75" hidden="1" customWidth="1"/>
    <col min="15654" max="15872" width="11.42578125" style="75"/>
    <col min="15873" max="15873" width="5.28515625" style="75" customWidth="1"/>
    <col min="15874" max="15874" width="11.28515625" style="75" customWidth="1"/>
    <col min="15875" max="15875" width="13.5703125" style="75" customWidth="1"/>
    <col min="15876" max="15876" width="21.7109375" style="75" customWidth="1"/>
    <col min="15877" max="15877" width="23.5703125" style="75" customWidth="1"/>
    <col min="15878" max="15878" width="30.42578125" style="75" customWidth="1"/>
    <col min="15879" max="15879" width="26.28515625" style="75" customWidth="1"/>
    <col min="15880" max="15880" width="18.42578125" style="75" customWidth="1"/>
    <col min="15881" max="15881" width="21.140625" style="75" customWidth="1"/>
    <col min="15882" max="15882" width="11" style="75" bestFit="1" customWidth="1"/>
    <col min="15883" max="15884" width="14.42578125" style="75" customWidth="1"/>
    <col min="15885" max="15885" width="12" style="75" bestFit="1" customWidth="1"/>
    <col min="15886" max="15886" width="12.42578125" style="75" customWidth="1"/>
    <col min="15887" max="15888" width="15.85546875" style="75" customWidth="1"/>
    <col min="15889" max="15889" width="32.5703125" style="75" customWidth="1"/>
    <col min="15890" max="15890" width="19.140625" style="75" customWidth="1"/>
    <col min="15891" max="15891" width="58.28515625" style="75" customWidth="1"/>
    <col min="15892" max="15905" width="11.42578125" style="75"/>
    <col min="15906" max="15909" width="0" style="75" hidden="1" customWidth="1"/>
    <col min="15910" max="16128" width="11.42578125" style="75"/>
    <col min="16129" max="16129" width="5.28515625" style="75" customWidth="1"/>
    <col min="16130" max="16130" width="11.28515625" style="75" customWidth="1"/>
    <col min="16131" max="16131" width="13.5703125" style="75" customWidth="1"/>
    <col min="16132" max="16132" width="21.7109375" style="75" customWidth="1"/>
    <col min="16133" max="16133" width="23.5703125" style="75" customWidth="1"/>
    <col min="16134" max="16134" width="30.42578125" style="75" customWidth="1"/>
    <col min="16135" max="16135" width="26.28515625" style="75" customWidth="1"/>
    <col min="16136" max="16136" width="18.42578125" style="75" customWidth="1"/>
    <col min="16137" max="16137" width="21.140625" style="75" customWidth="1"/>
    <col min="16138" max="16138" width="11" style="75" bestFit="1" customWidth="1"/>
    <col min="16139" max="16140" width="14.42578125" style="75" customWidth="1"/>
    <col min="16141" max="16141" width="12" style="75" bestFit="1" customWidth="1"/>
    <col min="16142" max="16142" width="12.42578125" style="75" customWidth="1"/>
    <col min="16143" max="16144" width="15.85546875" style="75" customWidth="1"/>
    <col min="16145" max="16145" width="32.5703125" style="75" customWidth="1"/>
    <col min="16146" max="16146" width="19.140625" style="75" customWidth="1"/>
    <col min="16147" max="16147" width="58.28515625" style="75" customWidth="1"/>
    <col min="16148" max="16161" width="11.42578125" style="75"/>
    <col min="16162" max="16165" width="0" style="75" hidden="1" customWidth="1"/>
    <col min="16166" max="16384" width="11.42578125" style="75"/>
  </cols>
  <sheetData>
    <row r="1" spans="1:37" ht="99" customHeight="1" thickBot="1" x14ac:dyDescent="0.45">
      <c r="A1" s="173"/>
      <c r="B1" s="173"/>
      <c r="C1" s="174" t="s">
        <v>39</v>
      </c>
      <c r="D1" s="174"/>
      <c r="E1" s="174"/>
      <c r="F1" s="174"/>
      <c r="G1" s="174"/>
      <c r="H1" s="174"/>
      <c r="I1" s="174"/>
      <c r="J1" s="174"/>
      <c r="K1" s="174"/>
      <c r="L1" s="174"/>
      <c r="M1" s="174"/>
      <c r="N1" s="174"/>
      <c r="O1" s="174"/>
      <c r="P1" s="174"/>
      <c r="Q1" s="174"/>
      <c r="R1" s="174"/>
      <c r="S1" s="79"/>
    </row>
    <row r="2" spans="1:37" ht="33.75" x14ac:dyDescent="0.2">
      <c r="A2" s="36" t="s">
        <v>0</v>
      </c>
      <c r="B2" s="37" t="s">
        <v>1</v>
      </c>
      <c r="C2" s="37" t="s">
        <v>6</v>
      </c>
      <c r="D2" s="37" t="s">
        <v>7</v>
      </c>
      <c r="E2" s="37" t="s">
        <v>2</v>
      </c>
      <c r="F2" s="37" t="s">
        <v>8</v>
      </c>
      <c r="G2" s="37" t="s">
        <v>9</v>
      </c>
      <c r="H2" s="37" t="s">
        <v>10</v>
      </c>
      <c r="I2" s="37" t="s">
        <v>11</v>
      </c>
      <c r="J2" s="37" t="s">
        <v>12</v>
      </c>
      <c r="K2" s="37" t="s">
        <v>13</v>
      </c>
      <c r="L2" s="37" t="s">
        <v>14</v>
      </c>
      <c r="M2" s="37" t="s">
        <v>3</v>
      </c>
      <c r="N2" s="37" t="s">
        <v>15</v>
      </c>
      <c r="O2" s="37" t="s">
        <v>16</v>
      </c>
      <c r="P2" s="37" t="s">
        <v>17</v>
      </c>
      <c r="Q2" s="37" t="s">
        <v>18</v>
      </c>
      <c r="R2" s="37" t="s">
        <v>19</v>
      </c>
      <c r="S2" s="38" t="s">
        <v>4</v>
      </c>
    </row>
    <row r="3" spans="1:37" ht="78.75" x14ac:dyDescent="0.2">
      <c r="A3" s="16">
        <v>1</v>
      </c>
      <c r="B3" s="22">
        <v>43048</v>
      </c>
      <c r="C3" s="39" t="s">
        <v>127</v>
      </c>
      <c r="D3" s="13" t="s">
        <v>20</v>
      </c>
      <c r="E3" s="13" t="s">
        <v>196</v>
      </c>
      <c r="F3" s="13" t="s">
        <v>57</v>
      </c>
      <c r="G3" s="13" t="s">
        <v>197</v>
      </c>
      <c r="H3" s="13" t="s">
        <v>198</v>
      </c>
      <c r="I3" s="13" t="s">
        <v>37</v>
      </c>
      <c r="J3" s="22">
        <v>43048</v>
      </c>
      <c r="K3" s="22">
        <v>43074</v>
      </c>
      <c r="L3" s="40">
        <f>K3-J3</f>
        <v>26</v>
      </c>
      <c r="M3" s="13" t="s">
        <v>97</v>
      </c>
      <c r="N3" s="41" t="s">
        <v>38</v>
      </c>
      <c r="O3" s="22"/>
      <c r="P3" s="40">
        <f>+O3-J3</f>
        <v>-43048</v>
      </c>
      <c r="Q3" s="13" t="s">
        <v>199</v>
      </c>
      <c r="R3" s="42" t="s">
        <v>878</v>
      </c>
      <c r="S3" s="13" t="s">
        <v>6763</v>
      </c>
      <c r="T3" s="182"/>
      <c r="AH3" s="75" t="s">
        <v>21</v>
      </c>
      <c r="AI3" s="75" t="s">
        <v>21</v>
      </c>
      <c r="AJ3" s="75" t="s">
        <v>21</v>
      </c>
      <c r="AK3" s="75" t="s">
        <v>21</v>
      </c>
    </row>
    <row r="4" spans="1:37" ht="45" x14ac:dyDescent="0.2">
      <c r="A4" s="16">
        <v>2</v>
      </c>
      <c r="B4" s="22">
        <v>43050</v>
      </c>
      <c r="C4" s="39" t="s">
        <v>127</v>
      </c>
      <c r="D4" s="13" t="s">
        <v>20</v>
      </c>
      <c r="E4" s="13" t="s">
        <v>879</v>
      </c>
      <c r="F4" s="13" t="s">
        <v>36</v>
      </c>
      <c r="G4" s="13" t="s">
        <v>200</v>
      </c>
      <c r="H4" s="13" t="s">
        <v>201</v>
      </c>
      <c r="I4" s="13" t="s">
        <v>28</v>
      </c>
      <c r="J4" s="22">
        <v>43049</v>
      </c>
      <c r="K4" s="22">
        <v>43067</v>
      </c>
      <c r="L4" s="40">
        <f t="shared" ref="L4:L67" si="0">K4-J4</f>
        <v>18</v>
      </c>
      <c r="M4" s="13" t="s">
        <v>97</v>
      </c>
      <c r="N4" s="41" t="s">
        <v>32</v>
      </c>
      <c r="O4" s="22">
        <v>43119</v>
      </c>
      <c r="P4" s="40">
        <f t="shared" ref="P4:P67" si="1">+O4-J4</f>
        <v>70</v>
      </c>
      <c r="Q4" s="13" t="s">
        <v>880</v>
      </c>
      <c r="R4" s="42" t="s">
        <v>881</v>
      </c>
      <c r="S4" s="13"/>
      <c r="T4" s="182"/>
      <c r="AH4" s="75" t="s">
        <v>38</v>
      </c>
      <c r="AI4" s="75" t="s">
        <v>40</v>
      </c>
      <c r="AJ4" s="75" t="s">
        <v>20</v>
      </c>
      <c r="AK4" s="75" t="s">
        <v>31</v>
      </c>
    </row>
    <row r="5" spans="1:37" ht="56.25" x14ac:dyDescent="0.2">
      <c r="A5" s="16">
        <v>3</v>
      </c>
      <c r="B5" s="22">
        <v>43081</v>
      </c>
      <c r="C5" s="39" t="s">
        <v>107</v>
      </c>
      <c r="D5" s="13" t="s">
        <v>20</v>
      </c>
      <c r="E5" s="13" t="s">
        <v>882</v>
      </c>
      <c r="F5" s="13" t="s">
        <v>31</v>
      </c>
      <c r="G5" s="13" t="s">
        <v>202</v>
      </c>
      <c r="H5" s="13" t="s">
        <v>203</v>
      </c>
      <c r="I5" s="13" t="s">
        <v>28</v>
      </c>
      <c r="J5" s="22">
        <v>43081</v>
      </c>
      <c r="K5" s="22">
        <v>43097</v>
      </c>
      <c r="L5" s="40">
        <f t="shared" si="0"/>
        <v>16</v>
      </c>
      <c r="M5" s="13" t="s">
        <v>97</v>
      </c>
      <c r="N5" s="41" t="s">
        <v>32</v>
      </c>
      <c r="O5" s="22">
        <v>43119</v>
      </c>
      <c r="P5" s="40">
        <f t="shared" si="1"/>
        <v>38</v>
      </c>
      <c r="Q5" s="13" t="s">
        <v>883</v>
      </c>
      <c r="R5" s="42" t="s">
        <v>884</v>
      </c>
      <c r="S5" s="13"/>
      <c r="T5" s="182"/>
      <c r="AH5" s="75" t="s">
        <v>29</v>
      </c>
      <c r="AI5" s="75" t="s">
        <v>41</v>
      </c>
      <c r="AJ5" s="75" t="s">
        <v>42</v>
      </c>
      <c r="AK5" s="75" t="s">
        <v>43</v>
      </c>
    </row>
    <row r="6" spans="1:37" ht="56.25" x14ac:dyDescent="0.2">
      <c r="A6" s="16">
        <v>4</v>
      </c>
      <c r="B6" s="22">
        <v>43083</v>
      </c>
      <c r="C6" s="39" t="s">
        <v>107</v>
      </c>
      <c r="D6" s="13" t="s">
        <v>20</v>
      </c>
      <c r="E6" s="13" t="s">
        <v>885</v>
      </c>
      <c r="F6" s="13" t="s">
        <v>27</v>
      </c>
      <c r="G6" s="13" t="s">
        <v>886</v>
      </c>
      <c r="H6" s="13" t="s">
        <v>887</v>
      </c>
      <c r="I6" s="13" t="s">
        <v>28</v>
      </c>
      <c r="J6" s="22">
        <v>43083</v>
      </c>
      <c r="K6" s="22">
        <v>43091</v>
      </c>
      <c r="L6" s="40">
        <f t="shared" si="0"/>
        <v>8</v>
      </c>
      <c r="M6" s="13" t="s">
        <v>97</v>
      </c>
      <c r="N6" s="41" t="s">
        <v>32</v>
      </c>
      <c r="O6" s="22">
        <v>43116</v>
      </c>
      <c r="P6" s="40">
        <f t="shared" si="1"/>
        <v>33</v>
      </c>
      <c r="Q6" s="13" t="s">
        <v>888</v>
      </c>
      <c r="R6" s="42" t="s">
        <v>99</v>
      </c>
      <c r="S6" s="13"/>
      <c r="T6" s="182"/>
      <c r="AH6" s="75" t="s">
        <v>32</v>
      </c>
      <c r="AI6" s="75" t="s">
        <v>44</v>
      </c>
      <c r="AJ6" s="75" t="s">
        <v>35</v>
      </c>
      <c r="AK6" s="75" t="s">
        <v>27</v>
      </c>
    </row>
    <row r="7" spans="1:37" ht="33.75" x14ac:dyDescent="0.2">
      <c r="A7" s="16">
        <v>5</v>
      </c>
      <c r="B7" s="22">
        <v>43084</v>
      </c>
      <c r="C7" s="39" t="s">
        <v>107</v>
      </c>
      <c r="D7" s="13" t="s">
        <v>20</v>
      </c>
      <c r="E7" s="13" t="s">
        <v>889</v>
      </c>
      <c r="F7" s="13" t="s">
        <v>31</v>
      </c>
      <c r="G7" s="13" t="s">
        <v>202</v>
      </c>
      <c r="H7" s="13" t="s">
        <v>203</v>
      </c>
      <c r="I7" s="13" t="s">
        <v>28</v>
      </c>
      <c r="J7" s="22">
        <v>43084</v>
      </c>
      <c r="K7" s="22">
        <v>43098</v>
      </c>
      <c r="L7" s="40">
        <f t="shared" si="0"/>
        <v>14</v>
      </c>
      <c r="M7" s="13" t="s">
        <v>97</v>
      </c>
      <c r="N7" s="41" t="s">
        <v>32</v>
      </c>
      <c r="O7" s="22">
        <v>43110</v>
      </c>
      <c r="P7" s="40">
        <f t="shared" si="1"/>
        <v>26</v>
      </c>
      <c r="Q7" s="13" t="s">
        <v>890</v>
      </c>
      <c r="R7" s="42" t="s">
        <v>891</v>
      </c>
      <c r="S7" s="13"/>
      <c r="T7" s="182"/>
      <c r="AI7" s="75" t="s">
        <v>28</v>
      </c>
      <c r="AJ7" s="75" t="s">
        <v>26</v>
      </c>
      <c r="AK7" s="75" t="s">
        <v>45</v>
      </c>
    </row>
    <row r="8" spans="1:37" ht="105.75" customHeight="1" x14ac:dyDescent="0.2">
      <c r="A8" s="16">
        <v>6</v>
      </c>
      <c r="B8" s="22">
        <v>43087</v>
      </c>
      <c r="C8" s="39" t="s">
        <v>107</v>
      </c>
      <c r="D8" s="13" t="s">
        <v>20</v>
      </c>
      <c r="E8" s="13" t="s">
        <v>892</v>
      </c>
      <c r="F8" s="13" t="s">
        <v>31</v>
      </c>
      <c r="G8" s="13" t="s">
        <v>893</v>
      </c>
      <c r="H8" s="13" t="s">
        <v>894</v>
      </c>
      <c r="I8" s="13" t="s">
        <v>28</v>
      </c>
      <c r="J8" s="22">
        <v>43087</v>
      </c>
      <c r="K8" s="22">
        <v>43117</v>
      </c>
      <c r="L8" s="40">
        <f t="shared" si="0"/>
        <v>30</v>
      </c>
      <c r="M8" s="13" t="s">
        <v>97</v>
      </c>
      <c r="N8" s="41" t="s">
        <v>32</v>
      </c>
      <c r="O8" s="22">
        <v>43115</v>
      </c>
      <c r="P8" s="40">
        <f t="shared" si="1"/>
        <v>28</v>
      </c>
      <c r="Q8" s="13" t="s">
        <v>895</v>
      </c>
      <c r="R8" s="42" t="s">
        <v>896</v>
      </c>
      <c r="S8" s="13"/>
      <c r="T8" s="182"/>
      <c r="AI8" s="75" t="s">
        <v>37</v>
      </c>
      <c r="AJ8" s="75" t="s">
        <v>22</v>
      </c>
      <c r="AK8" s="75" t="s">
        <v>46</v>
      </c>
    </row>
    <row r="9" spans="1:37" ht="67.5" x14ac:dyDescent="0.2">
      <c r="A9" s="16">
        <v>7</v>
      </c>
      <c r="B9" s="22">
        <v>43088</v>
      </c>
      <c r="C9" s="39" t="s">
        <v>107</v>
      </c>
      <c r="D9" s="13" t="s">
        <v>20</v>
      </c>
      <c r="E9" s="13" t="s">
        <v>897</v>
      </c>
      <c r="F9" s="13" t="s">
        <v>31</v>
      </c>
      <c r="G9" s="13" t="s">
        <v>898</v>
      </c>
      <c r="H9" s="13" t="s">
        <v>899</v>
      </c>
      <c r="I9" s="13" t="s">
        <v>28</v>
      </c>
      <c r="J9" s="22">
        <v>43088</v>
      </c>
      <c r="K9" s="22">
        <v>43118</v>
      </c>
      <c r="L9" s="40">
        <f t="shared" si="0"/>
        <v>30</v>
      </c>
      <c r="M9" s="13" t="s">
        <v>97</v>
      </c>
      <c r="N9" s="41" t="s">
        <v>32</v>
      </c>
      <c r="O9" s="22">
        <v>43119</v>
      </c>
      <c r="P9" s="40">
        <f t="shared" si="1"/>
        <v>31</v>
      </c>
      <c r="Q9" s="13" t="s">
        <v>900</v>
      </c>
      <c r="R9" s="42" t="s">
        <v>901</v>
      </c>
      <c r="S9" s="13"/>
      <c r="T9" s="182"/>
      <c r="AI9" s="75" t="s">
        <v>66</v>
      </c>
      <c r="AJ9" s="75" t="s">
        <v>68</v>
      </c>
      <c r="AK9" s="75" t="s">
        <v>67</v>
      </c>
    </row>
    <row r="10" spans="1:37" ht="101.25" x14ac:dyDescent="0.2">
      <c r="A10" s="16">
        <v>8</v>
      </c>
      <c r="B10" s="22">
        <v>43090</v>
      </c>
      <c r="C10" s="39" t="s">
        <v>107</v>
      </c>
      <c r="D10" s="13" t="s">
        <v>20</v>
      </c>
      <c r="E10" s="13" t="s">
        <v>902</v>
      </c>
      <c r="F10" s="13" t="s">
        <v>51</v>
      </c>
      <c r="G10" s="13" t="s">
        <v>903</v>
      </c>
      <c r="H10" s="13" t="s">
        <v>904</v>
      </c>
      <c r="I10" s="13" t="s">
        <v>28</v>
      </c>
      <c r="J10" s="22">
        <v>43090</v>
      </c>
      <c r="K10" s="22">
        <v>43115</v>
      </c>
      <c r="L10" s="40">
        <f t="shared" si="0"/>
        <v>25</v>
      </c>
      <c r="M10" s="13" t="s">
        <v>97</v>
      </c>
      <c r="N10" s="41" t="s">
        <v>32</v>
      </c>
      <c r="O10" s="22">
        <v>43172</v>
      </c>
      <c r="P10" s="40">
        <f t="shared" si="1"/>
        <v>82</v>
      </c>
      <c r="Q10" s="13" t="s">
        <v>3109</v>
      </c>
      <c r="R10" s="42" t="s">
        <v>96</v>
      </c>
      <c r="S10" s="13" t="s">
        <v>1968</v>
      </c>
      <c r="T10" s="182"/>
      <c r="AI10" s="75" t="s">
        <v>47</v>
      </c>
      <c r="AJ10" s="75" t="s">
        <v>25</v>
      </c>
      <c r="AK10" s="75" t="s">
        <v>48</v>
      </c>
    </row>
    <row r="11" spans="1:37" ht="90" x14ac:dyDescent="0.2">
      <c r="A11" s="16">
        <v>9</v>
      </c>
      <c r="B11" s="22">
        <v>43091</v>
      </c>
      <c r="C11" s="39" t="s">
        <v>107</v>
      </c>
      <c r="D11" s="13" t="s">
        <v>20</v>
      </c>
      <c r="E11" s="13" t="s">
        <v>905</v>
      </c>
      <c r="F11" s="13" t="s">
        <v>27</v>
      </c>
      <c r="G11" s="13" t="s">
        <v>906</v>
      </c>
      <c r="H11" s="13" t="s">
        <v>907</v>
      </c>
      <c r="I11" s="13" t="s">
        <v>28</v>
      </c>
      <c r="J11" s="22">
        <v>43091</v>
      </c>
      <c r="K11" s="22">
        <v>43119</v>
      </c>
      <c r="L11" s="40">
        <f t="shared" si="0"/>
        <v>28</v>
      </c>
      <c r="M11" s="13" t="s">
        <v>97</v>
      </c>
      <c r="N11" s="41" t="s">
        <v>32</v>
      </c>
      <c r="O11" s="22">
        <v>43122</v>
      </c>
      <c r="P11" s="40">
        <f t="shared" si="1"/>
        <v>31</v>
      </c>
      <c r="Q11" s="13" t="s">
        <v>908</v>
      </c>
      <c r="R11" s="42" t="s">
        <v>99</v>
      </c>
      <c r="S11" s="13"/>
      <c r="T11" s="182"/>
      <c r="AI11" s="75" t="s">
        <v>69</v>
      </c>
      <c r="AJ11" s="75" t="s">
        <v>24</v>
      </c>
      <c r="AK11" s="75" t="s">
        <v>70</v>
      </c>
    </row>
    <row r="12" spans="1:37" ht="67.5" x14ac:dyDescent="0.2">
      <c r="A12" s="16">
        <v>10</v>
      </c>
      <c r="B12" s="22">
        <v>43110</v>
      </c>
      <c r="C12" s="39" t="s">
        <v>128</v>
      </c>
      <c r="D12" s="13" t="s">
        <v>20</v>
      </c>
      <c r="E12" s="13" t="s">
        <v>909</v>
      </c>
      <c r="F12" s="13" t="s">
        <v>31</v>
      </c>
      <c r="G12" s="13" t="s">
        <v>910</v>
      </c>
      <c r="H12" s="13" t="s">
        <v>911</v>
      </c>
      <c r="I12" s="13" t="s">
        <v>28</v>
      </c>
      <c r="J12" s="22">
        <v>43110</v>
      </c>
      <c r="K12" s="22">
        <v>43124</v>
      </c>
      <c r="L12" s="40">
        <f t="shared" si="0"/>
        <v>14</v>
      </c>
      <c r="M12" s="13" t="s">
        <v>95</v>
      </c>
      <c r="N12" s="41" t="s">
        <v>32</v>
      </c>
      <c r="O12" s="22">
        <v>43117</v>
      </c>
      <c r="P12" s="40">
        <f t="shared" si="1"/>
        <v>7</v>
      </c>
      <c r="Q12" s="13" t="s">
        <v>912</v>
      </c>
      <c r="R12" s="42" t="s">
        <v>913</v>
      </c>
      <c r="S12" s="13"/>
      <c r="T12" s="182"/>
      <c r="AI12" s="75" t="s">
        <v>49</v>
      </c>
      <c r="AJ12" s="75" t="s">
        <v>50</v>
      </c>
      <c r="AK12" s="75" t="s">
        <v>51</v>
      </c>
    </row>
    <row r="13" spans="1:37" ht="78.75" x14ac:dyDescent="0.2">
      <c r="A13" s="16">
        <v>11</v>
      </c>
      <c r="B13" s="22">
        <v>43111</v>
      </c>
      <c r="C13" s="39" t="s">
        <v>128</v>
      </c>
      <c r="D13" s="13" t="s">
        <v>20</v>
      </c>
      <c r="E13" s="13" t="s">
        <v>914</v>
      </c>
      <c r="F13" s="13" t="s">
        <v>57</v>
      </c>
      <c r="G13" s="13" t="s">
        <v>915</v>
      </c>
      <c r="H13" s="13" t="s">
        <v>916</v>
      </c>
      <c r="I13" s="13" t="s">
        <v>28</v>
      </c>
      <c r="J13" s="22">
        <v>43111</v>
      </c>
      <c r="K13" s="22">
        <v>43125</v>
      </c>
      <c r="L13" s="40">
        <f t="shared" si="0"/>
        <v>14</v>
      </c>
      <c r="M13" s="13" t="s">
        <v>95</v>
      </c>
      <c r="N13" s="41" t="s">
        <v>32</v>
      </c>
      <c r="O13" s="22">
        <v>43115</v>
      </c>
      <c r="P13" s="40">
        <f t="shared" si="1"/>
        <v>4</v>
      </c>
      <c r="Q13" s="13" t="s">
        <v>917</v>
      </c>
      <c r="R13" s="42" t="s">
        <v>96</v>
      </c>
      <c r="S13" s="13"/>
      <c r="T13" s="182"/>
      <c r="AI13" s="75" t="s">
        <v>2414</v>
      </c>
      <c r="AJ13" s="75" t="s">
        <v>53</v>
      </c>
      <c r="AK13" s="75" t="s">
        <v>54</v>
      </c>
    </row>
    <row r="14" spans="1:37" ht="101.25" x14ac:dyDescent="0.2">
      <c r="A14" s="16">
        <v>12</v>
      </c>
      <c r="B14" s="22">
        <v>43111</v>
      </c>
      <c r="C14" s="39" t="s">
        <v>128</v>
      </c>
      <c r="D14" s="13" t="s">
        <v>20</v>
      </c>
      <c r="E14" s="13" t="s">
        <v>918</v>
      </c>
      <c r="F14" s="13" t="s">
        <v>31</v>
      </c>
      <c r="G14" s="13" t="s">
        <v>919</v>
      </c>
      <c r="H14" s="13" t="s">
        <v>920</v>
      </c>
      <c r="I14" s="13" t="s">
        <v>28</v>
      </c>
      <c r="J14" s="22">
        <v>43111</v>
      </c>
      <c r="K14" s="22">
        <v>43125</v>
      </c>
      <c r="L14" s="40">
        <f t="shared" si="0"/>
        <v>14</v>
      </c>
      <c r="M14" s="13" t="s">
        <v>95</v>
      </c>
      <c r="N14" s="41" t="s">
        <v>32</v>
      </c>
      <c r="O14" s="22">
        <v>43117</v>
      </c>
      <c r="P14" s="40">
        <f t="shared" si="1"/>
        <v>6</v>
      </c>
      <c r="Q14" s="13" t="s">
        <v>921</v>
      </c>
      <c r="R14" s="42" t="s">
        <v>96</v>
      </c>
      <c r="S14" s="13"/>
      <c r="T14" s="182"/>
      <c r="AI14" s="75" t="s">
        <v>52</v>
      </c>
      <c r="AJ14" s="75" t="s">
        <v>55</v>
      </c>
      <c r="AK14" s="75" t="s">
        <v>36</v>
      </c>
    </row>
    <row r="15" spans="1:37" ht="67.5" x14ac:dyDescent="0.2">
      <c r="A15" s="16">
        <v>13</v>
      </c>
      <c r="B15" s="22">
        <v>43112</v>
      </c>
      <c r="C15" s="39" t="s">
        <v>128</v>
      </c>
      <c r="D15" s="13" t="s">
        <v>20</v>
      </c>
      <c r="E15" s="13" t="s">
        <v>922</v>
      </c>
      <c r="F15" s="13" t="s">
        <v>31</v>
      </c>
      <c r="G15" s="13" t="s">
        <v>4300</v>
      </c>
      <c r="H15" s="13" t="s">
        <v>923</v>
      </c>
      <c r="I15" s="13" t="s">
        <v>28</v>
      </c>
      <c r="J15" s="22">
        <v>43112</v>
      </c>
      <c r="K15" s="22">
        <v>43126</v>
      </c>
      <c r="L15" s="40">
        <f t="shared" si="0"/>
        <v>14</v>
      </c>
      <c r="M15" s="13" t="s">
        <v>95</v>
      </c>
      <c r="N15" s="41" t="s">
        <v>32</v>
      </c>
      <c r="O15" s="22">
        <v>43209</v>
      </c>
      <c r="P15" s="40">
        <f t="shared" si="1"/>
        <v>97</v>
      </c>
      <c r="Q15" s="13" t="s">
        <v>4301</v>
      </c>
      <c r="R15" s="42" t="s">
        <v>4302</v>
      </c>
      <c r="S15" s="13" t="s">
        <v>4303</v>
      </c>
      <c r="T15" s="182"/>
      <c r="AJ15" s="75" t="s">
        <v>56</v>
      </c>
      <c r="AK15" s="75" t="s">
        <v>57</v>
      </c>
    </row>
    <row r="16" spans="1:37" ht="67.5" x14ac:dyDescent="0.2">
      <c r="A16" s="16">
        <v>14</v>
      </c>
      <c r="B16" s="22">
        <v>43112</v>
      </c>
      <c r="C16" s="39" t="s">
        <v>128</v>
      </c>
      <c r="D16" s="13" t="s">
        <v>20</v>
      </c>
      <c r="E16" s="13" t="s">
        <v>924</v>
      </c>
      <c r="F16" s="13" t="s">
        <v>31</v>
      </c>
      <c r="G16" s="13" t="s">
        <v>925</v>
      </c>
      <c r="H16" s="13" t="s">
        <v>926</v>
      </c>
      <c r="I16" s="13" t="s">
        <v>28</v>
      </c>
      <c r="J16" s="22">
        <v>43112</v>
      </c>
      <c r="K16" s="22">
        <v>43126</v>
      </c>
      <c r="L16" s="40">
        <f t="shared" si="0"/>
        <v>14</v>
      </c>
      <c r="M16" s="13" t="s">
        <v>95</v>
      </c>
      <c r="N16" s="41" t="s">
        <v>32</v>
      </c>
      <c r="O16" s="22">
        <v>43117</v>
      </c>
      <c r="P16" s="40">
        <f t="shared" si="1"/>
        <v>5</v>
      </c>
      <c r="Q16" s="13" t="s">
        <v>927</v>
      </c>
      <c r="R16" s="42" t="s">
        <v>96</v>
      </c>
      <c r="S16" s="13"/>
      <c r="T16" s="182"/>
      <c r="AJ16" s="75" t="s">
        <v>58</v>
      </c>
      <c r="AK16" s="75" t="s">
        <v>59</v>
      </c>
    </row>
    <row r="17" spans="1:37" ht="101.25" x14ac:dyDescent="0.2">
      <c r="A17" s="16">
        <v>15</v>
      </c>
      <c r="B17" s="22">
        <v>43118</v>
      </c>
      <c r="C17" s="39" t="s">
        <v>128</v>
      </c>
      <c r="D17" s="13" t="s">
        <v>20</v>
      </c>
      <c r="E17" s="13" t="s">
        <v>928</v>
      </c>
      <c r="F17" s="13" t="s">
        <v>27</v>
      </c>
      <c r="G17" s="13" t="s">
        <v>929</v>
      </c>
      <c r="H17" s="13" t="s">
        <v>930</v>
      </c>
      <c r="I17" s="13" t="s">
        <v>28</v>
      </c>
      <c r="J17" s="22">
        <v>43118</v>
      </c>
      <c r="K17" s="22">
        <v>43130</v>
      </c>
      <c r="L17" s="40">
        <f t="shared" si="0"/>
        <v>12</v>
      </c>
      <c r="M17" s="13" t="s">
        <v>95</v>
      </c>
      <c r="N17" s="41" t="s">
        <v>32</v>
      </c>
      <c r="O17" s="22">
        <v>43145</v>
      </c>
      <c r="P17" s="40">
        <f t="shared" si="1"/>
        <v>27</v>
      </c>
      <c r="Q17" s="13" t="s">
        <v>4304</v>
      </c>
      <c r="R17" s="42" t="s">
        <v>99</v>
      </c>
      <c r="S17" s="13"/>
      <c r="T17" s="182"/>
      <c r="AJ17" s="75" t="s">
        <v>30</v>
      </c>
      <c r="AK17" s="75" t="s">
        <v>60</v>
      </c>
    </row>
    <row r="18" spans="1:37" ht="67.5" x14ac:dyDescent="0.2">
      <c r="A18" s="16">
        <v>16</v>
      </c>
      <c r="B18" s="22">
        <v>43118</v>
      </c>
      <c r="C18" s="39" t="s">
        <v>128</v>
      </c>
      <c r="D18" s="13" t="s">
        <v>20</v>
      </c>
      <c r="E18" s="13" t="s">
        <v>931</v>
      </c>
      <c r="F18" s="13" t="s">
        <v>43</v>
      </c>
      <c r="G18" s="13" t="s">
        <v>932</v>
      </c>
      <c r="H18" s="13" t="s">
        <v>933</v>
      </c>
      <c r="I18" s="13" t="s">
        <v>28</v>
      </c>
      <c r="J18" s="22">
        <v>43118</v>
      </c>
      <c r="K18" s="22">
        <v>43122</v>
      </c>
      <c r="L18" s="40">
        <f t="shared" si="0"/>
        <v>4</v>
      </c>
      <c r="M18" s="13" t="s">
        <v>95</v>
      </c>
      <c r="N18" s="41" t="s">
        <v>32</v>
      </c>
      <c r="O18" s="22">
        <v>43122</v>
      </c>
      <c r="P18" s="40">
        <f t="shared" si="1"/>
        <v>4</v>
      </c>
      <c r="Q18" s="13" t="s">
        <v>934</v>
      </c>
      <c r="R18" s="42" t="s">
        <v>896</v>
      </c>
      <c r="S18" s="13"/>
      <c r="T18" s="182"/>
      <c r="AJ18" s="75" t="s">
        <v>33</v>
      </c>
      <c r="AK18" s="75" t="s">
        <v>61</v>
      </c>
    </row>
    <row r="19" spans="1:37" ht="67.5" x14ac:dyDescent="0.2">
      <c r="A19" s="16">
        <v>17</v>
      </c>
      <c r="B19" s="22">
        <v>43123</v>
      </c>
      <c r="C19" s="39" t="s">
        <v>128</v>
      </c>
      <c r="D19" s="13" t="s">
        <v>20</v>
      </c>
      <c r="E19" s="13" t="s">
        <v>935</v>
      </c>
      <c r="F19" s="13" t="s">
        <v>34</v>
      </c>
      <c r="G19" s="13" t="s">
        <v>936</v>
      </c>
      <c r="H19" s="13" t="s">
        <v>937</v>
      </c>
      <c r="I19" s="13" t="s">
        <v>28</v>
      </c>
      <c r="J19" s="22">
        <v>43123</v>
      </c>
      <c r="K19" s="22">
        <v>43143</v>
      </c>
      <c r="L19" s="40">
        <f t="shared" si="0"/>
        <v>20</v>
      </c>
      <c r="M19" s="13" t="s">
        <v>95</v>
      </c>
      <c r="N19" s="41" t="s">
        <v>32</v>
      </c>
      <c r="O19" s="22">
        <v>43154</v>
      </c>
      <c r="P19" s="40">
        <f t="shared" si="1"/>
        <v>31</v>
      </c>
      <c r="Q19" s="13" t="s">
        <v>1969</v>
      </c>
      <c r="R19" s="42" t="s">
        <v>96</v>
      </c>
      <c r="S19" s="13"/>
      <c r="T19" s="182"/>
      <c r="AJ19" s="75" t="s">
        <v>23</v>
      </c>
      <c r="AK19" s="75" t="s">
        <v>62</v>
      </c>
    </row>
    <row r="20" spans="1:37" ht="45" x14ac:dyDescent="0.2">
      <c r="A20" s="16">
        <v>18</v>
      </c>
      <c r="B20" s="22">
        <v>43123</v>
      </c>
      <c r="C20" s="39" t="s">
        <v>128</v>
      </c>
      <c r="D20" s="13" t="s">
        <v>20</v>
      </c>
      <c r="E20" s="13" t="s">
        <v>1970</v>
      </c>
      <c r="F20" s="13" t="s">
        <v>43</v>
      </c>
      <c r="G20" s="13" t="s">
        <v>938</v>
      </c>
      <c r="H20" s="13" t="s">
        <v>939</v>
      </c>
      <c r="I20" s="13" t="s">
        <v>28</v>
      </c>
      <c r="J20" s="22">
        <v>43123</v>
      </c>
      <c r="K20" s="22">
        <v>43144</v>
      </c>
      <c r="L20" s="40">
        <f t="shared" si="0"/>
        <v>21</v>
      </c>
      <c r="M20" s="13" t="s">
        <v>95</v>
      </c>
      <c r="N20" s="41" t="s">
        <v>32</v>
      </c>
      <c r="O20" s="22">
        <v>43136</v>
      </c>
      <c r="P20" s="40">
        <f t="shared" si="1"/>
        <v>13</v>
      </c>
      <c r="Q20" s="13" t="s">
        <v>1971</v>
      </c>
      <c r="R20" s="42" t="s">
        <v>896</v>
      </c>
      <c r="S20" s="13"/>
      <c r="T20" s="182"/>
      <c r="AJ20" s="75" t="s">
        <v>214</v>
      </c>
      <c r="AK20" s="75" t="s">
        <v>63</v>
      </c>
    </row>
    <row r="21" spans="1:37" ht="56.25" x14ac:dyDescent="0.2">
      <c r="A21" s="16">
        <v>19</v>
      </c>
      <c r="B21" s="22">
        <v>43124</v>
      </c>
      <c r="C21" s="39" t="s">
        <v>128</v>
      </c>
      <c r="D21" s="13" t="s">
        <v>20</v>
      </c>
      <c r="E21" s="13" t="s">
        <v>940</v>
      </c>
      <c r="F21" s="13" t="s">
        <v>31</v>
      </c>
      <c r="G21" s="13" t="s">
        <v>941</v>
      </c>
      <c r="H21" s="13" t="s">
        <v>942</v>
      </c>
      <c r="I21" s="13" t="s">
        <v>28</v>
      </c>
      <c r="J21" s="22">
        <v>43124</v>
      </c>
      <c r="K21" s="22">
        <v>43139</v>
      </c>
      <c r="L21" s="40">
        <f t="shared" si="0"/>
        <v>15</v>
      </c>
      <c r="M21" s="13" t="s">
        <v>95</v>
      </c>
      <c r="N21" s="41" t="s">
        <v>32</v>
      </c>
      <c r="O21" s="22">
        <v>43146</v>
      </c>
      <c r="P21" s="40">
        <f t="shared" si="1"/>
        <v>22</v>
      </c>
      <c r="Q21" s="13" t="s">
        <v>943</v>
      </c>
      <c r="R21" s="42" t="s">
        <v>1972</v>
      </c>
      <c r="S21" s="13"/>
      <c r="T21" s="182"/>
      <c r="AJ21" s="75" t="s">
        <v>52</v>
      </c>
      <c r="AK21" s="75" t="s">
        <v>64</v>
      </c>
    </row>
    <row r="22" spans="1:37" ht="33.75" x14ac:dyDescent="0.2">
      <c r="A22" s="16">
        <v>20</v>
      </c>
      <c r="B22" s="22">
        <v>43137</v>
      </c>
      <c r="C22" s="39" t="s">
        <v>1325</v>
      </c>
      <c r="D22" s="13" t="s">
        <v>20</v>
      </c>
      <c r="E22" s="13" t="s">
        <v>1973</v>
      </c>
      <c r="F22" s="13" t="s">
        <v>27</v>
      </c>
      <c r="G22" s="13" t="s">
        <v>1974</v>
      </c>
      <c r="H22" s="13" t="s">
        <v>1975</v>
      </c>
      <c r="I22" s="13" t="s">
        <v>28</v>
      </c>
      <c r="J22" s="22">
        <v>43137</v>
      </c>
      <c r="K22" s="22">
        <v>43159</v>
      </c>
      <c r="L22" s="40">
        <f t="shared" si="0"/>
        <v>22</v>
      </c>
      <c r="M22" s="13" t="s">
        <v>95</v>
      </c>
      <c r="N22" s="41" t="s">
        <v>32</v>
      </c>
      <c r="O22" s="22">
        <v>43171</v>
      </c>
      <c r="P22" s="40">
        <f t="shared" si="1"/>
        <v>34</v>
      </c>
      <c r="Q22" s="13" t="s">
        <v>3110</v>
      </c>
      <c r="R22" s="42" t="s">
        <v>99</v>
      </c>
      <c r="S22" s="13"/>
      <c r="T22" s="182"/>
      <c r="AK22" s="75" t="s">
        <v>5</v>
      </c>
    </row>
    <row r="23" spans="1:37" ht="90" x14ac:dyDescent="0.2">
      <c r="A23" s="16">
        <v>21</v>
      </c>
      <c r="B23" s="22">
        <v>43139</v>
      </c>
      <c r="C23" s="39" t="s">
        <v>1325</v>
      </c>
      <c r="D23" s="13" t="s">
        <v>20</v>
      </c>
      <c r="E23" s="13" t="s">
        <v>1976</v>
      </c>
      <c r="F23" s="13" t="s">
        <v>31</v>
      </c>
      <c r="G23" s="13" t="s">
        <v>1977</v>
      </c>
      <c r="H23" s="13" t="s">
        <v>1978</v>
      </c>
      <c r="I23" s="13" t="s">
        <v>28</v>
      </c>
      <c r="J23" s="22">
        <v>43139</v>
      </c>
      <c r="K23" s="22">
        <v>43153</v>
      </c>
      <c r="L23" s="40">
        <f t="shared" si="0"/>
        <v>14</v>
      </c>
      <c r="M23" s="13" t="s">
        <v>95</v>
      </c>
      <c r="N23" s="41" t="s">
        <v>32</v>
      </c>
      <c r="O23" s="22">
        <v>43140</v>
      </c>
      <c r="P23" s="40">
        <f t="shared" si="1"/>
        <v>1</v>
      </c>
      <c r="Q23" s="13" t="s">
        <v>1979</v>
      </c>
      <c r="R23" s="42" t="s">
        <v>1980</v>
      </c>
      <c r="S23" s="13"/>
      <c r="T23" s="182"/>
      <c r="AK23" s="75" t="s">
        <v>65</v>
      </c>
    </row>
    <row r="24" spans="1:37" ht="56.25" x14ac:dyDescent="0.2">
      <c r="A24" s="16">
        <v>22</v>
      </c>
      <c r="B24" s="22">
        <v>43143</v>
      </c>
      <c r="C24" s="39" t="s">
        <v>1325</v>
      </c>
      <c r="D24" s="13" t="s">
        <v>20</v>
      </c>
      <c r="E24" s="13" t="s">
        <v>1981</v>
      </c>
      <c r="F24" s="13" t="s">
        <v>27</v>
      </c>
      <c r="G24" s="13" t="s">
        <v>1982</v>
      </c>
      <c r="H24" s="13" t="s">
        <v>1983</v>
      </c>
      <c r="I24" s="13" t="s">
        <v>44</v>
      </c>
      <c r="J24" s="22">
        <v>43143</v>
      </c>
      <c r="K24" s="22">
        <v>43159</v>
      </c>
      <c r="L24" s="40">
        <f t="shared" si="0"/>
        <v>16</v>
      </c>
      <c r="M24" s="13" t="s">
        <v>95</v>
      </c>
      <c r="N24" s="41" t="s">
        <v>32</v>
      </c>
      <c r="O24" s="22">
        <v>43145</v>
      </c>
      <c r="P24" s="40">
        <f t="shared" si="1"/>
        <v>2</v>
      </c>
      <c r="Q24" s="13" t="s">
        <v>1984</v>
      </c>
      <c r="R24" s="42" t="s">
        <v>99</v>
      </c>
      <c r="S24" s="13"/>
      <c r="T24" s="182"/>
      <c r="AK24" s="75" t="s">
        <v>34</v>
      </c>
    </row>
    <row r="25" spans="1:37" ht="90" x14ac:dyDescent="0.2">
      <c r="A25" s="16">
        <v>23</v>
      </c>
      <c r="B25" s="22">
        <v>43145</v>
      </c>
      <c r="C25" s="39" t="s">
        <v>1325</v>
      </c>
      <c r="D25" s="13" t="s">
        <v>30</v>
      </c>
      <c r="E25" s="13" t="s">
        <v>1985</v>
      </c>
      <c r="F25" s="13" t="s">
        <v>27</v>
      </c>
      <c r="G25" s="13" t="s">
        <v>1986</v>
      </c>
      <c r="H25" s="13" t="s">
        <v>1987</v>
      </c>
      <c r="I25" s="13" t="s">
        <v>28</v>
      </c>
      <c r="J25" s="22">
        <v>43145</v>
      </c>
      <c r="K25" s="22">
        <v>43189</v>
      </c>
      <c r="L25" s="40">
        <f t="shared" si="0"/>
        <v>44</v>
      </c>
      <c r="M25" s="13" t="s">
        <v>1988</v>
      </c>
      <c r="N25" s="41" t="s">
        <v>32</v>
      </c>
      <c r="O25" s="22">
        <v>43171</v>
      </c>
      <c r="P25" s="40">
        <f t="shared" si="1"/>
        <v>26</v>
      </c>
      <c r="Q25" s="13" t="s">
        <v>3111</v>
      </c>
      <c r="R25" s="42" t="s">
        <v>4305</v>
      </c>
      <c r="S25" s="13"/>
      <c r="T25" s="182"/>
    </row>
    <row r="26" spans="1:37" ht="33.75" x14ac:dyDescent="0.2">
      <c r="A26" s="16">
        <v>24</v>
      </c>
      <c r="B26" s="22">
        <v>43145</v>
      </c>
      <c r="C26" s="39" t="s">
        <v>1325</v>
      </c>
      <c r="D26" s="13" t="s">
        <v>30</v>
      </c>
      <c r="E26" s="13" t="s">
        <v>1989</v>
      </c>
      <c r="F26" s="13" t="s">
        <v>27</v>
      </c>
      <c r="G26" s="13" t="s">
        <v>1986</v>
      </c>
      <c r="H26" s="13" t="s">
        <v>1987</v>
      </c>
      <c r="I26" s="13" t="s">
        <v>28</v>
      </c>
      <c r="J26" s="22">
        <v>43145</v>
      </c>
      <c r="K26" s="22">
        <v>43189</v>
      </c>
      <c r="L26" s="40">
        <f t="shared" si="0"/>
        <v>44</v>
      </c>
      <c r="M26" s="13" t="s">
        <v>1988</v>
      </c>
      <c r="N26" s="41" t="s">
        <v>32</v>
      </c>
      <c r="O26" s="22">
        <v>43171</v>
      </c>
      <c r="P26" s="40">
        <f t="shared" si="1"/>
        <v>26</v>
      </c>
      <c r="Q26" s="13" t="s">
        <v>3112</v>
      </c>
      <c r="R26" s="42" t="s">
        <v>4305</v>
      </c>
      <c r="S26" s="13"/>
      <c r="T26" s="182"/>
    </row>
    <row r="27" spans="1:37" ht="90" x14ac:dyDescent="0.2">
      <c r="A27" s="16">
        <v>25</v>
      </c>
      <c r="B27" s="22">
        <v>43145</v>
      </c>
      <c r="C27" s="39" t="s">
        <v>1325</v>
      </c>
      <c r="D27" s="13" t="s">
        <v>30</v>
      </c>
      <c r="E27" s="13" t="s">
        <v>1985</v>
      </c>
      <c r="F27" s="13" t="s">
        <v>27</v>
      </c>
      <c r="G27" s="13" t="s">
        <v>1986</v>
      </c>
      <c r="H27" s="13" t="s">
        <v>1987</v>
      </c>
      <c r="I27" s="13" t="s">
        <v>28</v>
      </c>
      <c r="J27" s="22">
        <v>43145</v>
      </c>
      <c r="K27" s="22">
        <v>43189</v>
      </c>
      <c r="L27" s="40">
        <f t="shared" si="0"/>
        <v>44</v>
      </c>
      <c r="M27" s="13" t="s">
        <v>1988</v>
      </c>
      <c r="N27" s="41" t="s">
        <v>32</v>
      </c>
      <c r="O27" s="22">
        <v>43171</v>
      </c>
      <c r="P27" s="40">
        <f t="shared" si="1"/>
        <v>26</v>
      </c>
      <c r="Q27" s="13" t="s">
        <v>3113</v>
      </c>
      <c r="R27" s="42" t="s">
        <v>4305</v>
      </c>
      <c r="S27" s="13"/>
      <c r="T27" s="182"/>
    </row>
    <row r="28" spans="1:37" ht="90" x14ac:dyDescent="0.2">
      <c r="A28" s="16">
        <v>26</v>
      </c>
      <c r="B28" s="22">
        <v>43145</v>
      </c>
      <c r="C28" s="39" t="s">
        <v>1325</v>
      </c>
      <c r="D28" s="13" t="s">
        <v>30</v>
      </c>
      <c r="E28" s="13" t="s">
        <v>1985</v>
      </c>
      <c r="F28" s="13" t="s">
        <v>27</v>
      </c>
      <c r="G28" s="13" t="s">
        <v>1986</v>
      </c>
      <c r="H28" s="13" t="s">
        <v>1987</v>
      </c>
      <c r="I28" s="13" t="s">
        <v>28</v>
      </c>
      <c r="J28" s="22">
        <v>43145</v>
      </c>
      <c r="K28" s="22">
        <v>43189</v>
      </c>
      <c r="L28" s="40">
        <f t="shared" si="0"/>
        <v>44</v>
      </c>
      <c r="M28" s="13" t="s">
        <v>1988</v>
      </c>
      <c r="N28" s="41" t="s">
        <v>32</v>
      </c>
      <c r="O28" s="22">
        <v>43171</v>
      </c>
      <c r="P28" s="40">
        <f t="shared" si="1"/>
        <v>26</v>
      </c>
      <c r="Q28" s="13" t="s">
        <v>3114</v>
      </c>
      <c r="R28" s="42" t="s">
        <v>4305</v>
      </c>
      <c r="S28" s="13"/>
      <c r="T28" s="182"/>
    </row>
    <row r="29" spans="1:37" ht="90" x14ac:dyDescent="0.2">
      <c r="A29" s="16">
        <v>27</v>
      </c>
      <c r="B29" s="22">
        <v>43145</v>
      </c>
      <c r="C29" s="39" t="s">
        <v>1325</v>
      </c>
      <c r="D29" s="13" t="s">
        <v>50</v>
      </c>
      <c r="E29" s="13" t="s">
        <v>1985</v>
      </c>
      <c r="F29" s="13" t="s">
        <v>27</v>
      </c>
      <c r="G29" s="13" t="s">
        <v>1986</v>
      </c>
      <c r="H29" s="13" t="s">
        <v>1987</v>
      </c>
      <c r="I29" s="13" t="s">
        <v>28</v>
      </c>
      <c r="J29" s="22">
        <v>43145</v>
      </c>
      <c r="K29" s="22">
        <v>43189</v>
      </c>
      <c r="L29" s="40">
        <f t="shared" si="0"/>
        <v>44</v>
      </c>
      <c r="M29" s="13" t="s">
        <v>1988</v>
      </c>
      <c r="N29" s="41" t="s">
        <v>32</v>
      </c>
      <c r="O29" s="22">
        <v>43171</v>
      </c>
      <c r="P29" s="40">
        <f t="shared" si="1"/>
        <v>26</v>
      </c>
      <c r="Q29" s="13" t="s">
        <v>3115</v>
      </c>
      <c r="R29" s="42" t="s">
        <v>4305</v>
      </c>
      <c r="S29" s="13"/>
      <c r="T29" s="182"/>
    </row>
    <row r="30" spans="1:37" ht="101.25" x14ac:dyDescent="0.2">
      <c r="A30" s="16">
        <v>28</v>
      </c>
      <c r="B30" s="22">
        <v>43145</v>
      </c>
      <c r="C30" s="39" t="s">
        <v>1325</v>
      </c>
      <c r="D30" s="13" t="s">
        <v>30</v>
      </c>
      <c r="E30" s="13" t="s">
        <v>1990</v>
      </c>
      <c r="F30" s="13" t="s">
        <v>27</v>
      </c>
      <c r="G30" s="13" t="s">
        <v>1986</v>
      </c>
      <c r="H30" s="13" t="s">
        <v>1987</v>
      </c>
      <c r="I30" s="13" t="s">
        <v>28</v>
      </c>
      <c r="J30" s="22">
        <v>43145</v>
      </c>
      <c r="K30" s="22">
        <v>43189</v>
      </c>
      <c r="L30" s="40">
        <f t="shared" si="0"/>
        <v>44</v>
      </c>
      <c r="M30" s="13" t="s">
        <v>1988</v>
      </c>
      <c r="N30" s="41" t="s">
        <v>32</v>
      </c>
      <c r="O30" s="22">
        <v>43171</v>
      </c>
      <c r="P30" s="40">
        <f t="shared" si="1"/>
        <v>26</v>
      </c>
      <c r="Q30" s="13" t="s">
        <v>3116</v>
      </c>
      <c r="R30" s="42" t="s">
        <v>4305</v>
      </c>
      <c r="S30" s="13"/>
      <c r="T30" s="182"/>
    </row>
    <row r="31" spans="1:37" ht="90" x14ac:dyDescent="0.2">
      <c r="A31" s="16">
        <v>29</v>
      </c>
      <c r="B31" s="22">
        <v>43145</v>
      </c>
      <c r="C31" s="39" t="s">
        <v>1325</v>
      </c>
      <c r="D31" s="13" t="s">
        <v>30</v>
      </c>
      <c r="E31" s="13" t="s">
        <v>1990</v>
      </c>
      <c r="F31" s="13" t="s">
        <v>27</v>
      </c>
      <c r="G31" s="13" t="s">
        <v>1986</v>
      </c>
      <c r="H31" s="13" t="s">
        <v>1987</v>
      </c>
      <c r="I31" s="13" t="s">
        <v>28</v>
      </c>
      <c r="J31" s="22">
        <v>43145</v>
      </c>
      <c r="K31" s="22">
        <v>43189</v>
      </c>
      <c r="L31" s="40">
        <f t="shared" si="0"/>
        <v>44</v>
      </c>
      <c r="M31" s="13" t="s">
        <v>1988</v>
      </c>
      <c r="N31" s="41" t="s">
        <v>32</v>
      </c>
      <c r="O31" s="22">
        <v>43171</v>
      </c>
      <c r="P31" s="40">
        <f t="shared" si="1"/>
        <v>26</v>
      </c>
      <c r="Q31" s="13" t="s">
        <v>3117</v>
      </c>
      <c r="R31" s="42" t="s">
        <v>4305</v>
      </c>
      <c r="S31" s="13"/>
      <c r="T31" s="182"/>
    </row>
    <row r="32" spans="1:37" ht="45" x14ac:dyDescent="0.2">
      <c r="A32" s="16">
        <v>30</v>
      </c>
      <c r="B32" s="22">
        <v>43145</v>
      </c>
      <c r="C32" s="39" t="s">
        <v>1325</v>
      </c>
      <c r="D32" s="13" t="s">
        <v>20</v>
      </c>
      <c r="E32" s="13" t="s">
        <v>1991</v>
      </c>
      <c r="F32" s="13" t="s">
        <v>27</v>
      </c>
      <c r="G32" s="13" t="s">
        <v>1992</v>
      </c>
      <c r="H32" s="13" t="s">
        <v>1993</v>
      </c>
      <c r="I32" s="13" t="s">
        <v>28</v>
      </c>
      <c r="J32" s="22">
        <v>43145</v>
      </c>
      <c r="K32" s="22">
        <v>43159</v>
      </c>
      <c r="L32" s="40">
        <f t="shared" si="0"/>
        <v>14</v>
      </c>
      <c r="M32" s="13" t="s">
        <v>95</v>
      </c>
      <c r="N32" s="41" t="s">
        <v>32</v>
      </c>
      <c r="O32" s="22">
        <v>43175</v>
      </c>
      <c r="P32" s="40">
        <f t="shared" si="1"/>
        <v>30</v>
      </c>
      <c r="Q32" s="13" t="s">
        <v>3118</v>
      </c>
      <c r="R32" s="42" t="s">
        <v>2002</v>
      </c>
      <c r="S32" s="13"/>
      <c r="T32" s="182"/>
    </row>
    <row r="33" spans="1:20" ht="45" x14ac:dyDescent="0.2">
      <c r="A33" s="16">
        <v>31</v>
      </c>
      <c r="B33" s="22">
        <v>43153</v>
      </c>
      <c r="C33" s="39" t="s">
        <v>1325</v>
      </c>
      <c r="D33" s="13" t="s">
        <v>20</v>
      </c>
      <c r="E33" s="13" t="s">
        <v>1994</v>
      </c>
      <c r="F33" s="13" t="s">
        <v>31</v>
      </c>
      <c r="G33" s="13" t="s">
        <v>1995</v>
      </c>
      <c r="H33" s="13" t="s">
        <v>1996</v>
      </c>
      <c r="I33" s="13" t="s">
        <v>28</v>
      </c>
      <c r="J33" s="22">
        <v>43153</v>
      </c>
      <c r="K33" s="22">
        <v>43159</v>
      </c>
      <c r="L33" s="40">
        <f t="shared" si="0"/>
        <v>6</v>
      </c>
      <c r="M33" s="13" t="s">
        <v>95</v>
      </c>
      <c r="N33" s="41" t="s">
        <v>32</v>
      </c>
      <c r="O33" s="22">
        <v>43159</v>
      </c>
      <c r="P33" s="40">
        <f t="shared" si="1"/>
        <v>6</v>
      </c>
      <c r="Q33" s="13" t="s">
        <v>1997</v>
      </c>
      <c r="R33" s="42" t="s">
        <v>1998</v>
      </c>
      <c r="S33" s="13"/>
      <c r="T33" s="182"/>
    </row>
    <row r="34" spans="1:20" ht="78.75" x14ac:dyDescent="0.2">
      <c r="A34" s="16">
        <v>32</v>
      </c>
      <c r="B34" s="22">
        <v>43154</v>
      </c>
      <c r="C34" s="39" t="s">
        <v>1325</v>
      </c>
      <c r="D34" s="13" t="s">
        <v>20</v>
      </c>
      <c r="E34" s="13" t="s">
        <v>1999</v>
      </c>
      <c r="F34" s="13" t="s">
        <v>27</v>
      </c>
      <c r="G34" s="13" t="s">
        <v>2000</v>
      </c>
      <c r="H34" s="13" t="s">
        <v>2001</v>
      </c>
      <c r="I34" s="13" t="s">
        <v>28</v>
      </c>
      <c r="J34" s="22">
        <v>43154</v>
      </c>
      <c r="K34" s="22">
        <v>43182</v>
      </c>
      <c r="L34" s="40">
        <f t="shared" si="0"/>
        <v>28</v>
      </c>
      <c r="M34" s="13" t="s">
        <v>95</v>
      </c>
      <c r="N34" s="41" t="s">
        <v>32</v>
      </c>
      <c r="O34" s="22">
        <v>43168</v>
      </c>
      <c r="P34" s="40">
        <f t="shared" si="1"/>
        <v>14</v>
      </c>
      <c r="Q34" s="13" t="s">
        <v>3119</v>
      </c>
      <c r="R34" s="42" t="s">
        <v>3120</v>
      </c>
      <c r="S34" s="13"/>
      <c r="T34" s="182"/>
    </row>
    <row r="35" spans="1:20" ht="112.5" x14ac:dyDescent="0.2">
      <c r="A35" s="16">
        <v>33</v>
      </c>
      <c r="B35" s="22">
        <v>43158</v>
      </c>
      <c r="C35" s="39" t="s">
        <v>1325</v>
      </c>
      <c r="D35" s="13" t="s">
        <v>20</v>
      </c>
      <c r="E35" s="13" t="s">
        <v>2003</v>
      </c>
      <c r="F35" s="13" t="s">
        <v>31</v>
      </c>
      <c r="G35" s="13" t="s">
        <v>2004</v>
      </c>
      <c r="H35" s="13" t="s">
        <v>2005</v>
      </c>
      <c r="I35" s="13" t="s">
        <v>37</v>
      </c>
      <c r="J35" s="22">
        <v>43158</v>
      </c>
      <c r="K35" s="22">
        <v>43174</v>
      </c>
      <c r="L35" s="40">
        <f t="shared" si="0"/>
        <v>16</v>
      </c>
      <c r="M35" s="13" t="s">
        <v>95</v>
      </c>
      <c r="N35" s="41" t="s">
        <v>32</v>
      </c>
      <c r="O35" s="22">
        <v>43166</v>
      </c>
      <c r="P35" s="40">
        <f t="shared" si="1"/>
        <v>8</v>
      </c>
      <c r="Q35" s="13" t="s">
        <v>3121</v>
      </c>
      <c r="R35" s="42" t="s">
        <v>2006</v>
      </c>
      <c r="S35" s="13" t="s">
        <v>3122</v>
      </c>
      <c r="T35" s="182"/>
    </row>
    <row r="36" spans="1:20" ht="78.75" x14ac:dyDescent="0.2">
      <c r="A36" s="16">
        <v>34</v>
      </c>
      <c r="B36" s="22">
        <v>43166</v>
      </c>
      <c r="C36" s="39" t="s">
        <v>1438</v>
      </c>
      <c r="D36" s="13" t="s">
        <v>20</v>
      </c>
      <c r="E36" s="13" t="s">
        <v>3123</v>
      </c>
      <c r="F36" s="13" t="s">
        <v>5</v>
      </c>
      <c r="G36" s="13" t="s">
        <v>3124</v>
      </c>
      <c r="H36" s="13" t="s">
        <v>3125</v>
      </c>
      <c r="I36" s="13" t="s">
        <v>28</v>
      </c>
      <c r="J36" s="22">
        <v>43166</v>
      </c>
      <c r="K36" s="22">
        <v>43216</v>
      </c>
      <c r="L36" s="40">
        <f t="shared" si="0"/>
        <v>50</v>
      </c>
      <c r="M36" s="13" t="s">
        <v>95</v>
      </c>
      <c r="N36" s="41" t="s">
        <v>32</v>
      </c>
      <c r="O36" s="22">
        <v>43257</v>
      </c>
      <c r="P36" s="40">
        <f t="shared" si="1"/>
        <v>91</v>
      </c>
      <c r="Q36" s="13" t="s">
        <v>6764</v>
      </c>
      <c r="R36" s="42" t="s">
        <v>96</v>
      </c>
      <c r="S36" s="13" t="s">
        <v>6765</v>
      </c>
      <c r="T36" s="182"/>
    </row>
    <row r="37" spans="1:20" ht="67.5" x14ac:dyDescent="0.2">
      <c r="A37" s="16">
        <v>35</v>
      </c>
      <c r="B37" s="22">
        <v>43167</v>
      </c>
      <c r="C37" s="39" t="s">
        <v>1438</v>
      </c>
      <c r="D37" s="13" t="s">
        <v>20</v>
      </c>
      <c r="E37" s="13" t="s">
        <v>3126</v>
      </c>
      <c r="F37" s="13" t="s">
        <v>31</v>
      </c>
      <c r="G37" s="13" t="s">
        <v>3127</v>
      </c>
      <c r="H37" s="13" t="s">
        <v>3128</v>
      </c>
      <c r="I37" s="13" t="s">
        <v>44</v>
      </c>
      <c r="J37" s="22">
        <v>43167</v>
      </c>
      <c r="K37" s="22">
        <v>43181</v>
      </c>
      <c r="L37" s="40">
        <f t="shared" si="0"/>
        <v>14</v>
      </c>
      <c r="M37" s="13" t="s">
        <v>95</v>
      </c>
      <c r="N37" s="41" t="s">
        <v>32</v>
      </c>
      <c r="O37" s="22">
        <v>43203</v>
      </c>
      <c r="P37" s="40">
        <f t="shared" si="1"/>
        <v>36</v>
      </c>
      <c r="Q37" s="13" t="s">
        <v>4306</v>
      </c>
      <c r="R37" s="42" t="s">
        <v>881</v>
      </c>
      <c r="S37" s="13"/>
      <c r="T37" s="182"/>
    </row>
    <row r="38" spans="1:20" ht="112.5" x14ac:dyDescent="0.2">
      <c r="A38" s="16">
        <v>36</v>
      </c>
      <c r="B38" s="22">
        <v>43167</v>
      </c>
      <c r="C38" s="39" t="s">
        <v>1438</v>
      </c>
      <c r="D38" s="13" t="s">
        <v>20</v>
      </c>
      <c r="E38" s="13" t="s">
        <v>3129</v>
      </c>
      <c r="F38" s="13" t="s">
        <v>34</v>
      </c>
      <c r="G38" s="13" t="s">
        <v>3130</v>
      </c>
      <c r="H38" s="13" t="s">
        <v>3131</v>
      </c>
      <c r="I38" s="13" t="s">
        <v>44</v>
      </c>
      <c r="J38" s="22">
        <v>43167</v>
      </c>
      <c r="K38" s="22">
        <v>43181</v>
      </c>
      <c r="L38" s="40">
        <f t="shared" si="0"/>
        <v>14</v>
      </c>
      <c r="M38" s="13" t="s">
        <v>95</v>
      </c>
      <c r="N38" s="41" t="s">
        <v>32</v>
      </c>
      <c r="O38" s="22">
        <v>43171</v>
      </c>
      <c r="P38" s="40">
        <f t="shared" si="1"/>
        <v>4</v>
      </c>
      <c r="Q38" s="13" t="s">
        <v>3132</v>
      </c>
      <c r="R38" s="42" t="s">
        <v>96</v>
      </c>
      <c r="S38" s="13"/>
      <c r="T38" s="182"/>
    </row>
    <row r="39" spans="1:20" ht="33.75" x14ac:dyDescent="0.2">
      <c r="A39" s="16">
        <v>37</v>
      </c>
      <c r="B39" s="22">
        <v>43168</v>
      </c>
      <c r="C39" s="39" t="s">
        <v>1438</v>
      </c>
      <c r="D39" s="13" t="s">
        <v>214</v>
      </c>
      <c r="E39" s="13" t="s">
        <v>3133</v>
      </c>
      <c r="F39" s="13" t="s">
        <v>27</v>
      </c>
      <c r="G39" s="13" t="s">
        <v>3134</v>
      </c>
      <c r="H39" s="13" t="s">
        <v>3135</v>
      </c>
      <c r="I39" s="13" t="s">
        <v>28</v>
      </c>
      <c r="J39" s="22">
        <v>43168</v>
      </c>
      <c r="K39" s="22">
        <v>43210</v>
      </c>
      <c r="L39" s="40">
        <f t="shared" si="0"/>
        <v>42</v>
      </c>
      <c r="M39" s="13" t="s">
        <v>3136</v>
      </c>
      <c r="N39" s="41" t="s">
        <v>32</v>
      </c>
      <c r="O39" s="22">
        <v>43237</v>
      </c>
      <c r="P39" s="40">
        <f t="shared" si="1"/>
        <v>69</v>
      </c>
      <c r="Q39" s="13" t="s">
        <v>6766</v>
      </c>
      <c r="R39" s="42" t="s">
        <v>6767</v>
      </c>
      <c r="S39" s="13" t="s">
        <v>6768</v>
      </c>
      <c r="T39" s="182"/>
    </row>
    <row r="40" spans="1:20" ht="101.25" x14ac:dyDescent="0.2">
      <c r="A40" s="16">
        <v>38</v>
      </c>
      <c r="B40" s="22">
        <v>43168</v>
      </c>
      <c r="C40" s="39" t="s">
        <v>1438</v>
      </c>
      <c r="D40" s="13" t="s">
        <v>30</v>
      </c>
      <c r="E40" s="13" t="s">
        <v>3137</v>
      </c>
      <c r="F40" s="13" t="s">
        <v>27</v>
      </c>
      <c r="G40" s="13" t="s">
        <v>1986</v>
      </c>
      <c r="H40" s="13" t="s">
        <v>1987</v>
      </c>
      <c r="I40" s="13" t="s">
        <v>28</v>
      </c>
      <c r="J40" s="22">
        <v>43168</v>
      </c>
      <c r="K40" s="22">
        <v>43190</v>
      </c>
      <c r="L40" s="40">
        <f t="shared" si="0"/>
        <v>22</v>
      </c>
      <c r="M40" s="13" t="s">
        <v>1988</v>
      </c>
      <c r="N40" s="41" t="s">
        <v>32</v>
      </c>
      <c r="O40" s="22">
        <v>43190</v>
      </c>
      <c r="P40" s="40">
        <f t="shared" si="1"/>
        <v>22</v>
      </c>
      <c r="Q40" s="13" t="s">
        <v>3138</v>
      </c>
      <c r="R40" s="42" t="s">
        <v>4307</v>
      </c>
      <c r="S40" s="13"/>
      <c r="T40" s="182"/>
    </row>
    <row r="41" spans="1:20" ht="33.75" x14ac:dyDescent="0.2">
      <c r="A41" s="16">
        <v>39</v>
      </c>
      <c r="B41" s="22">
        <v>43168</v>
      </c>
      <c r="C41" s="39" t="s">
        <v>1438</v>
      </c>
      <c r="D41" s="13" t="s">
        <v>214</v>
      </c>
      <c r="E41" s="13" t="s">
        <v>3139</v>
      </c>
      <c r="F41" s="13" t="s">
        <v>27</v>
      </c>
      <c r="G41" s="13" t="s">
        <v>3134</v>
      </c>
      <c r="H41" s="13" t="s">
        <v>3135</v>
      </c>
      <c r="I41" s="13" t="s">
        <v>28</v>
      </c>
      <c r="J41" s="22">
        <v>43168</v>
      </c>
      <c r="K41" s="22">
        <v>43210</v>
      </c>
      <c r="L41" s="40">
        <f t="shared" si="0"/>
        <v>42</v>
      </c>
      <c r="M41" s="13" t="s">
        <v>3136</v>
      </c>
      <c r="N41" s="41" t="s">
        <v>32</v>
      </c>
      <c r="O41" s="22">
        <v>43181</v>
      </c>
      <c r="P41" s="40">
        <f t="shared" si="1"/>
        <v>13</v>
      </c>
      <c r="Q41" s="13" t="s">
        <v>4308</v>
      </c>
      <c r="R41" s="42" t="s">
        <v>2002</v>
      </c>
      <c r="S41" s="13"/>
      <c r="T41" s="182"/>
    </row>
    <row r="42" spans="1:20" ht="33.75" x14ac:dyDescent="0.2">
      <c r="A42" s="16">
        <v>40</v>
      </c>
      <c r="B42" s="22">
        <v>43168</v>
      </c>
      <c r="C42" s="39" t="s">
        <v>1438</v>
      </c>
      <c r="D42" s="13" t="s">
        <v>30</v>
      </c>
      <c r="E42" s="13" t="s">
        <v>3140</v>
      </c>
      <c r="F42" s="13" t="s">
        <v>27</v>
      </c>
      <c r="G42" s="13" t="s">
        <v>3134</v>
      </c>
      <c r="H42" s="13" t="s">
        <v>3135</v>
      </c>
      <c r="I42" s="13" t="s">
        <v>28</v>
      </c>
      <c r="J42" s="22">
        <v>43168</v>
      </c>
      <c r="K42" s="22">
        <v>43190</v>
      </c>
      <c r="L42" s="40">
        <f t="shared" si="0"/>
        <v>22</v>
      </c>
      <c r="M42" s="13" t="s">
        <v>3136</v>
      </c>
      <c r="N42" s="41" t="s">
        <v>32</v>
      </c>
      <c r="O42" s="22">
        <v>43174</v>
      </c>
      <c r="P42" s="40">
        <f t="shared" si="1"/>
        <v>6</v>
      </c>
      <c r="Q42" s="13" t="s">
        <v>6769</v>
      </c>
      <c r="R42" s="42" t="s">
        <v>2002</v>
      </c>
      <c r="S42" s="13"/>
      <c r="T42" s="182"/>
    </row>
    <row r="43" spans="1:20" ht="67.5" x14ac:dyDescent="0.2">
      <c r="A43" s="16">
        <v>41</v>
      </c>
      <c r="B43" s="22">
        <v>43168</v>
      </c>
      <c r="C43" s="39" t="s">
        <v>1438</v>
      </c>
      <c r="D43" s="13" t="s">
        <v>20</v>
      </c>
      <c r="E43" s="13" t="s">
        <v>3141</v>
      </c>
      <c r="F43" s="13" t="s">
        <v>31</v>
      </c>
      <c r="G43" s="13" t="s">
        <v>3142</v>
      </c>
      <c r="H43" s="13" t="s">
        <v>3143</v>
      </c>
      <c r="I43" s="13" t="s">
        <v>28</v>
      </c>
      <c r="J43" s="22">
        <v>43168</v>
      </c>
      <c r="K43" s="22">
        <v>43185</v>
      </c>
      <c r="L43" s="40">
        <f t="shared" si="0"/>
        <v>17</v>
      </c>
      <c r="M43" s="13" t="s">
        <v>95</v>
      </c>
      <c r="N43" s="41" t="s">
        <v>32</v>
      </c>
      <c r="O43" s="22">
        <v>43214</v>
      </c>
      <c r="P43" s="40">
        <f t="shared" si="1"/>
        <v>46</v>
      </c>
      <c r="Q43" s="13" t="s">
        <v>4309</v>
      </c>
      <c r="R43" s="42" t="s">
        <v>3144</v>
      </c>
      <c r="S43" s="13" t="s">
        <v>3145</v>
      </c>
      <c r="T43" s="182"/>
    </row>
    <row r="44" spans="1:20" ht="78.75" x14ac:dyDescent="0.2">
      <c r="A44" s="16">
        <v>42</v>
      </c>
      <c r="B44" s="22">
        <v>43173</v>
      </c>
      <c r="C44" s="39" t="s">
        <v>1438</v>
      </c>
      <c r="D44" s="13" t="s">
        <v>20</v>
      </c>
      <c r="E44" s="13" t="s">
        <v>3146</v>
      </c>
      <c r="F44" s="13" t="s">
        <v>27</v>
      </c>
      <c r="G44" s="13" t="s">
        <v>3147</v>
      </c>
      <c r="H44" s="13" t="s">
        <v>3148</v>
      </c>
      <c r="I44" s="13" t="s">
        <v>28</v>
      </c>
      <c r="J44" s="22">
        <v>43173</v>
      </c>
      <c r="K44" s="22">
        <v>43195</v>
      </c>
      <c r="L44" s="40">
        <f t="shared" si="0"/>
        <v>22</v>
      </c>
      <c r="M44" s="13" t="s">
        <v>95</v>
      </c>
      <c r="N44" s="41" t="s">
        <v>32</v>
      </c>
      <c r="O44" s="22">
        <v>43195</v>
      </c>
      <c r="P44" s="40">
        <f t="shared" si="1"/>
        <v>22</v>
      </c>
      <c r="Q44" s="13" t="s">
        <v>3149</v>
      </c>
      <c r="R44" s="42" t="s">
        <v>96</v>
      </c>
      <c r="S44" s="13"/>
      <c r="T44" s="182"/>
    </row>
    <row r="45" spans="1:20" ht="33.75" x14ac:dyDescent="0.2">
      <c r="A45" s="16">
        <v>43</v>
      </c>
      <c r="B45" s="22">
        <v>43174</v>
      </c>
      <c r="C45" s="39" t="s">
        <v>1438</v>
      </c>
      <c r="D45" s="13" t="s">
        <v>214</v>
      </c>
      <c r="E45" s="13" t="s">
        <v>3150</v>
      </c>
      <c r="F45" s="13" t="s">
        <v>27</v>
      </c>
      <c r="G45" s="13" t="s">
        <v>3151</v>
      </c>
      <c r="H45" s="13" t="s">
        <v>3152</v>
      </c>
      <c r="I45" s="13" t="s">
        <v>28</v>
      </c>
      <c r="J45" s="22">
        <v>43174</v>
      </c>
      <c r="K45" s="22">
        <v>43190</v>
      </c>
      <c r="L45" s="40">
        <f t="shared" si="0"/>
        <v>16</v>
      </c>
      <c r="M45" s="13" t="s">
        <v>97</v>
      </c>
      <c r="N45" s="41" t="s">
        <v>32</v>
      </c>
      <c r="O45" s="22">
        <v>43165</v>
      </c>
      <c r="P45" s="40">
        <f t="shared" si="1"/>
        <v>-9</v>
      </c>
      <c r="Q45" s="13" t="s">
        <v>6770</v>
      </c>
      <c r="R45" s="42" t="s">
        <v>3153</v>
      </c>
      <c r="S45" s="13"/>
      <c r="T45" s="182"/>
    </row>
    <row r="46" spans="1:20" ht="45" x14ac:dyDescent="0.2">
      <c r="A46" s="16">
        <v>44</v>
      </c>
      <c r="B46" s="22">
        <v>43175</v>
      </c>
      <c r="C46" s="39" t="s">
        <v>1438</v>
      </c>
      <c r="D46" s="13" t="s">
        <v>30</v>
      </c>
      <c r="E46" s="13" t="s">
        <v>6771</v>
      </c>
      <c r="F46" s="13" t="s">
        <v>27</v>
      </c>
      <c r="G46" s="13" t="s">
        <v>3154</v>
      </c>
      <c r="H46" s="13" t="s">
        <v>3155</v>
      </c>
      <c r="I46" s="13" t="s">
        <v>28</v>
      </c>
      <c r="J46" s="22">
        <v>43175</v>
      </c>
      <c r="K46" s="22">
        <v>43220</v>
      </c>
      <c r="L46" s="40">
        <f t="shared" si="0"/>
        <v>45</v>
      </c>
      <c r="M46" s="13" t="s">
        <v>1988</v>
      </c>
      <c r="N46" s="41" t="s">
        <v>29</v>
      </c>
      <c r="O46" s="22"/>
      <c r="P46" s="40">
        <f t="shared" si="1"/>
        <v>-43175</v>
      </c>
      <c r="Q46" s="13"/>
      <c r="R46" s="42"/>
      <c r="S46" s="13"/>
      <c r="T46" s="182"/>
    </row>
    <row r="47" spans="1:20" ht="33.75" x14ac:dyDescent="0.2">
      <c r="A47" s="16">
        <v>45</v>
      </c>
      <c r="B47" s="22">
        <v>43175</v>
      </c>
      <c r="C47" s="39" t="s">
        <v>1438</v>
      </c>
      <c r="D47" s="13" t="s">
        <v>30</v>
      </c>
      <c r="E47" s="13" t="s">
        <v>6772</v>
      </c>
      <c r="F47" s="13" t="s">
        <v>27</v>
      </c>
      <c r="G47" s="13" t="s">
        <v>3154</v>
      </c>
      <c r="H47" s="13" t="s">
        <v>3155</v>
      </c>
      <c r="I47" s="13" t="s">
        <v>28</v>
      </c>
      <c r="J47" s="22">
        <v>43175</v>
      </c>
      <c r="K47" s="22">
        <v>43220</v>
      </c>
      <c r="L47" s="40">
        <f t="shared" si="0"/>
        <v>45</v>
      </c>
      <c r="M47" s="13" t="s">
        <v>1988</v>
      </c>
      <c r="N47" s="41" t="s">
        <v>29</v>
      </c>
      <c r="O47" s="22"/>
      <c r="P47" s="40">
        <f t="shared" si="1"/>
        <v>-43175</v>
      </c>
      <c r="Q47" s="13"/>
      <c r="R47" s="42"/>
      <c r="S47" s="13"/>
      <c r="T47" s="182"/>
    </row>
    <row r="48" spans="1:20" ht="67.5" x14ac:dyDescent="0.2">
      <c r="A48" s="16">
        <v>46</v>
      </c>
      <c r="B48" s="22">
        <v>43175</v>
      </c>
      <c r="C48" s="39" t="s">
        <v>1438</v>
      </c>
      <c r="D48" s="13" t="s">
        <v>20</v>
      </c>
      <c r="E48" s="13" t="s">
        <v>3156</v>
      </c>
      <c r="F48" s="13" t="s">
        <v>31</v>
      </c>
      <c r="G48" s="13" t="s">
        <v>3157</v>
      </c>
      <c r="H48" s="13" t="s">
        <v>3158</v>
      </c>
      <c r="I48" s="13" t="s">
        <v>28</v>
      </c>
      <c r="J48" s="22">
        <v>43175</v>
      </c>
      <c r="K48" s="22">
        <v>43182</v>
      </c>
      <c r="L48" s="40">
        <f t="shared" si="0"/>
        <v>7</v>
      </c>
      <c r="M48" s="13" t="s">
        <v>95</v>
      </c>
      <c r="N48" s="41" t="s">
        <v>32</v>
      </c>
      <c r="O48" s="22">
        <v>43192</v>
      </c>
      <c r="P48" s="40">
        <f t="shared" si="1"/>
        <v>17</v>
      </c>
      <c r="Q48" s="13" t="s">
        <v>3159</v>
      </c>
      <c r="R48" s="42"/>
      <c r="S48" s="13"/>
      <c r="T48" s="182"/>
    </row>
    <row r="49" spans="1:20" ht="56.25" x14ac:dyDescent="0.2">
      <c r="A49" s="16">
        <v>47</v>
      </c>
      <c r="B49" s="22">
        <v>43181</v>
      </c>
      <c r="C49" s="39" t="s">
        <v>1438</v>
      </c>
      <c r="D49" s="13" t="s">
        <v>214</v>
      </c>
      <c r="E49" s="13" t="s">
        <v>3160</v>
      </c>
      <c r="F49" s="13" t="s">
        <v>27</v>
      </c>
      <c r="G49" s="13" t="s">
        <v>3161</v>
      </c>
      <c r="H49" s="13" t="s">
        <v>3162</v>
      </c>
      <c r="I49" s="13" t="s">
        <v>28</v>
      </c>
      <c r="J49" s="22">
        <v>43181</v>
      </c>
      <c r="K49" s="22">
        <v>43210</v>
      </c>
      <c r="L49" s="40">
        <f t="shared" si="0"/>
        <v>29</v>
      </c>
      <c r="M49" s="13" t="s">
        <v>3136</v>
      </c>
      <c r="N49" s="41" t="s">
        <v>32</v>
      </c>
      <c r="O49" s="22">
        <v>43231</v>
      </c>
      <c r="P49" s="40">
        <f t="shared" si="1"/>
        <v>50</v>
      </c>
      <c r="Q49" s="13" t="s">
        <v>6773</v>
      </c>
      <c r="R49" s="42" t="s">
        <v>2002</v>
      </c>
      <c r="S49" s="13"/>
      <c r="T49" s="182"/>
    </row>
    <row r="50" spans="1:20" ht="101.25" x14ac:dyDescent="0.2">
      <c r="A50" s="16">
        <v>48</v>
      </c>
      <c r="B50" s="22">
        <v>43194</v>
      </c>
      <c r="C50" s="39" t="s">
        <v>125</v>
      </c>
      <c r="D50" s="13" t="s">
        <v>20</v>
      </c>
      <c r="E50" s="13" t="s">
        <v>4310</v>
      </c>
      <c r="F50" s="13" t="s">
        <v>27</v>
      </c>
      <c r="G50" s="13" t="s">
        <v>4311</v>
      </c>
      <c r="H50" s="13" t="s">
        <v>4312</v>
      </c>
      <c r="I50" s="13" t="s">
        <v>28</v>
      </c>
      <c r="J50" s="22">
        <v>43194</v>
      </c>
      <c r="K50" s="22">
        <v>43208</v>
      </c>
      <c r="L50" s="40">
        <f t="shared" si="0"/>
        <v>14</v>
      </c>
      <c r="M50" s="13" t="s">
        <v>3136</v>
      </c>
      <c r="N50" s="41" t="s">
        <v>32</v>
      </c>
      <c r="O50" s="22">
        <v>43203</v>
      </c>
      <c r="P50" s="40">
        <f t="shared" si="1"/>
        <v>9</v>
      </c>
      <c r="Q50" s="13" t="s">
        <v>4313</v>
      </c>
      <c r="R50" s="42" t="s">
        <v>99</v>
      </c>
      <c r="S50" s="13"/>
      <c r="T50" s="182"/>
    </row>
    <row r="51" spans="1:20" ht="33.75" x14ac:dyDescent="0.2">
      <c r="A51" s="16">
        <v>49</v>
      </c>
      <c r="B51" s="22">
        <v>43201</v>
      </c>
      <c r="C51" s="39" t="s">
        <v>125</v>
      </c>
      <c r="D51" s="13" t="s">
        <v>214</v>
      </c>
      <c r="E51" s="13" t="s">
        <v>4314</v>
      </c>
      <c r="F51" s="13" t="s">
        <v>27</v>
      </c>
      <c r="G51" s="13" t="s">
        <v>4315</v>
      </c>
      <c r="H51" s="13" t="s">
        <v>4316</v>
      </c>
      <c r="I51" s="13" t="s">
        <v>28</v>
      </c>
      <c r="J51" s="22">
        <v>43201</v>
      </c>
      <c r="K51" s="22">
        <v>43217</v>
      </c>
      <c r="L51" s="40">
        <f t="shared" si="0"/>
        <v>16</v>
      </c>
      <c r="M51" s="13" t="s">
        <v>4317</v>
      </c>
      <c r="N51" s="41" t="s">
        <v>32</v>
      </c>
      <c r="O51" s="22">
        <v>43235</v>
      </c>
      <c r="P51" s="40">
        <f t="shared" si="1"/>
        <v>34</v>
      </c>
      <c r="Q51" s="13" t="s">
        <v>6774</v>
      </c>
      <c r="R51" s="42" t="s">
        <v>4318</v>
      </c>
      <c r="S51" s="13"/>
      <c r="T51" s="182"/>
    </row>
    <row r="52" spans="1:20" ht="101.25" x14ac:dyDescent="0.2">
      <c r="A52" s="16">
        <v>50</v>
      </c>
      <c r="B52" s="22">
        <v>43201</v>
      </c>
      <c r="C52" s="39" t="s">
        <v>125</v>
      </c>
      <c r="D52" s="13" t="s">
        <v>30</v>
      </c>
      <c r="E52" s="13" t="s">
        <v>4319</v>
      </c>
      <c r="F52" s="13" t="s">
        <v>27</v>
      </c>
      <c r="G52" s="13" t="s">
        <v>4320</v>
      </c>
      <c r="H52" s="13" t="s">
        <v>4321</v>
      </c>
      <c r="I52" s="13" t="s">
        <v>28</v>
      </c>
      <c r="J52" s="22">
        <v>43201</v>
      </c>
      <c r="K52" s="22">
        <v>43217</v>
      </c>
      <c r="L52" s="40">
        <f t="shared" si="0"/>
        <v>16</v>
      </c>
      <c r="M52" s="13" t="s">
        <v>4317</v>
      </c>
      <c r="N52" s="41" t="s">
        <v>29</v>
      </c>
      <c r="O52" s="22"/>
      <c r="P52" s="40">
        <f t="shared" si="1"/>
        <v>-43201</v>
      </c>
      <c r="Q52" s="13" t="s">
        <v>4322</v>
      </c>
      <c r="R52" s="42" t="s">
        <v>4318</v>
      </c>
      <c r="S52" s="13"/>
      <c r="T52" s="182"/>
    </row>
    <row r="53" spans="1:20" ht="45" x14ac:dyDescent="0.2">
      <c r="A53" s="16">
        <v>51</v>
      </c>
      <c r="B53" s="22">
        <v>43201</v>
      </c>
      <c r="C53" s="39" t="s">
        <v>125</v>
      </c>
      <c r="D53" s="13" t="s">
        <v>30</v>
      </c>
      <c r="E53" s="13" t="s">
        <v>4323</v>
      </c>
      <c r="F53" s="13" t="s">
        <v>31</v>
      </c>
      <c r="G53" s="13" t="s">
        <v>4324</v>
      </c>
      <c r="H53" s="13" t="s">
        <v>4325</v>
      </c>
      <c r="I53" s="13" t="s">
        <v>28</v>
      </c>
      <c r="J53" s="22">
        <v>43201</v>
      </c>
      <c r="K53" s="22">
        <v>43217</v>
      </c>
      <c r="L53" s="40">
        <f t="shared" si="0"/>
        <v>16</v>
      </c>
      <c r="M53" s="13" t="s">
        <v>3136</v>
      </c>
      <c r="N53" s="41" t="s">
        <v>32</v>
      </c>
      <c r="O53" s="22">
        <v>43206</v>
      </c>
      <c r="P53" s="40">
        <f t="shared" si="1"/>
        <v>5</v>
      </c>
      <c r="Q53" s="13" t="s">
        <v>4326</v>
      </c>
      <c r="R53" s="42" t="s">
        <v>4327</v>
      </c>
      <c r="S53" s="13"/>
      <c r="T53" s="182"/>
    </row>
    <row r="54" spans="1:20" ht="33.75" x14ac:dyDescent="0.2">
      <c r="A54" s="16">
        <v>52</v>
      </c>
      <c r="B54" s="22">
        <v>43201</v>
      </c>
      <c r="C54" s="39" t="s">
        <v>125</v>
      </c>
      <c r="D54" s="13" t="s">
        <v>214</v>
      </c>
      <c r="E54" s="13" t="s">
        <v>4328</v>
      </c>
      <c r="F54" s="13" t="s">
        <v>27</v>
      </c>
      <c r="G54" s="13" t="s">
        <v>4329</v>
      </c>
      <c r="H54" s="13" t="s">
        <v>4321</v>
      </c>
      <c r="I54" s="13" t="s">
        <v>28</v>
      </c>
      <c r="J54" s="22">
        <v>43201</v>
      </c>
      <c r="K54" s="22">
        <v>43217</v>
      </c>
      <c r="L54" s="40">
        <f t="shared" si="0"/>
        <v>16</v>
      </c>
      <c r="M54" s="13" t="s">
        <v>4317</v>
      </c>
      <c r="N54" s="41" t="s">
        <v>38</v>
      </c>
      <c r="O54" s="22"/>
      <c r="P54" s="40">
        <f t="shared" si="1"/>
        <v>-43201</v>
      </c>
      <c r="Q54" s="13" t="s">
        <v>4330</v>
      </c>
      <c r="R54" s="42" t="s">
        <v>4318</v>
      </c>
      <c r="S54" s="13"/>
      <c r="T54" s="182"/>
    </row>
    <row r="55" spans="1:20" ht="45" x14ac:dyDescent="0.2">
      <c r="A55" s="16">
        <v>53</v>
      </c>
      <c r="B55" s="22">
        <v>43203</v>
      </c>
      <c r="C55" s="39" t="s">
        <v>125</v>
      </c>
      <c r="D55" s="13" t="s">
        <v>20</v>
      </c>
      <c r="E55" s="13" t="s">
        <v>4331</v>
      </c>
      <c r="F55" s="13" t="s">
        <v>65</v>
      </c>
      <c r="G55" s="13" t="s">
        <v>4332</v>
      </c>
      <c r="H55" s="13" t="s">
        <v>4333</v>
      </c>
      <c r="I55" s="13" t="s">
        <v>44</v>
      </c>
      <c r="J55" s="22">
        <v>43203</v>
      </c>
      <c r="K55" s="22">
        <v>43217</v>
      </c>
      <c r="L55" s="40">
        <f t="shared" si="0"/>
        <v>14</v>
      </c>
      <c r="M55" s="13" t="s">
        <v>97</v>
      </c>
      <c r="N55" s="41" t="s">
        <v>32</v>
      </c>
      <c r="O55" s="22">
        <v>43208</v>
      </c>
      <c r="P55" s="40">
        <f t="shared" si="1"/>
        <v>5</v>
      </c>
      <c r="Q55" s="13" t="s">
        <v>4334</v>
      </c>
      <c r="R55" s="42" t="s">
        <v>4335</v>
      </c>
      <c r="S55" s="13"/>
      <c r="T55" s="182"/>
    </row>
    <row r="56" spans="1:20" ht="67.5" x14ac:dyDescent="0.2">
      <c r="A56" s="16">
        <v>54</v>
      </c>
      <c r="B56" s="22">
        <v>43208</v>
      </c>
      <c r="C56" s="39" t="s">
        <v>125</v>
      </c>
      <c r="D56" s="13" t="s">
        <v>20</v>
      </c>
      <c r="E56" s="13" t="s">
        <v>4336</v>
      </c>
      <c r="F56" s="13" t="s">
        <v>31</v>
      </c>
      <c r="G56" s="13" t="s">
        <v>1995</v>
      </c>
      <c r="H56" s="13" t="s">
        <v>3158</v>
      </c>
      <c r="I56" s="13" t="s">
        <v>28</v>
      </c>
      <c r="J56" s="22">
        <v>43208</v>
      </c>
      <c r="K56" s="22">
        <v>43220</v>
      </c>
      <c r="L56" s="40">
        <f t="shared" si="0"/>
        <v>12</v>
      </c>
      <c r="M56" s="13" t="s">
        <v>97</v>
      </c>
      <c r="N56" s="41" t="s">
        <v>32</v>
      </c>
      <c r="O56" s="22">
        <v>43213</v>
      </c>
      <c r="P56" s="40">
        <f t="shared" si="1"/>
        <v>5</v>
      </c>
      <c r="Q56" s="13" t="s">
        <v>4337</v>
      </c>
      <c r="R56" s="42" t="s">
        <v>4327</v>
      </c>
      <c r="S56" s="13"/>
      <c r="T56" s="182"/>
    </row>
    <row r="57" spans="1:20" ht="90" x14ac:dyDescent="0.2">
      <c r="A57" s="16">
        <v>55</v>
      </c>
      <c r="B57" s="22">
        <v>43209</v>
      </c>
      <c r="C57" s="39" t="s">
        <v>125</v>
      </c>
      <c r="D57" s="13" t="s">
        <v>30</v>
      </c>
      <c r="E57" s="13" t="s">
        <v>4338</v>
      </c>
      <c r="F57" s="13" t="s">
        <v>27</v>
      </c>
      <c r="G57" s="13" t="s">
        <v>4339</v>
      </c>
      <c r="H57" s="13" t="s">
        <v>4321</v>
      </c>
      <c r="I57" s="13" t="s">
        <v>28</v>
      </c>
      <c r="J57" s="22">
        <v>43209</v>
      </c>
      <c r="K57" s="22">
        <v>43220</v>
      </c>
      <c r="L57" s="40">
        <f t="shared" si="0"/>
        <v>11</v>
      </c>
      <c r="M57" s="13" t="s">
        <v>4317</v>
      </c>
      <c r="N57" s="41" t="s">
        <v>38</v>
      </c>
      <c r="O57" s="22"/>
      <c r="P57" s="40">
        <f t="shared" si="1"/>
        <v>-43209</v>
      </c>
      <c r="Q57" s="13" t="s">
        <v>4340</v>
      </c>
      <c r="R57" s="42"/>
      <c r="S57" s="13"/>
      <c r="T57" s="182"/>
    </row>
    <row r="58" spans="1:20" ht="33.75" x14ac:dyDescent="0.2">
      <c r="A58" s="16">
        <v>56</v>
      </c>
      <c r="B58" s="22">
        <v>43209</v>
      </c>
      <c r="C58" s="39" t="s">
        <v>125</v>
      </c>
      <c r="D58" s="13" t="s">
        <v>214</v>
      </c>
      <c r="E58" s="13" t="s">
        <v>4341</v>
      </c>
      <c r="F58" s="13" t="s">
        <v>27</v>
      </c>
      <c r="G58" s="13" t="s">
        <v>4342</v>
      </c>
      <c r="H58" s="13" t="s">
        <v>3135</v>
      </c>
      <c r="I58" s="13" t="s">
        <v>28</v>
      </c>
      <c r="J58" s="22">
        <v>43209</v>
      </c>
      <c r="K58" s="22">
        <v>43220</v>
      </c>
      <c r="L58" s="40">
        <f t="shared" si="0"/>
        <v>11</v>
      </c>
      <c r="M58" s="13" t="s">
        <v>4317</v>
      </c>
      <c r="N58" s="41" t="s">
        <v>32</v>
      </c>
      <c r="O58" s="22">
        <v>43264</v>
      </c>
      <c r="P58" s="40">
        <f t="shared" si="1"/>
        <v>55</v>
      </c>
      <c r="Q58" s="13" t="s">
        <v>6775</v>
      </c>
      <c r="R58" s="42" t="s">
        <v>2002</v>
      </c>
      <c r="S58" s="13"/>
      <c r="T58" s="182"/>
    </row>
    <row r="59" spans="1:20" ht="157.5" x14ac:dyDescent="0.2">
      <c r="A59" s="16">
        <v>57</v>
      </c>
      <c r="B59" s="22">
        <v>43209</v>
      </c>
      <c r="C59" s="39" t="s">
        <v>125</v>
      </c>
      <c r="D59" s="13" t="s">
        <v>20</v>
      </c>
      <c r="E59" s="13" t="s">
        <v>4343</v>
      </c>
      <c r="F59" s="13" t="s">
        <v>27</v>
      </c>
      <c r="G59" s="13" t="s">
        <v>4311</v>
      </c>
      <c r="H59" s="13" t="s">
        <v>4312</v>
      </c>
      <c r="I59" s="13" t="s">
        <v>28</v>
      </c>
      <c r="J59" s="22">
        <v>43209</v>
      </c>
      <c r="K59" s="22">
        <v>43223</v>
      </c>
      <c r="L59" s="40">
        <f t="shared" si="0"/>
        <v>14</v>
      </c>
      <c r="M59" s="13" t="s">
        <v>4344</v>
      </c>
      <c r="N59" s="41" t="s">
        <v>32</v>
      </c>
      <c r="O59" s="22">
        <v>43231</v>
      </c>
      <c r="P59" s="40">
        <f t="shared" si="1"/>
        <v>22</v>
      </c>
      <c r="Q59" s="13" t="s">
        <v>6776</v>
      </c>
      <c r="R59" s="42" t="s">
        <v>99</v>
      </c>
      <c r="S59" s="13"/>
      <c r="T59" s="182"/>
    </row>
    <row r="60" spans="1:20" ht="56.25" x14ac:dyDescent="0.2">
      <c r="A60" s="16">
        <v>58</v>
      </c>
      <c r="B60" s="22">
        <v>43214</v>
      </c>
      <c r="C60" s="39" t="s">
        <v>125</v>
      </c>
      <c r="D60" s="13" t="s">
        <v>20</v>
      </c>
      <c r="E60" s="13" t="s">
        <v>4345</v>
      </c>
      <c r="F60" s="13" t="s">
        <v>57</v>
      </c>
      <c r="G60" s="13" t="s">
        <v>4346</v>
      </c>
      <c r="H60" s="13" t="s">
        <v>4347</v>
      </c>
      <c r="I60" s="13" t="s">
        <v>44</v>
      </c>
      <c r="J60" s="22">
        <v>43214</v>
      </c>
      <c r="K60" s="22">
        <v>43220</v>
      </c>
      <c r="L60" s="40">
        <f t="shared" si="0"/>
        <v>6</v>
      </c>
      <c r="M60" s="13" t="s">
        <v>4344</v>
      </c>
      <c r="N60" s="41" t="s">
        <v>32</v>
      </c>
      <c r="O60" s="22">
        <v>43220</v>
      </c>
      <c r="P60" s="40">
        <f t="shared" si="1"/>
        <v>6</v>
      </c>
      <c r="Q60" s="13" t="s">
        <v>4348</v>
      </c>
      <c r="R60" s="42" t="s">
        <v>4349</v>
      </c>
      <c r="S60" s="13"/>
      <c r="T60" s="182"/>
    </row>
    <row r="61" spans="1:20" ht="33.75" x14ac:dyDescent="0.2">
      <c r="A61" s="16">
        <v>59</v>
      </c>
      <c r="B61" s="22">
        <v>43216</v>
      </c>
      <c r="C61" s="39" t="s">
        <v>125</v>
      </c>
      <c r="D61" s="13" t="s">
        <v>20</v>
      </c>
      <c r="E61" s="13" t="s">
        <v>4350</v>
      </c>
      <c r="F61" s="13" t="s">
        <v>65</v>
      </c>
      <c r="G61" s="13" t="s">
        <v>6777</v>
      </c>
      <c r="H61" s="13" t="s">
        <v>4333</v>
      </c>
      <c r="I61" s="13" t="s">
        <v>28</v>
      </c>
      <c r="J61" s="22">
        <v>43216</v>
      </c>
      <c r="K61" s="22">
        <v>43235</v>
      </c>
      <c r="L61" s="40">
        <f t="shared" si="0"/>
        <v>19</v>
      </c>
      <c r="M61" s="13" t="s">
        <v>4344</v>
      </c>
      <c r="N61" s="41" t="s">
        <v>32</v>
      </c>
      <c r="O61" s="22">
        <v>43237</v>
      </c>
      <c r="P61" s="40">
        <f t="shared" si="1"/>
        <v>21</v>
      </c>
      <c r="Q61" s="13" t="s">
        <v>6778</v>
      </c>
      <c r="R61" s="42" t="s">
        <v>6779</v>
      </c>
      <c r="S61" s="13"/>
      <c r="T61" s="182"/>
    </row>
    <row r="62" spans="1:20" ht="101.25" x14ac:dyDescent="0.2">
      <c r="A62" s="16">
        <v>60</v>
      </c>
      <c r="B62" s="22">
        <v>43230</v>
      </c>
      <c r="C62" s="39" t="s">
        <v>3759</v>
      </c>
      <c r="D62" s="13" t="s">
        <v>30</v>
      </c>
      <c r="E62" s="13" t="s">
        <v>6780</v>
      </c>
      <c r="F62" s="13" t="s">
        <v>27</v>
      </c>
      <c r="G62" s="13" t="s">
        <v>4339</v>
      </c>
      <c r="H62" s="16" t="s">
        <v>6781</v>
      </c>
      <c r="I62" s="22" t="s">
        <v>28</v>
      </c>
      <c r="J62" s="39">
        <v>43230</v>
      </c>
      <c r="K62" s="13">
        <v>43250</v>
      </c>
      <c r="L62" s="40">
        <f t="shared" si="0"/>
        <v>20</v>
      </c>
      <c r="M62" s="13" t="s">
        <v>4317</v>
      </c>
      <c r="N62" s="13" t="s">
        <v>38</v>
      </c>
      <c r="O62" s="16"/>
      <c r="P62" s="40">
        <f t="shared" si="1"/>
        <v>-43230</v>
      </c>
      <c r="Q62" s="13" t="s">
        <v>6782</v>
      </c>
      <c r="R62" s="42"/>
      <c r="S62" s="13"/>
      <c r="T62" s="182"/>
    </row>
    <row r="63" spans="1:20" ht="78.75" x14ac:dyDescent="0.2">
      <c r="A63" s="16">
        <v>61</v>
      </c>
      <c r="B63" s="22">
        <v>43230</v>
      </c>
      <c r="C63" s="39" t="s">
        <v>3759</v>
      </c>
      <c r="D63" s="13" t="s">
        <v>30</v>
      </c>
      <c r="E63" s="13" t="s">
        <v>6783</v>
      </c>
      <c r="F63" s="13" t="s">
        <v>5</v>
      </c>
      <c r="G63" s="13" t="s">
        <v>6784</v>
      </c>
      <c r="H63" s="16" t="s">
        <v>6785</v>
      </c>
      <c r="I63" s="22" t="s">
        <v>28</v>
      </c>
      <c r="J63" s="39">
        <v>43230</v>
      </c>
      <c r="K63" s="13">
        <v>43250</v>
      </c>
      <c r="L63" s="40">
        <f t="shared" si="0"/>
        <v>20</v>
      </c>
      <c r="M63" s="13" t="s">
        <v>3136</v>
      </c>
      <c r="N63" s="13" t="s">
        <v>38</v>
      </c>
      <c r="O63" s="16"/>
      <c r="P63" s="40">
        <f t="shared" si="1"/>
        <v>-43230</v>
      </c>
      <c r="Q63" s="13" t="s">
        <v>6786</v>
      </c>
      <c r="R63" s="42"/>
      <c r="S63" s="13"/>
      <c r="T63" s="182"/>
    </row>
    <row r="64" spans="1:20" ht="90" x14ac:dyDescent="0.2">
      <c r="A64" s="16">
        <v>62</v>
      </c>
      <c r="B64" s="22">
        <v>43230</v>
      </c>
      <c r="C64" s="39" t="s">
        <v>3759</v>
      </c>
      <c r="D64" s="13" t="s">
        <v>30</v>
      </c>
      <c r="E64" s="13" t="s">
        <v>6787</v>
      </c>
      <c r="F64" s="13" t="s">
        <v>27</v>
      </c>
      <c r="G64" s="13" t="s">
        <v>4339</v>
      </c>
      <c r="H64" s="16" t="s">
        <v>6781</v>
      </c>
      <c r="I64" s="22" t="s">
        <v>28</v>
      </c>
      <c r="J64" s="39">
        <v>43230</v>
      </c>
      <c r="K64" s="13">
        <v>43250</v>
      </c>
      <c r="L64" s="40">
        <f t="shared" si="0"/>
        <v>20</v>
      </c>
      <c r="M64" s="13" t="s">
        <v>4317</v>
      </c>
      <c r="N64" s="13" t="s">
        <v>38</v>
      </c>
      <c r="O64" s="16"/>
      <c r="P64" s="40">
        <f t="shared" si="1"/>
        <v>-43230</v>
      </c>
      <c r="Q64" s="13" t="s">
        <v>6788</v>
      </c>
      <c r="R64" s="42"/>
      <c r="S64" s="13"/>
      <c r="T64" s="182"/>
    </row>
    <row r="65" spans="1:20" ht="56.25" x14ac:dyDescent="0.2">
      <c r="A65" s="16">
        <v>63</v>
      </c>
      <c r="B65" s="22">
        <v>43230</v>
      </c>
      <c r="C65" s="39" t="s">
        <v>3759</v>
      </c>
      <c r="D65" s="13" t="s">
        <v>20</v>
      </c>
      <c r="E65" s="13" t="s">
        <v>6789</v>
      </c>
      <c r="F65" s="13" t="s">
        <v>31</v>
      </c>
      <c r="G65" s="13" t="s">
        <v>6790</v>
      </c>
      <c r="H65" s="16" t="s">
        <v>6791</v>
      </c>
      <c r="I65" s="22" t="s">
        <v>28</v>
      </c>
      <c r="J65" s="39">
        <v>43230</v>
      </c>
      <c r="K65" s="13">
        <v>43244</v>
      </c>
      <c r="L65" s="40">
        <f t="shared" si="0"/>
        <v>14</v>
      </c>
      <c r="M65" s="13" t="s">
        <v>4344</v>
      </c>
      <c r="N65" s="13" t="s">
        <v>32</v>
      </c>
      <c r="O65" s="16">
        <v>43235</v>
      </c>
      <c r="P65" s="40">
        <f t="shared" si="1"/>
        <v>5</v>
      </c>
      <c r="Q65" s="13" t="s">
        <v>6792</v>
      </c>
      <c r="R65" s="42" t="s">
        <v>6793</v>
      </c>
      <c r="S65" s="13"/>
      <c r="T65" s="182"/>
    </row>
    <row r="66" spans="1:20" ht="360" x14ac:dyDescent="0.2">
      <c r="A66" s="16">
        <v>64</v>
      </c>
      <c r="B66" s="22">
        <v>43230</v>
      </c>
      <c r="C66" s="39" t="s">
        <v>3759</v>
      </c>
      <c r="D66" s="13" t="s">
        <v>20</v>
      </c>
      <c r="E66" s="13" t="s">
        <v>6794</v>
      </c>
      <c r="F66" s="13" t="s">
        <v>43</v>
      </c>
      <c r="G66" s="13" t="s">
        <v>6795</v>
      </c>
      <c r="H66" s="16" t="s">
        <v>6796</v>
      </c>
      <c r="I66" s="22" t="s">
        <v>28</v>
      </c>
      <c r="J66" s="39">
        <v>43230</v>
      </c>
      <c r="K66" s="13">
        <v>43244</v>
      </c>
      <c r="L66" s="40">
        <f t="shared" si="0"/>
        <v>14</v>
      </c>
      <c r="M66" s="13" t="s">
        <v>4344</v>
      </c>
      <c r="N66" s="13" t="s">
        <v>32</v>
      </c>
      <c r="O66" s="16">
        <v>43244</v>
      </c>
      <c r="P66" s="40">
        <f t="shared" si="1"/>
        <v>14</v>
      </c>
      <c r="Q66" s="13" t="s">
        <v>6797</v>
      </c>
      <c r="R66" s="42" t="s">
        <v>6793</v>
      </c>
      <c r="S66" s="13"/>
      <c r="T66" s="182"/>
    </row>
    <row r="67" spans="1:20" ht="45" x14ac:dyDescent="0.2">
      <c r="A67" s="16">
        <v>65</v>
      </c>
      <c r="B67" s="22">
        <v>43231</v>
      </c>
      <c r="C67" s="39" t="s">
        <v>3759</v>
      </c>
      <c r="D67" s="13" t="s">
        <v>214</v>
      </c>
      <c r="E67" s="13" t="s">
        <v>6798</v>
      </c>
      <c r="F67" s="13" t="s">
        <v>27</v>
      </c>
      <c r="G67" s="13" t="s">
        <v>6799</v>
      </c>
      <c r="H67" s="16" t="s">
        <v>6800</v>
      </c>
      <c r="I67" s="22" t="s">
        <v>28</v>
      </c>
      <c r="J67" s="39">
        <v>43231</v>
      </c>
      <c r="K67" s="13">
        <v>43250</v>
      </c>
      <c r="L67" s="40">
        <f t="shared" si="0"/>
        <v>19</v>
      </c>
      <c r="M67" s="13" t="s">
        <v>4317</v>
      </c>
      <c r="N67" s="13" t="s">
        <v>38</v>
      </c>
      <c r="O67" s="16"/>
      <c r="P67" s="40">
        <f t="shared" si="1"/>
        <v>-43231</v>
      </c>
      <c r="Q67" s="13"/>
      <c r="R67" s="42"/>
      <c r="S67" s="13"/>
      <c r="T67" s="182"/>
    </row>
    <row r="68" spans="1:20" ht="67.5" x14ac:dyDescent="0.2">
      <c r="A68" s="16">
        <v>66</v>
      </c>
      <c r="B68" s="22">
        <v>43231</v>
      </c>
      <c r="C68" s="39" t="s">
        <v>3759</v>
      </c>
      <c r="D68" s="13" t="s">
        <v>20</v>
      </c>
      <c r="E68" s="13" t="s">
        <v>6801</v>
      </c>
      <c r="F68" s="13" t="s">
        <v>31</v>
      </c>
      <c r="G68" s="13" t="s">
        <v>6802</v>
      </c>
      <c r="H68" s="16" t="s">
        <v>6803</v>
      </c>
      <c r="I68" s="22" t="s">
        <v>28</v>
      </c>
      <c r="J68" s="39">
        <v>43231</v>
      </c>
      <c r="K68" s="13">
        <v>43245</v>
      </c>
      <c r="L68" s="40">
        <f t="shared" ref="L68:L87" si="2">K68-J68</f>
        <v>14</v>
      </c>
      <c r="M68" s="13" t="s">
        <v>4344</v>
      </c>
      <c r="N68" s="13" t="s">
        <v>32</v>
      </c>
      <c r="O68" s="16">
        <v>43249</v>
      </c>
      <c r="P68" s="40">
        <f t="shared" ref="P68:P87" si="3">+O68-J68</f>
        <v>18</v>
      </c>
      <c r="Q68" s="13" t="s">
        <v>6804</v>
      </c>
      <c r="R68" s="42" t="s">
        <v>6805</v>
      </c>
      <c r="S68" s="13"/>
      <c r="T68" s="182"/>
    </row>
    <row r="69" spans="1:20" ht="56.25" x14ac:dyDescent="0.2">
      <c r="A69" s="16">
        <v>67</v>
      </c>
      <c r="B69" s="22">
        <v>43235</v>
      </c>
      <c r="C69" s="39" t="s">
        <v>3759</v>
      </c>
      <c r="D69" s="13" t="s">
        <v>20</v>
      </c>
      <c r="E69" s="13" t="s">
        <v>6806</v>
      </c>
      <c r="F69" s="13" t="s">
        <v>43</v>
      </c>
      <c r="G69" s="13" t="s">
        <v>6807</v>
      </c>
      <c r="H69" s="16" t="s">
        <v>6808</v>
      </c>
      <c r="I69" s="22" t="s">
        <v>28</v>
      </c>
      <c r="J69" s="39">
        <v>43235</v>
      </c>
      <c r="K69" s="13">
        <v>43250</v>
      </c>
      <c r="L69" s="40">
        <f t="shared" si="2"/>
        <v>15</v>
      </c>
      <c r="M69" s="13" t="s">
        <v>4344</v>
      </c>
      <c r="N69" s="13" t="s">
        <v>38</v>
      </c>
      <c r="O69" s="16">
        <v>43250</v>
      </c>
      <c r="P69" s="40">
        <f t="shared" si="3"/>
        <v>15</v>
      </c>
      <c r="Q69" s="13"/>
      <c r="R69" s="42"/>
      <c r="S69" s="13"/>
      <c r="T69" s="182"/>
    </row>
    <row r="70" spans="1:20" ht="56.25" x14ac:dyDescent="0.2">
      <c r="A70" s="16">
        <v>68</v>
      </c>
      <c r="B70" s="22">
        <v>43236</v>
      </c>
      <c r="C70" s="39" t="s">
        <v>3759</v>
      </c>
      <c r="D70" s="13" t="s">
        <v>20</v>
      </c>
      <c r="E70" s="13" t="s">
        <v>6809</v>
      </c>
      <c r="F70" s="13" t="s">
        <v>27</v>
      </c>
      <c r="G70" s="13" t="s">
        <v>6810</v>
      </c>
      <c r="H70" s="16" t="s">
        <v>6811</v>
      </c>
      <c r="I70" s="22" t="s">
        <v>28</v>
      </c>
      <c r="J70" s="39">
        <v>43236</v>
      </c>
      <c r="K70" s="13">
        <v>43250</v>
      </c>
      <c r="L70" s="40">
        <f t="shared" si="2"/>
        <v>14</v>
      </c>
      <c r="M70" s="13" t="s">
        <v>4344</v>
      </c>
      <c r="N70" s="13" t="s">
        <v>32</v>
      </c>
      <c r="O70" s="16">
        <v>43241</v>
      </c>
      <c r="P70" s="40">
        <f t="shared" si="3"/>
        <v>5</v>
      </c>
      <c r="Q70" s="13" t="s">
        <v>6812</v>
      </c>
      <c r="R70" s="42" t="s">
        <v>6813</v>
      </c>
      <c r="S70" s="13"/>
      <c r="T70" s="182"/>
    </row>
    <row r="71" spans="1:20" ht="33.75" x14ac:dyDescent="0.2">
      <c r="A71" s="16">
        <v>69</v>
      </c>
      <c r="B71" s="22">
        <v>43238</v>
      </c>
      <c r="C71" s="39" t="s">
        <v>3759</v>
      </c>
      <c r="D71" s="13" t="s">
        <v>20</v>
      </c>
      <c r="E71" s="13" t="s">
        <v>6814</v>
      </c>
      <c r="F71" s="13" t="s">
        <v>34</v>
      </c>
      <c r="G71" s="13" t="s">
        <v>6815</v>
      </c>
      <c r="H71" s="16" t="s">
        <v>6816</v>
      </c>
      <c r="I71" s="22" t="s">
        <v>28</v>
      </c>
      <c r="J71" s="39">
        <v>43238</v>
      </c>
      <c r="K71" s="13">
        <v>43250</v>
      </c>
      <c r="L71" s="40">
        <f t="shared" si="2"/>
        <v>12</v>
      </c>
      <c r="M71" s="13" t="s">
        <v>4344</v>
      </c>
      <c r="N71" s="13" t="s">
        <v>32</v>
      </c>
      <c r="O71" s="16">
        <v>43248</v>
      </c>
      <c r="P71" s="40">
        <f t="shared" si="3"/>
        <v>10</v>
      </c>
      <c r="Q71" s="13" t="s">
        <v>6817</v>
      </c>
      <c r="R71" s="42"/>
      <c r="S71" s="13"/>
      <c r="T71" s="182"/>
    </row>
    <row r="72" spans="1:20" ht="45" x14ac:dyDescent="0.2">
      <c r="A72" s="16">
        <v>70</v>
      </c>
      <c r="B72" s="22">
        <v>43243</v>
      </c>
      <c r="C72" s="39" t="s">
        <v>3759</v>
      </c>
      <c r="D72" s="13" t="s">
        <v>20</v>
      </c>
      <c r="E72" s="13" t="s">
        <v>6818</v>
      </c>
      <c r="F72" s="13" t="s">
        <v>61</v>
      </c>
      <c r="G72" s="13" t="s">
        <v>6819</v>
      </c>
      <c r="H72" s="16" t="s">
        <v>6820</v>
      </c>
      <c r="I72" s="22" t="s">
        <v>28</v>
      </c>
      <c r="J72" s="39">
        <v>43243</v>
      </c>
      <c r="K72" s="13">
        <v>43258</v>
      </c>
      <c r="L72" s="40">
        <f t="shared" si="2"/>
        <v>15</v>
      </c>
      <c r="M72" s="13" t="s">
        <v>4344</v>
      </c>
      <c r="N72" s="13" t="s">
        <v>32</v>
      </c>
      <c r="O72" s="16">
        <v>43258</v>
      </c>
      <c r="P72" s="40">
        <f t="shared" si="3"/>
        <v>15</v>
      </c>
      <c r="Q72" s="13" t="s">
        <v>6821</v>
      </c>
      <c r="R72" s="42" t="s">
        <v>2002</v>
      </c>
      <c r="S72" s="13"/>
      <c r="T72" s="182"/>
    </row>
    <row r="73" spans="1:20" ht="56.25" x14ac:dyDescent="0.2">
      <c r="A73" s="16">
        <v>71</v>
      </c>
      <c r="B73" s="22">
        <v>43244</v>
      </c>
      <c r="C73" s="39" t="s">
        <v>3759</v>
      </c>
      <c r="D73" s="13" t="s">
        <v>20</v>
      </c>
      <c r="E73" s="13" t="s">
        <v>6822</v>
      </c>
      <c r="F73" s="13" t="s">
        <v>57</v>
      </c>
      <c r="G73" s="13" t="s">
        <v>6823</v>
      </c>
      <c r="H73" s="16" t="s">
        <v>6824</v>
      </c>
      <c r="I73" s="22" t="s">
        <v>28</v>
      </c>
      <c r="J73" s="39">
        <v>43244</v>
      </c>
      <c r="K73" s="13">
        <v>43259</v>
      </c>
      <c r="L73" s="40">
        <f t="shared" si="2"/>
        <v>15</v>
      </c>
      <c r="M73" s="13" t="s">
        <v>4344</v>
      </c>
      <c r="N73" s="13" t="s">
        <v>32</v>
      </c>
      <c r="O73" s="16">
        <v>43250</v>
      </c>
      <c r="P73" s="40">
        <f t="shared" si="3"/>
        <v>6</v>
      </c>
      <c r="Q73" s="13" t="s">
        <v>6825</v>
      </c>
      <c r="R73" s="42" t="s">
        <v>96</v>
      </c>
      <c r="S73" s="13"/>
      <c r="T73" s="182"/>
    </row>
    <row r="74" spans="1:20" ht="45" x14ac:dyDescent="0.2">
      <c r="A74" s="16">
        <v>72</v>
      </c>
      <c r="B74" s="22">
        <v>43248</v>
      </c>
      <c r="C74" s="39" t="s">
        <v>3759</v>
      </c>
      <c r="D74" s="13" t="s">
        <v>20</v>
      </c>
      <c r="E74" s="13" t="s">
        <v>6826</v>
      </c>
      <c r="F74" s="13" t="s">
        <v>62</v>
      </c>
      <c r="G74" s="13" t="s">
        <v>6827</v>
      </c>
      <c r="H74" s="16" t="s">
        <v>6828</v>
      </c>
      <c r="I74" s="22" t="s">
        <v>28</v>
      </c>
      <c r="J74" s="39">
        <v>43248</v>
      </c>
      <c r="K74" s="13">
        <v>43263</v>
      </c>
      <c r="L74" s="40">
        <f t="shared" si="2"/>
        <v>15</v>
      </c>
      <c r="M74" s="13" t="s">
        <v>4344</v>
      </c>
      <c r="N74" s="13" t="s">
        <v>32</v>
      </c>
      <c r="O74" s="16">
        <v>43249</v>
      </c>
      <c r="P74" s="40">
        <f t="shared" si="3"/>
        <v>1</v>
      </c>
      <c r="Q74" s="13" t="s">
        <v>6829</v>
      </c>
      <c r="R74" s="42" t="s">
        <v>6813</v>
      </c>
      <c r="S74" s="13"/>
      <c r="T74" s="182"/>
    </row>
    <row r="75" spans="1:20" ht="78.75" x14ac:dyDescent="0.2">
      <c r="A75" s="16">
        <v>73</v>
      </c>
      <c r="B75" s="22">
        <v>43249</v>
      </c>
      <c r="C75" s="39" t="s">
        <v>3759</v>
      </c>
      <c r="D75" s="13" t="s">
        <v>20</v>
      </c>
      <c r="E75" s="13" t="s">
        <v>6830</v>
      </c>
      <c r="F75" s="13" t="s">
        <v>31</v>
      </c>
      <c r="G75" s="13" t="s">
        <v>6831</v>
      </c>
      <c r="H75" s="16" t="s">
        <v>6832</v>
      </c>
      <c r="I75" s="22" t="s">
        <v>28</v>
      </c>
      <c r="J75" s="39">
        <v>43249</v>
      </c>
      <c r="K75" s="13">
        <v>43264</v>
      </c>
      <c r="L75" s="40">
        <f t="shared" si="2"/>
        <v>15</v>
      </c>
      <c r="M75" s="13" t="s">
        <v>4344</v>
      </c>
      <c r="N75" s="13" t="s">
        <v>32</v>
      </c>
      <c r="O75" s="16">
        <v>43263</v>
      </c>
      <c r="P75" s="40">
        <f t="shared" si="3"/>
        <v>14</v>
      </c>
      <c r="Q75" s="13" t="s">
        <v>6833</v>
      </c>
      <c r="R75" s="42" t="s">
        <v>6834</v>
      </c>
      <c r="S75" s="13"/>
      <c r="T75" s="182"/>
    </row>
    <row r="76" spans="1:20" ht="45" x14ac:dyDescent="0.2">
      <c r="A76" s="16">
        <v>74</v>
      </c>
      <c r="B76" s="22">
        <v>43257</v>
      </c>
      <c r="C76" s="39" t="s">
        <v>5048</v>
      </c>
      <c r="D76" s="13" t="s">
        <v>20</v>
      </c>
      <c r="E76" s="13" t="s">
        <v>6835</v>
      </c>
      <c r="F76" s="13" t="s">
        <v>34</v>
      </c>
      <c r="G76" s="13" t="s">
        <v>6836</v>
      </c>
      <c r="H76" s="16" t="s">
        <v>6837</v>
      </c>
      <c r="I76" s="22" t="s">
        <v>28</v>
      </c>
      <c r="J76" s="39">
        <v>43257</v>
      </c>
      <c r="K76" s="13">
        <v>43264</v>
      </c>
      <c r="L76" s="40">
        <f t="shared" si="2"/>
        <v>7</v>
      </c>
      <c r="M76" s="13" t="s">
        <v>4344</v>
      </c>
      <c r="N76" s="13" t="s">
        <v>32</v>
      </c>
      <c r="O76" s="16">
        <v>43257</v>
      </c>
      <c r="P76" s="40">
        <f t="shared" si="3"/>
        <v>0</v>
      </c>
      <c r="Q76" s="13" t="s">
        <v>6838</v>
      </c>
      <c r="R76" s="42" t="s">
        <v>6839</v>
      </c>
      <c r="S76" s="13"/>
      <c r="T76" s="182"/>
    </row>
    <row r="77" spans="1:20" ht="33.75" x14ac:dyDescent="0.2">
      <c r="A77" s="16">
        <v>75</v>
      </c>
      <c r="B77" s="22">
        <v>43259</v>
      </c>
      <c r="C77" s="39" t="s">
        <v>5048</v>
      </c>
      <c r="D77" s="13" t="s">
        <v>20</v>
      </c>
      <c r="E77" s="13" t="s">
        <v>6840</v>
      </c>
      <c r="F77" s="13" t="s">
        <v>31</v>
      </c>
      <c r="G77" s="13" t="s">
        <v>6841</v>
      </c>
      <c r="H77" s="16" t="s">
        <v>6842</v>
      </c>
      <c r="I77" s="22" t="s">
        <v>28</v>
      </c>
      <c r="J77" s="39">
        <v>43259</v>
      </c>
      <c r="K77" s="13">
        <v>43273</v>
      </c>
      <c r="L77" s="40">
        <f t="shared" si="2"/>
        <v>14</v>
      </c>
      <c r="M77" s="13" t="s">
        <v>4344</v>
      </c>
      <c r="N77" s="13" t="s">
        <v>32</v>
      </c>
      <c r="O77" s="16">
        <v>43272</v>
      </c>
      <c r="P77" s="40">
        <f t="shared" si="3"/>
        <v>13</v>
      </c>
      <c r="Q77" s="13" t="s">
        <v>6843</v>
      </c>
      <c r="R77" s="42" t="s">
        <v>6844</v>
      </c>
      <c r="S77" s="13"/>
      <c r="T77" s="182"/>
    </row>
    <row r="78" spans="1:20" ht="67.5" x14ac:dyDescent="0.2">
      <c r="A78" s="16">
        <v>76</v>
      </c>
      <c r="B78" s="22">
        <v>43259</v>
      </c>
      <c r="C78" s="39" t="s">
        <v>5048</v>
      </c>
      <c r="D78" s="13" t="s">
        <v>20</v>
      </c>
      <c r="E78" s="13" t="s">
        <v>6845</v>
      </c>
      <c r="F78" s="13" t="s">
        <v>31</v>
      </c>
      <c r="G78" s="13" t="s">
        <v>6846</v>
      </c>
      <c r="H78" s="16" t="s">
        <v>6847</v>
      </c>
      <c r="I78" s="22" t="s">
        <v>28</v>
      </c>
      <c r="J78" s="39">
        <v>43259</v>
      </c>
      <c r="K78" s="13">
        <v>43273</v>
      </c>
      <c r="L78" s="40">
        <f t="shared" si="2"/>
        <v>14</v>
      </c>
      <c r="M78" s="13" t="s">
        <v>4344</v>
      </c>
      <c r="N78" s="13" t="s">
        <v>32</v>
      </c>
      <c r="O78" s="16">
        <v>43269</v>
      </c>
      <c r="P78" s="40">
        <f t="shared" si="3"/>
        <v>10</v>
      </c>
      <c r="Q78" s="13" t="s">
        <v>6848</v>
      </c>
      <c r="R78" s="42" t="s">
        <v>6849</v>
      </c>
      <c r="S78" s="13"/>
      <c r="T78" s="182"/>
    </row>
    <row r="79" spans="1:20" ht="33.75" x14ac:dyDescent="0.2">
      <c r="A79" s="16">
        <v>77</v>
      </c>
      <c r="B79" s="22">
        <v>43264</v>
      </c>
      <c r="C79" s="39" t="s">
        <v>5048</v>
      </c>
      <c r="D79" s="13" t="s">
        <v>30</v>
      </c>
      <c r="E79" s="13" t="s">
        <v>6850</v>
      </c>
      <c r="F79" s="13" t="s">
        <v>27</v>
      </c>
      <c r="G79" s="13" t="s">
        <v>4339</v>
      </c>
      <c r="H79" s="16" t="s">
        <v>6808</v>
      </c>
      <c r="I79" s="22" t="s">
        <v>28</v>
      </c>
      <c r="J79" s="39">
        <v>43264</v>
      </c>
      <c r="K79" s="13">
        <v>43278</v>
      </c>
      <c r="L79" s="40">
        <f t="shared" si="2"/>
        <v>14</v>
      </c>
      <c r="M79" s="13" t="s">
        <v>1988</v>
      </c>
      <c r="N79" s="13" t="s">
        <v>38</v>
      </c>
      <c r="O79" s="16"/>
      <c r="P79" s="40">
        <f t="shared" si="3"/>
        <v>-43264</v>
      </c>
      <c r="Q79" s="13"/>
      <c r="R79" s="42" t="s">
        <v>6851</v>
      </c>
      <c r="S79" s="13"/>
      <c r="T79" s="182"/>
    </row>
    <row r="80" spans="1:20" ht="33.75" x14ac:dyDescent="0.2">
      <c r="A80" s="16">
        <v>78</v>
      </c>
      <c r="B80" s="22">
        <v>43264</v>
      </c>
      <c r="C80" s="39" t="s">
        <v>5048</v>
      </c>
      <c r="D80" s="13" t="s">
        <v>30</v>
      </c>
      <c r="E80" s="13" t="s">
        <v>6852</v>
      </c>
      <c r="F80" s="13" t="s">
        <v>27</v>
      </c>
      <c r="G80" s="13" t="s">
        <v>4339</v>
      </c>
      <c r="H80" s="16" t="s">
        <v>6808</v>
      </c>
      <c r="I80" s="22" t="s">
        <v>28</v>
      </c>
      <c r="J80" s="39">
        <v>43264</v>
      </c>
      <c r="K80" s="13">
        <v>43278</v>
      </c>
      <c r="L80" s="40">
        <f t="shared" si="2"/>
        <v>14</v>
      </c>
      <c r="M80" s="13" t="s">
        <v>1988</v>
      </c>
      <c r="N80" s="13" t="s">
        <v>38</v>
      </c>
      <c r="O80" s="16"/>
      <c r="P80" s="40">
        <f t="shared" si="3"/>
        <v>-43264</v>
      </c>
      <c r="Q80" s="13"/>
      <c r="R80" s="42" t="s">
        <v>6851</v>
      </c>
      <c r="S80" s="13"/>
      <c r="T80" s="182"/>
    </row>
    <row r="81" spans="1:20" ht="33.75" x14ac:dyDescent="0.2">
      <c r="A81" s="16">
        <v>79</v>
      </c>
      <c r="B81" s="22">
        <v>43264</v>
      </c>
      <c r="C81" s="39" t="s">
        <v>5048</v>
      </c>
      <c r="D81" s="13" t="s">
        <v>30</v>
      </c>
      <c r="E81" s="13" t="s">
        <v>6853</v>
      </c>
      <c r="F81" s="13" t="s">
        <v>27</v>
      </c>
      <c r="G81" s="13" t="s">
        <v>4339</v>
      </c>
      <c r="H81" s="16" t="s">
        <v>6808</v>
      </c>
      <c r="I81" s="22" t="s">
        <v>28</v>
      </c>
      <c r="J81" s="39">
        <v>43264</v>
      </c>
      <c r="K81" s="13">
        <v>43278</v>
      </c>
      <c r="L81" s="40">
        <f t="shared" si="2"/>
        <v>14</v>
      </c>
      <c r="M81" s="13" t="s">
        <v>4317</v>
      </c>
      <c r="N81" s="13" t="s">
        <v>38</v>
      </c>
      <c r="O81" s="16"/>
      <c r="P81" s="40">
        <f t="shared" si="3"/>
        <v>-43264</v>
      </c>
      <c r="Q81" s="13"/>
      <c r="R81" s="42" t="s">
        <v>6854</v>
      </c>
      <c r="S81" s="13"/>
      <c r="T81" s="182"/>
    </row>
    <row r="82" spans="1:20" ht="90" x14ac:dyDescent="0.2">
      <c r="A82" s="16">
        <v>80</v>
      </c>
      <c r="B82" s="22">
        <v>43264</v>
      </c>
      <c r="C82" s="39" t="s">
        <v>5048</v>
      </c>
      <c r="D82" s="13" t="s">
        <v>20</v>
      </c>
      <c r="E82" s="13" t="s">
        <v>6855</v>
      </c>
      <c r="F82" s="13" t="s">
        <v>43</v>
      </c>
      <c r="G82" s="13" t="s">
        <v>6856</v>
      </c>
      <c r="H82" s="16" t="s">
        <v>6857</v>
      </c>
      <c r="I82" s="22" t="s">
        <v>28</v>
      </c>
      <c r="J82" s="39">
        <v>43264</v>
      </c>
      <c r="K82" s="13">
        <v>43278</v>
      </c>
      <c r="L82" s="40">
        <f t="shared" si="2"/>
        <v>14</v>
      </c>
      <c r="M82" s="13" t="s">
        <v>4344</v>
      </c>
      <c r="N82" s="13" t="s">
        <v>32</v>
      </c>
      <c r="O82" s="16">
        <v>43269</v>
      </c>
      <c r="P82" s="40">
        <f t="shared" si="3"/>
        <v>5</v>
      </c>
      <c r="Q82" s="13" t="s">
        <v>6858</v>
      </c>
      <c r="R82" s="42" t="s">
        <v>896</v>
      </c>
      <c r="S82" s="13"/>
      <c r="T82" s="182"/>
    </row>
    <row r="83" spans="1:20" ht="45" x14ac:dyDescent="0.2">
      <c r="A83" s="16">
        <v>81</v>
      </c>
      <c r="B83" s="22">
        <v>43264</v>
      </c>
      <c r="C83" s="39" t="s">
        <v>5048</v>
      </c>
      <c r="D83" s="13" t="s">
        <v>20</v>
      </c>
      <c r="E83" s="13" t="s">
        <v>6859</v>
      </c>
      <c r="F83" s="13" t="s">
        <v>64</v>
      </c>
      <c r="G83" s="13" t="s">
        <v>6860</v>
      </c>
      <c r="H83" s="16" t="s">
        <v>6861</v>
      </c>
      <c r="I83" s="22" t="s">
        <v>28</v>
      </c>
      <c r="J83" s="39">
        <v>43264</v>
      </c>
      <c r="K83" s="13">
        <v>43273</v>
      </c>
      <c r="L83" s="40">
        <f t="shared" si="2"/>
        <v>9</v>
      </c>
      <c r="M83" s="13" t="s">
        <v>4344</v>
      </c>
      <c r="N83" s="13" t="s">
        <v>32</v>
      </c>
      <c r="O83" s="16">
        <v>43269</v>
      </c>
      <c r="P83" s="40">
        <f t="shared" si="3"/>
        <v>5</v>
      </c>
      <c r="Q83" s="13" t="s">
        <v>6862</v>
      </c>
      <c r="R83" s="42" t="s">
        <v>6813</v>
      </c>
      <c r="S83" s="13"/>
      <c r="T83" s="182"/>
    </row>
    <row r="84" spans="1:20" ht="56.25" x14ac:dyDescent="0.2">
      <c r="A84" s="16">
        <v>82</v>
      </c>
      <c r="B84" s="22">
        <v>43265</v>
      </c>
      <c r="C84" s="39" t="s">
        <v>5048</v>
      </c>
      <c r="D84" s="13" t="s">
        <v>20</v>
      </c>
      <c r="E84" s="13" t="s">
        <v>6863</v>
      </c>
      <c r="F84" s="13" t="s">
        <v>31</v>
      </c>
      <c r="G84" s="13" t="s">
        <v>6802</v>
      </c>
      <c r="H84" s="16" t="s">
        <v>6864</v>
      </c>
      <c r="I84" s="22" t="s">
        <v>28</v>
      </c>
      <c r="J84" s="39">
        <v>43265</v>
      </c>
      <c r="K84" s="13">
        <v>43279</v>
      </c>
      <c r="L84" s="40">
        <f t="shared" si="2"/>
        <v>14</v>
      </c>
      <c r="M84" s="13" t="s">
        <v>4344</v>
      </c>
      <c r="N84" s="13" t="s">
        <v>32</v>
      </c>
      <c r="O84" s="16">
        <v>43272</v>
      </c>
      <c r="P84" s="40">
        <f t="shared" si="3"/>
        <v>7</v>
      </c>
      <c r="Q84" s="13" t="s">
        <v>6843</v>
      </c>
      <c r="R84" s="42" t="s">
        <v>6844</v>
      </c>
      <c r="S84" s="13"/>
      <c r="T84" s="182"/>
    </row>
    <row r="85" spans="1:20" ht="56.25" x14ac:dyDescent="0.2">
      <c r="A85" s="16">
        <v>83</v>
      </c>
      <c r="B85" s="22">
        <v>43269</v>
      </c>
      <c r="C85" s="39" t="s">
        <v>5048</v>
      </c>
      <c r="D85" s="13" t="s">
        <v>20</v>
      </c>
      <c r="E85" s="13" t="s">
        <v>6865</v>
      </c>
      <c r="F85" s="13" t="s">
        <v>31</v>
      </c>
      <c r="G85" s="13" t="s">
        <v>6802</v>
      </c>
      <c r="H85" s="16" t="s">
        <v>6864</v>
      </c>
      <c r="I85" s="22" t="s">
        <v>28</v>
      </c>
      <c r="J85" s="39">
        <v>43269</v>
      </c>
      <c r="K85" s="13">
        <v>43283</v>
      </c>
      <c r="L85" s="40">
        <f t="shared" si="2"/>
        <v>14</v>
      </c>
      <c r="M85" s="13" t="s">
        <v>4344</v>
      </c>
      <c r="N85" s="13" t="s">
        <v>32</v>
      </c>
      <c r="O85" s="16">
        <v>43272</v>
      </c>
      <c r="P85" s="40">
        <f t="shared" si="3"/>
        <v>3</v>
      </c>
      <c r="Q85" s="13" t="s">
        <v>6843</v>
      </c>
      <c r="R85" s="42" t="s">
        <v>6844</v>
      </c>
      <c r="S85" s="13"/>
      <c r="T85" s="182"/>
    </row>
    <row r="86" spans="1:20" ht="45" x14ac:dyDescent="0.2">
      <c r="A86" s="16">
        <v>84</v>
      </c>
      <c r="B86" s="22">
        <v>43269</v>
      </c>
      <c r="C86" s="39" t="s">
        <v>5048</v>
      </c>
      <c r="D86" s="13" t="s">
        <v>20</v>
      </c>
      <c r="E86" s="13" t="s">
        <v>6866</v>
      </c>
      <c r="F86" s="13" t="s">
        <v>31</v>
      </c>
      <c r="G86" s="13" t="s">
        <v>6846</v>
      </c>
      <c r="H86" s="16" t="s">
        <v>6847</v>
      </c>
      <c r="I86" s="22" t="s">
        <v>28</v>
      </c>
      <c r="J86" s="39">
        <v>43269</v>
      </c>
      <c r="K86" s="13">
        <v>43283</v>
      </c>
      <c r="L86" s="40">
        <f t="shared" si="2"/>
        <v>14</v>
      </c>
      <c r="M86" s="13" t="s">
        <v>4344</v>
      </c>
      <c r="N86" s="13" t="s">
        <v>32</v>
      </c>
      <c r="O86" s="16">
        <v>43278</v>
      </c>
      <c r="P86" s="40">
        <f t="shared" si="3"/>
        <v>9</v>
      </c>
      <c r="Q86" s="13" t="s">
        <v>6867</v>
      </c>
      <c r="R86" s="42" t="s">
        <v>6868</v>
      </c>
      <c r="S86" s="13"/>
      <c r="T86" s="182"/>
    </row>
    <row r="87" spans="1:20" ht="33.75" x14ac:dyDescent="0.2">
      <c r="A87" s="16">
        <v>85</v>
      </c>
      <c r="B87" s="22">
        <v>43270</v>
      </c>
      <c r="C87" s="39" t="s">
        <v>5048</v>
      </c>
      <c r="D87" s="13" t="s">
        <v>20</v>
      </c>
      <c r="E87" s="13" t="s">
        <v>6869</v>
      </c>
      <c r="F87" s="13" t="s">
        <v>65</v>
      </c>
      <c r="G87" s="13" t="s">
        <v>6870</v>
      </c>
      <c r="H87" s="16" t="s">
        <v>6871</v>
      </c>
      <c r="I87" s="22" t="s">
        <v>44</v>
      </c>
      <c r="J87" s="39">
        <v>43270</v>
      </c>
      <c r="K87" s="13">
        <v>43285</v>
      </c>
      <c r="L87" s="40">
        <f t="shared" si="2"/>
        <v>15</v>
      </c>
      <c r="M87" s="13" t="s">
        <v>4344</v>
      </c>
      <c r="N87" s="13" t="s">
        <v>38</v>
      </c>
      <c r="O87" s="16"/>
      <c r="P87" s="40">
        <f t="shared" si="3"/>
        <v>-43270</v>
      </c>
      <c r="Q87" s="13"/>
      <c r="R87" s="42" t="s">
        <v>4335</v>
      </c>
      <c r="S87" s="13"/>
      <c r="T87" s="182"/>
    </row>
  </sheetData>
  <mergeCells count="2">
    <mergeCell ref="A1:B1"/>
    <mergeCell ref="C1:R1"/>
  </mergeCells>
  <conditionalFormatting sqref="P3:P87">
    <cfRule type="cellIs" dxfId="47" priority="3" stopIfTrue="1" operator="greaterThan">
      <formula>L3</formula>
    </cfRule>
    <cfRule type="cellIs" dxfId="46" priority="4" stopIfTrue="1" operator="lessThanOrEqual">
      <formula>L3</formula>
    </cfRule>
  </conditionalFormatting>
  <conditionalFormatting sqref="N3:N87">
    <cfRule type="cellIs" dxfId="45" priority="7" stopIfTrue="1" operator="equal">
      <formula>$AH$6</formula>
    </cfRule>
    <cfRule type="cellIs" dxfId="44" priority="8" stopIfTrue="1" operator="equal">
      <formula>$AH$5</formula>
    </cfRule>
    <cfRule type="cellIs" dxfId="43" priority="9" stopIfTrue="1" operator="greaterThanOrEqual">
      <formula>$AH$4</formula>
    </cfRule>
  </conditionalFormatting>
  <dataValidations count="8">
    <dataValidation type="list" allowBlank="1" showInputMessage="1" showErrorMessage="1" sqref="WVV980978:WVV980988 JJ3:JJ13 TF3:TF13 ADB3:ADB13 AMX3:AMX13 AWT3:AWT13 BGP3:BGP13 BQL3:BQL13 CAH3:CAH13 CKD3:CKD13 CTZ3:CTZ13 DDV3:DDV13 DNR3:DNR13 DXN3:DXN13 EHJ3:EHJ13 ERF3:ERF13 FBB3:FBB13 FKX3:FKX13 FUT3:FUT13 GEP3:GEP13 GOL3:GOL13 GYH3:GYH13 HID3:HID13 HRZ3:HRZ13 IBV3:IBV13 ILR3:ILR13 IVN3:IVN13 JFJ3:JFJ13 JPF3:JPF13 JZB3:JZB13 KIX3:KIX13 KST3:KST13 LCP3:LCP13 LML3:LML13 LWH3:LWH13 MGD3:MGD13 MPZ3:MPZ13 MZV3:MZV13 NJR3:NJR13 NTN3:NTN13 ODJ3:ODJ13 ONF3:ONF13 OXB3:OXB13 PGX3:PGX13 PQT3:PQT13 QAP3:QAP13 QKL3:QKL13 QUH3:QUH13 RED3:RED13 RNZ3:RNZ13 RXV3:RXV13 SHR3:SHR13 SRN3:SRN13 TBJ3:TBJ13 TLF3:TLF13 TVB3:TVB13 UEX3:UEX13 UOT3:UOT13 UYP3:UYP13 VIL3:VIL13 VSH3:VSH13 WCD3:WCD13 WLZ3:WLZ13 WVV3:WVV13 N63474:N63484 JJ63474:JJ63484 TF63474:TF63484 ADB63474:ADB63484 AMX63474:AMX63484 AWT63474:AWT63484 BGP63474:BGP63484 BQL63474:BQL63484 CAH63474:CAH63484 CKD63474:CKD63484 CTZ63474:CTZ63484 DDV63474:DDV63484 DNR63474:DNR63484 DXN63474:DXN63484 EHJ63474:EHJ63484 ERF63474:ERF63484 FBB63474:FBB63484 FKX63474:FKX63484 FUT63474:FUT63484 GEP63474:GEP63484 GOL63474:GOL63484 GYH63474:GYH63484 HID63474:HID63484 HRZ63474:HRZ63484 IBV63474:IBV63484 ILR63474:ILR63484 IVN63474:IVN63484 JFJ63474:JFJ63484 JPF63474:JPF63484 JZB63474:JZB63484 KIX63474:KIX63484 KST63474:KST63484 LCP63474:LCP63484 LML63474:LML63484 LWH63474:LWH63484 MGD63474:MGD63484 MPZ63474:MPZ63484 MZV63474:MZV63484 NJR63474:NJR63484 NTN63474:NTN63484 ODJ63474:ODJ63484 ONF63474:ONF63484 OXB63474:OXB63484 PGX63474:PGX63484 PQT63474:PQT63484 QAP63474:QAP63484 QKL63474:QKL63484 QUH63474:QUH63484 RED63474:RED63484 RNZ63474:RNZ63484 RXV63474:RXV63484 SHR63474:SHR63484 SRN63474:SRN63484 TBJ63474:TBJ63484 TLF63474:TLF63484 TVB63474:TVB63484 UEX63474:UEX63484 UOT63474:UOT63484 UYP63474:UYP63484 VIL63474:VIL63484 VSH63474:VSH63484 WCD63474:WCD63484 WLZ63474:WLZ63484 WVV63474:WVV63484 N129010:N129020 JJ129010:JJ129020 TF129010:TF129020 ADB129010:ADB129020 AMX129010:AMX129020 AWT129010:AWT129020 BGP129010:BGP129020 BQL129010:BQL129020 CAH129010:CAH129020 CKD129010:CKD129020 CTZ129010:CTZ129020 DDV129010:DDV129020 DNR129010:DNR129020 DXN129010:DXN129020 EHJ129010:EHJ129020 ERF129010:ERF129020 FBB129010:FBB129020 FKX129010:FKX129020 FUT129010:FUT129020 GEP129010:GEP129020 GOL129010:GOL129020 GYH129010:GYH129020 HID129010:HID129020 HRZ129010:HRZ129020 IBV129010:IBV129020 ILR129010:ILR129020 IVN129010:IVN129020 JFJ129010:JFJ129020 JPF129010:JPF129020 JZB129010:JZB129020 KIX129010:KIX129020 KST129010:KST129020 LCP129010:LCP129020 LML129010:LML129020 LWH129010:LWH129020 MGD129010:MGD129020 MPZ129010:MPZ129020 MZV129010:MZV129020 NJR129010:NJR129020 NTN129010:NTN129020 ODJ129010:ODJ129020 ONF129010:ONF129020 OXB129010:OXB129020 PGX129010:PGX129020 PQT129010:PQT129020 QAP129010:QAP129020 QKL129010:QKL129020 QUH129010:QUH129020 RED129010:RED129020 RNZ129010:RNZ129020 RXV129010:RXV129020 SHR129010:SHR129020 SRN129010:SRN129020 TBJ129010:TBJ129020 TLF129010:TLF129020 TVB129010:TVB129020 UEX129010:UEX129020 UOT129010:UOT129020 UYP129010:UYP129020 VIL129010:VIL129020 VSH129010:VSH129020 WCD129010:WCD129020 WLZ129010:WLZ129020 WVV129010:WVV129020 N194546:N194556 JJ194546:JJ194556 TF194546:TF194556 ADB194546:ADB194556 AMX194546:AMX194556 AWT194546:AWT194556 BGP194546:BGP194556 BQL194546:BQL194556 CAH194546:CAH194556 CKD194546:CKD194556 CTZ194546:CTZ194556 DDV194546:DDV194556 DNR194546:DNR194556 DXN194546:DXN194556 EHJ194546:EHJ194556 ERF194546:ERF194556 FBB194546:FBB194556 FKX194546:FKX194556 FUT194546:FUT194556 GEP194546:GEP194556 GOL194546:GOL194556 GYH194546:GYH194556 HID194546:HID194556 HRZ194546:HRZ194556 IBV194546:IBV194556 ILR194546:ILR194556 IVN194546:IVN194556 JFJ194546:JFJ194556 JPF194546:JPF194556 JZB194546:JZB194556 KIX194546:KIX194556 KST194546:KST194556 LCP194546:LCP194556 LML194546:LML194556 LWH194546:LWH194556 MGD194546:MGD194556 MPZ194546:MPZ194556 MZV194546:MZV194556 NJR194546:NJR194556 NTN194546:NTN194556 ODJ194546:ODJ194556 ONF194546:ONF194556 OXB194546:OXB194556 PGX194546:PGX194556 PQT194546:PQT194556 QAP194546:QAP194556 QKL194546:QKL194556 QUH194546:QUH194556 RED194546:RED194556 RNZ194546:RNZ194556 RXV194546:RXV194556 SHR194546:SHR194556 SRN194546:SRN194556 TBJ194546:TBJ194556 TLF194546:TLF194556 TVB194546:TVB194556 UEX194546:UEX194556 UOT194546:UOT194556 UYP194546:UYP194556 VIL194546:VIL194556 VSH194546:VSH194556 WCD194546:WCD194556 WLZ194546:WLZ194556 WVV194546:WVV194556 N260082:N260092 JJ260082:JJ260092 TF260082:TF260092 ADB260082:ADB260092 AMX260082:AMX260092 AWT260082:AWT260092 BGP260082:BGP260092 BQL260082:BQL260092 CAH260082:CAH260092 CKD260082:CKD260092 CTZ260082:CTZ260092 DDV260082:DDV260092 DNR260082:DNR260092 DXN260082:DXN260092 EHJ260082:EHJ260092 ERF260082:ERF260092 FBB260082:FBB260092 FKX260082:FKX260092 FUT260082:FUT260092 GEP260082:GEP260092 GOL260082:GOL260092 GYH260082:GYH260092 HID260082:HID260092 HRZ260082:HRZ260092 IBV260082:IBV260092 ILR260082:ILR260092 IVN260082:IVN260092 JFJ260082:JFJ260092 JPF260082:JPF260092 JZB260082:JZB260092 KIX260082:KIX260092 KST260082:KST260092 LCP260082:LCP260092 LML260082:LML260092 LWH260082:LWH260092 MGD260082:MGD260092 MPZ260082:MPZ260092 MZV260082:MZV260092 NJR260082:NJR260092 NTN260082:NTN260092 ODJ260082:ODJ260092 ONF260082:ONF260092 OXB260082:OXB260092 PGX260082:PGX260092 PQT260082:PQT260092 QAP260082:QAP260092 QKL260082:QKL260092 QUH260082:QUH260092 RED260082:RED260092 RNZ260082:RNZ260092 RXV260082:RXV260092 SHR260082:SHR260092 SRN260082:SRN260092 TBJ260082:TBJ260092 TLF260082:TLF260092 TVB260082:TVB260092 UEX260082:UEX260092 UOT260082:UOT260092 UYP260082:UYP260092 VIL260082:VIL260092 VSH260082:VSH260092 WCD260082:WCD260092 WLZ260082:WLZ260092 WVV260082:WVV260092 N325618:N325628 JJ325618:JJ325628 TF325618:TF325628 ADB325618:ADB325628 AMX325618:AMX325628 AWT325618:AWT325628 BGP325618:BGP325628 BQL325618:BQL325628 CAH325618:CAH325628 CKD325618:CKD325628 CTZ325618:CTZ325628 DDV325618:DDV325628 DNR325618:DNR325628 DXN325618:DXN325628 EHJ325618:EHJ325628 ERF325618:ERF325628 FBB325618:FBB325628 FKX325618:FKX325628 FUT325618:FUT325628 GEP325618:GEP325628 GOL325618:GOL325628 GYH325618:GYH325628 HID325618:HID325628 HRZ325618:HRZ325628 IBV325618:IBV325628 ILR325618:ILR325628 IVN325618:IVN325628 JFJ325618:JFJ325628 JPF325618:JPF325628 JZB325618:JZB325628 KIX325618:KIX325628 KST325618:KST325628 LCP325618:LCP325628 LML325618:LML325628 LWH325618:LWH325628 MGD325618:MGD325628 MPZ325618:MPZ325628 MZV325618:MZV325628 NJR325618:NJR325628 NTN325618:NTN325628 ODJ325618:ODJ325628 ONF325618:ONF325628 OXB325618:OXB325628 PGX325618:PGX325628 PQT325618:PQT325628 QAP325618:QAP325628 QKL325618:QKL325628 QUH325618:QUH325628 RED325618:RED325628 RNZ325618:RNZ325628 RXV325618:RXV325628 SHR325618:SHR325628 SRN325618:SRN325628 TBJ325618:TBJ325628 TLF325618:TLF325628 TVB325618:TVB325628 UEX325618:UEX325628 UOT325618:UOT325628 UYP325618:UYP325628 VIL325618:VIL325628 VSH325618:VSH325628 WCD325618:WCD325628 WLZ325618:WLZ325628 WVV325618:WVV325628 N391154:N391164 JJ391154:JJ391164 TF391154:TF391164 ADB391154:ADB391164 AMX391154:AMX391164 AWT391154:AWT391164 BGP391154:BGP391164 BQL391154:BQL391164 CAH391154:CAH391164 CKD391154:CKD391164 CTZ391154:CTZ391164 DDV391154:DDV391164 DNR391154:DNR391164 DXN391154:DXN391164 EHJ391154:EHJ391164 ERF391154:ERF391164 FBB391154:FBB391164 FKX391154:FKX391164 FUT391154:FUT391164 GEP391154:GEP391164 GOL391154:GOL391164 GYH391154:GYH391164 HID391154:HID391164 HRZ391154:HRZ391164 IBV391154:IBV391164 ILR391154:ILR391164 IVN391154:IVN391164 JFJ391154:JFJ391164 JPF391154:JPF391164 JZB391154:JZB391164 KIX391154:KIX391164 KST391154:KST391164 LCP391154:LCP391164 LML391154:LML391164 LWH391154:LWH391164 MGD391154:MGD391164 MPZ391154:MPZ391164 MZV391154:MZV391164 NJR391154:NJR391164 NTN391154:NTN391164 ODJ391154:ODJ391164 ONF391154:ONF391164 OXB391154:OXB391164 PGX391154:PGX391164 PQT391154:PQT391164 QAP391154:QAP391164 QKL391154:QKL391164 QUH391154:QUH391164 RED391154:RED391164 RNZ391154:RNZ391164 RXV391154:RXV391164 SHR391154:SHR391164 SRN391154:SRN391164 TBJ391154:TBJ391164 TLF391154:TLF391164 TVB391154:TVB391164 UEX391154:UEX391164 UOT391154:UOT391164 UYP391154:UYP391164 VIL391154:VIL391164 VSH391154:VSH391164 WCD391154:WCD391164 WLZ391154:WLZ391164 WVV391154:WVV391164 N456690:N456700 JJ456690:JJ456700 TF456690:TF456700 ADB456690:ADB456700 AMX456690:AMX456700 AWT456690:AWT456700 BGP456690:BGP456700 BQL456690:BQL456700 CAH456690:CAH456700 CKD456690:CKD456700 CTZ456690:CTZ456700 DDV456690:DDV456700 DNR456690:DNR456700 DXN456690:DXN456700 EHJ456690:EHJ456700 ERF456690:ERF456700 FBB456690:FBB456700 FKX456690:FKX456700 FUT456690:FUT456700 GEP456690:GEP456700 GOL456690:GOL456700 GYH456690:GYH456700 HID456690:HID456700 HRZ456690:HRZ456700 IBV456690:IBV456700 ILR456690:ILR456700 IVN456690:IVN456700 JFJ456690:JFJ456700 JPF456690:JPF456700 JZB456690:JZB456700 KIX456690:KIX456700 KST456690:KST456700 LCP456690:LCP456700 LML456690:LML456700 LWH456690:LWH456700 MGD456690:MGD456700 MPZ456690:MPZ456700 MZV456690:MZV456700 NJR456690:NJR456700 NTN456690:NTN456700 ODJ456690:ODJ456700 ONF456690:ONF456700 OXB456690:OXB456700 PGX456690:PGX456700 PQT456690:PQT456700 QAP456690:QAP456700 QKL456690:QKL456700 QUH456690:QUH456700 RED456690:RED456700 RNZ456690:RNZ456700 RXV456690:RXV456700 SHR456690:SHR456700 SRN456690:SRN456700 TBJ456690:TBJ456700 TLF456690:TLF456700 TVB456690:TVB456700 UEX456690:UEX456700 UOT456690:UOT456700 UYP456690:UYP456700 VIL456690:VIL456700 VSH456690:VSH456700 WCD456690:WCD456700 WLZ456690:WLZ456700 WVV456690:WVV456700 N522226:N522236 JJ522226:JJ522236 TF522226:TF522236 ADB522226:ADB522236 AMX522226:AMX522236 AWT522226:AWT522236 BGP522226:BGP522236 BQL522226:BQL522236 CAH522226:CAH522236 CKD522226:CKD522236 CTZ522226:CTZ522236 DDV522226:DDV522236 DNR522226:DNR522236 DXN522226:DXN522236 EHJ522226:EHJ522236 ERF522226:ERF522236 FBB522226:FBB522236 FKX522226:FKX522236 FUT522226:FUT522236 GEP522226:GEP522236 GOL522226:GOL522236 GYH522226:GYH522236 HID522226:HID522236 HRZ522226:HRZ522236 IBV522226:IBV522236 ILR522226:ILR522236 IVN522226:IVN522236 JFJ522226:JFJ522236 JPF522226:JPF522236 JZB522226:JZB522236 KIX522226:KIX522236 KST522226:KST522236 LCP522226:LCP522236 LML522226:LML522236 LWH522226:LWH522236 MGD522226:MGD522236 MPZ522226:MPZ522236 MZV522226:MZV522236 NJR522226:NJR522236 NTN522226:NTN522236 ODJ522226:ODJ522236 ONF522226:ONF522236 OXB522226:OXB522236 PGX522226:PGX522236 PQT522226:PQT522236 QAP522226:QAP522236 QKL522226:QKL522236 QUH522226:QUH522236 RED522226:RED522236 RNZ522226:RNZ522236 RXV522226:RXV522236 SHR522226:SHR522236 SRN522226:SRN522236 TBJ522226:TBJ522236 TLF522226:TLF522236 TVB522226:TVB522236 UEX522226:UEX522236 UOT522226:UOT522236 UYP522226:UYP522236 VIL522226:VIL522236 VSH522226:VSH522236 WCD522226:WCD522236 WLZ522226:WLZ522236 WVV522226:WVV522236 N587762:N587772 JJ587762:JJ587772 TF587762:TF587772 ADB587762:ADB587772 AMX587762:AMX587772 AWT587762:AWT587772 BGP587762:BGP587772 BQL587762:BQL587772 CAH587762:CAH587772 CKD587762:CKD587772 CTZ587762:CTZ587772 DDV587762:DDV587772 DNR587762:DNR587772 DXN587762:DXN587772 EHJ587762:EHJ587772 ERF587762:ERF587772 FBB587762:FBB587772 FKX587762:FKX587772 FUT587762:FUT587772 GEP587762:GEP587772 GOL587762:GOL587772 GYH587762:GYH587772 HID587762:HID587772 HRZ587762:HRZ587772 IBV587762:IBV587772 ILR587762:ILR587772 IVN587762:IVN587772 JFJ587762:JFJ587772 JPF587762:JPF587772 JZB587762:JZB587772 KIX587762:KIX587772 KST587762:KST587772 LCP587762:LCP587772 LML587762:LML587772 LWH587762:LWH587772 MGD587762:MGD587772 MPZ587762:MPZ587772 MZV587762:MZV587772 NJR587762:NJR587772 NTN587762:NTN587772 ODJ587762:ODJ587772 ONF587762:ONF587772 OXB587762:OXB587772 PGX587762:PGX587772 PQT587762:PQT587772 QAP587762:QAP587772 QKL587762:QKL587772 QUH587762:QUH587772 RED587762:RED587772 RNZ587762:RNZ587772 RXV587762:RXV587772 SHR587762:SHR587772 SRN587762:SRN587772 TBJ587762:TBJ587772 TLF587762:TLF587772 TVB587762:TVB587772 UEX587762:UEX587772 UOT587762:UOT587772 UYP587762:UYP587772 VIL587762:VIL587772 VSH587762:VSH587772 WCD587762:WCD587772 WLZ587762:WLZ587772 WVV587762:WVV587772 N653298:N653308 JJ653298:JJ653308 TF653298:TF653308 ADB653298:ADB653308 AMX653298:AMX653308 AWT653298:AWT653308 BGP653298:BGP653308 BQL653298:BQL653308 CAH653298:CAH653308 CKD653298:CKD653308 CTZ653298:CTZ653308 DDV653298:DDV653308 DNR653298:DNR653308 DXN653298:DXN653308 EHJ653298:EHJ653308 ERF653298:ERF653308 FBB653298:FBB653308 FKX653298:FKX653308 FUT653298:FUT653308 GEP653298:GEP653308 GOL653298:GOL653308 GYH653298:GYH653308 HID653298:HID653308 HRZ653298:HRZ653308 IBV653298:IBV653308 ILR653298:ILR653308 IVN653298:IVN653308 JFJ653298:JFJ653308 JPF653298:JPF653308 JZB653298:JZB653308 KIX653298:KIX653308 KST653298:KST653308 LCP653298:LCP653308 LML653298:LML653308 LWH653298:LWH653308 MGD653298:MGD653308 MPZ653298:MPZ653308 MZV653298:MZV653308 NJR653298:NJR653308 NTN653298:NTN653308 ODJ653298:ODJ653308 ONF653298:ONF653308 OXB653298:OXB653308 PGX653298:PGX653308 PQT653298:PQT653308 QAP653298:QAP653308 QKL653298:QKL653308 QUH653298:QUH653308 RED653298:RED653308 RNZ653298:RNZ653308 RXV653298:RXV653308 SHR653298:SHR653308 SRN653298:SRN653308 TBJ653298:TBJ653308 TLF653298:TLF653308 TVB653298:TVB653308 UEX653298:UEX653308 UOT653298:UOT653308 UYP653298:UYP653308 VIL653298:VIL653308 VSH653298:VSH653308 WCD653298:WCD653308 WLZ653298:WLZ653308 WVV653298:WVV653308 N718834:N718844 JJ718834:JJ718844 TF718834:TF718844 ADB718834:ADB718844 AMX718834:AMX718844 AWT718834:AWT718844 BGP718834:BGP718844 BQL718834:BQL718844 CAH718834:CAH718844 CKD718834:CKD718844 CTZ718834:CTZ718844 DDV718834:DDV718844 DNR718834:DNR718844 DXN718834:DXN718844 EHJ718834:EHJ718844 ERF718834:ERF718844 FBB718834:FBB718844 FKX718834:FKX718844 FUT718834:FUT718844 GEP718834:GEP718844 GOL718834:GOL718844 GYH718834:GYH718844 HID718834:HID718844 HRZ718834:HRZ718844 IBV718834:IBV718844 ILR718834:ILR718844 IVN718834:IVN718844 JFJ718834:JFJ718844 JPF718834:JPF718844 JZB718834:JZB718844 KIX718834:KIX718844 KST718834:KST718844 LCP718834:LCP718844 LML718834:LML718844 LWH718834:LWH718844 MGD718834:MGD718844 MPZ718834:MPZ718844 MZV718834:MZV718844 NJR718834:NJR718844 NTN718834:NTN718844 ODJ718834:ODJ718844 ONF718834:ONF718844 OXB718834:OXB718844 PGX718834:PGX718844 PQT718834:PQT718844 QAP718834:QAP718844 QKL718834:QKL718844 QUH718834:QUH718844 RED718834:RED718844 RNZ718834:RNZ718844 RXV718834:RXV718844 SHR718834:SHR718844 SRN718834:SRN718844 TBJ718834:TBJ718844 TLF718834:TLF718844 TVB718834:TVB718844 UEX718834:UEX718844 UOT718834:UOT718844 UYP718834:UYP718844 VIL718834:VIL718844 VSH718834:VSH718844 WCD718834:WCD718844 WLZ718834:WLZ718844 WVV718834:WVV718844 N784370:N784380 JJ784370:JJ784380 TF784370:TF784380 ADB784370:ADB784380 AMX784370:AMX784380 AWT784370:AWT784380 BGP784370:BGP784380 BQL784370:BQL784380 CAH784370:CAH784380 CKD784370:CKD784380 CTZ784370:CTZ784380 DDV784370:DDV784380 DNR784370:DNR784380 DXN784370:DXN784380 EHJ784370:EHJ784380 ERF784370:ERF784380 FBB784370:FBB784380 FKX784370:FKX784380 FUT784370:FUT784380 GEP784370:GEP784380 GOL784370:GOL784380 GYH784370:GYH784380 HID784370:HID784380 HRZ784370:HRZ784380 IBV784370:IBV784380 ILR784370:ILR784380 IVN784370:IVN784380 JFJ784370:JFJ784380 JPF784370:JPF784380 JZB784370:JZB784380 KIX784370:KIX784380 KST784370:KST784380 LCP784370:LCP784380 LML784370:LML784380 LWH784370:LWH784380 MGD784370:MGD784380 MPZ784370:MPZ784380 MZV784370:MZV784380 NJR784370:NJR784380 NTN784370:NTN784380 ODJ784370:ODJ784380 ONF784370:ONF784380 OXB784370:OXB784380 PGX784370:PGX784380 PQT784370:PQT784380 QAP784370:QAP784380 QKL784370:QKL784380 QUH784370:QUH784380 RED784370:RED784380 RNZ784370:RNZ784380 RXV784370:RXV784380 SHR784370:SHR784380 SRN784370:SRN784380 TBJ784370:TBJ784380 TLF784370:TLF784380 TVB784370:TVB784380 UEX784370:UEX784380 UOT784370:UOT784380 UYP784370:UYP784380 VIL784370:VIL784380 VSH784370:VSH784380 WCD784370:WCD784380 WLZ784370:WLZ784380 WVV784370:WVV784380 N849906:N849916 JJ849906:JJ849916 TF849906:TF849916 ADB849906:ADB849916 AMX849906:AMX849916 AWT849906:AWT849916 BGP849906:BGP849916 BQL849906:BQL849916 CAH849906:CAH849916 CKD849906:CKD849916 CTZ849906:CTZ849916 DDV849906:DDV849916 DNR849906:DNR849916 DXN849906:DXN849916 EHJ849906:EHJ849916 ERF849906:ERF849916 FBB849906:FBB849916 FKX849906:FKX849916 FUT849906:FUT849916 GEP849906:GEP849916 GOL849906:GOL849916 GYH849906:GYH849916 HID849906:HID849916 HRZ849906:HRZ849916 IBV849906:IBV849916 ILR849906:ILR849916 IVN849906:IVN849916 JFJ849906:JFJ849916 JPF849906:JPF849916 JZB849906:JZB849916 KIX849906:KIX849916 KST849906:KST849916 LCP849906:LCP849916 LML849906:LML849916 LWH849906:LWH849916 MGD849906:MGD849916 MPZ849906:MPZ849916 MZV849906:MZV849916 NJR849906:NJR849916 NTN849906:NTN849916 ODJ849906:ODJ849916 ONF849906:ONF849916 OXB849906:OXB849916 PGX849906:PGX849916 PQT849906:PQT849916 QAP849906:QAP849916 QKL849906:QKL849916 QUH849906:QUH849916 RED849906:RED849916 RNZ849906:RNZ849916 RXV849906:RXV849916 SHR849906:SHR849916 SRN849906:SRN849916 TBJ849906:TBJ849916 TLF849906:TLF849916 TVB849906:TVB849916 UEX849906:UEX849916 UOT849906:UOT849916 UYP849906:UYP849916 VIL849906:VIL849916 VSH849906:VSH849916 WCD849906:WCD849916 WLZ849906:WLZ849916 WVV849906:WVV849916 N915442:N915452 JJ915442:JJ915452 TF915442:TF915452 ADB915442:ADB915452 AMX915442:AMX915452 AWT915442:AWT915452 BGP915442:BGP915452 BQL915442:BQL915452 CAH915442:CAH915452 CKD915442:CKD915452 CTZ915442:CTZ915452 DDV915442:DDV915452 DNR915442:DNR915452 DXN915442:DXN915452 EHJ915442:EHJ915452 ERF915442:ERF915452 FBB915442:FBB915452 FKX915442:FKX915452 FUT915442:FUT915452 GEP915442:GEP915452 GOL915442:GOL915452 GYH915442:GYH915452 HID915442:HID915452 HRZ915442:HRZ915452 IBV915442:IBV915452 ILR915442:ILR915452 IVN915442:IVN915452 JFJ915442:JFJ915452 JPF915442:JPF915452 JZB915442:JZB915452 KIX915442:KIX915452 KST915442:KST915452 LCP915442:LCP915452 LML915442:LML915452 LWH915442:LWH915452 MGD915442:MGD915452 MPZ915442:MPZ915452 MZV915442:MZV915452 NJR915442:NJR915452 NTN915442:NTN915452 ODJ915442:ODJ915452 ONF915442:ONF915452 OXB915442:OXB915452 PGX915442:PGX915452 PQT915442:PQT915452 QAP915442:QAP915452 QKL915442:QKL915452 QUH915442:QUH915452 RED915442:RED915452 RNZ915442:RNZ915452 RXV915442:RXV915452 SHR915442:SHR915452 SRN915442:SRN915452 TBJ915442:TBJ915452 TLF915442:TLF915452 TVB915442:TVB915452 UEX915442:UEX915452 UOT915442:UOT915452 UYP915442:UYP915452 VIL915442:VIL915452 VSH915442:VSH915452 WCD915442:WCD915452 WLZ915442:WLZ915452 WVV915442:WVV915452 N980978:N980988 JJ980978:JJ980988 TF980978:TF980988 ADB980978:ADB980988 AMX980978:AMX980988 AWT980978:AWT980988 BGP980978:BGP980988 BQL980978:BQL980988 CAH980978:CAH980988 CKD980978:CKD980988 CTZ980978:CTZ980988 DDV980978:DDV980988 DNR980978:DNR980988 DXN980978:DXN980988 EHJ980978:EHJ980988 ERF980978:ERF980988 FBB980978:FBB980988 FKX980978:FKX980988 FUT980978:FUT980988 GEP980978:GEP980988 GOL980978:GOL980988 GYH980978:GYH980988 HID980978:HID980988 HRZ980978:HRZ980988 IBV980978:IBV980988 ILR980978:ILR980988 IVN980978:IVN980988 JFJ980978:JFJ980988 JPF980978:JPF980988 JZB980978:JZB980988 KIX980978:KIX980988 KST980978:KST980988 LCP980978:LCP980988 LML980978:LML980988 LWH980978:LWH980988 MGD980978:MGD980988 MPZ980978:MPZ980988 MZV980978:MZV980988 NJR980978:NJR980988 NTN980978:NTN980988 ODJ980978:ODJ980988 ONF980978:ONF980988 OXB980978:OXB980988 PGX980978:PGX980988 PQT980978:PQT980988 QAP980978:QAP980988 QKL980978:QKL980988 QUH980978:QUH980988 RED980978:RED980988 RNZ980978:RNZ980988 RXV980978:RXV980988 SHR980978:SHR980988 SRN980978:SRN980988 TBJ980978:TBJ980988 TLF980978:TLF980988 TVB980978:TVB980988 UEX980978:UEX980988 UOT980978:UOT980988 UYP980978:UYP980988 VIL980978:VIL980988 VSH980978:VSH980988 WCD980978:WCD980988 WLZ980978:WLZ980988 N3:N16 N19:N49">
      <formula1>$AH$3:$AH$7</formula1>
    </dataValidation>
    <dataValidation type="list" allowBlank="1" showInputMessage="1" showErrorMessage="1" sqref="WVQ980989:WVQ981033 JE14:JE40 TA14:TA40 ACW14:ACW40 AMS14:AMS40 AWO14:AWO40 BGK14:BGK40 BQG14:BQG40 CAC14:CAC40 CJY14:CJY40 CTU14:CTU40 DDQ14:DDQ40 DNM14:DNM40 DXI14:DXI40 EHE14:EHE40 ERA14:ERA40 FAW14:FAW40 FKS14:FKS40 FUO14:FUO40 GEK14:GEK40 GOG14:GOG40 GYC14:GYC40 HHY14:HHY40 HRU14:HRU40 IBQ14:IBQ40 ILM14:ILM40 IVI14:IVI40 JFE14:JFE40 JPA14:JPA40 JYW14:JYW40 KIS14:KIS40 KSO14:KSO40 LCK14:LCK40 LMG14:LMG40 LWC14:LWC40 MFY14:MFY40 MPU14:MPU40 MZQ14:MZQ40 NJM14:NJM40 NTI14:NTI40 ODE14:ODE40 ONA14:ONA40 OWW14:OWW40 PGS14:PGS40 PQO14:PQO40 QAK14:QAK40 QKG14:QKG40 QUC14:QUC40 RDY14:RDY40 RNU14:RNU40 RXQ14:RXQ40 SHM14:SHM40 SRI14:SRI40 TBE14:TBE40 TLA14:TLA40 TUW14:TUW40 UES14:UES40 UOO14:UOO40 UYK14:UYK40 VIG14:VIG40 VSC14:VSC40 WBY14:WBY40 WLU14:WLU40 WVQ14:WVQ40 I63485:I63529 JE63485:JE63529 TA63485:TA63529 ACW63485:ACW63529 AMS63485:AMS63529 AWO63485:AWO63529 BGK63485:BGK63529 BQG63485:BQG63529 CAC63485:CAC63529 CJY63485:CJY63529 CTU63485:CTU63529 DDQ63485:DDQ63529 DNM63485:DNM63529 DXI63485:DXI63529 EHE63485:EHE63529 ERA63485:ERA63529 FAW63485:FAW63529 FKS63485:FKS63529 FUO63485:FUO63529 GEK63485:GEK63529 GOG63485:GOG63529 GYC63485:GYC63529 HHY63485:HHY63529 HRU63485:HRU63529 IBQ63485:IBQ63529 ILM63485:ILM63529 IVI63485:IVI63529 JFE63485:JFE63529 JPA63485:JPA63529 JYW63485:JYW63529 KIS63485:KIS63529 KSO63485:KSO63529 LCK63485:LCK63529 LMG63485:LMG63529 LWC63485:LWC63529 MFY63485:MFY63529 MPU63485:MPU63529 MZQ63485:MZQ63529 NJM63485:NJM63529 NTI63485:NTI63529 ODE63485:ODE63529 ONA63485:ONA63529 OWW63485:OWW63529 PGS63485:PGS63529 PQO63485:PQO63529 QAK63485:QAK63529 QKG63485:QKG63529 QUC63485:QUC63529 RDY63485:RDY63529 RNU63485:RNU63529 RXQ63485:RXQ63529 SHM63485:SHM63529 SRI63485:SRI63529 TBE63485:TBE63529 TLA63485:TLA63529 TUW63485:TUW63529 UES63485:UES63529 UOO63485:UOO63529 UYK63485:UYK63529 VIG63485:VIG63529 VSC63485:VSC63529 WBY63485:WBY63529 WLU63485:WLU63529 WVQ63485:WVQ63529 I129021:I129065 JE129021:JE129065 TA129021:TA129065 ACW129021:ACW129065 AMS129021:AMS129065 AWO129021:AWO129065 BGK129021:BGK129065 BQG129021:BQG129065 CAC129021:CAC129065 CJY129021:CJY129065 CTU129021:CTU129065 DDQ129021:DDQ129065 DNM129021:DNM129065 DXI129021:DXI129065 EHE129021:EHE129065 ERA129021:ERA129065 FAW129021:FAW129065 FKS129021:FKS129065 FUO129021:FUO129065 GEK129021:GEK129065 GOG129021:GOG129065 GYC129021:GYC129065 HHY129021:HHY129065 HRU129021:HRU129065 IBQ129021:IBQ129065 ILM129021:ILM129065 IVI129021:IVI129065 JFE129021:JFE129065 JPA129021:JPA129065 JYW129021:JYW129065 KIS129021:KIS129065 KSO129021:KSO129065 LCK129021:LCK129065 LMG129021:LMG129065 LWC129021:LWC129065 MFY129021:MFY129065 MPU129021:MPU129065 MZQ129021:MZQ129065 NJM129021:NJM129065 NTI129021:NTI129065 ODE129021:ODE129065 ONA129021:ONA129065 OWW129021:OWW129065 PGS129021:PGS129065 PQO129021:PQO129065 QAK129021:QAK129065 QKG129021:QKG129065 QUC129021:QUC129065 RDY129021:RDY129065 RNU129021:RNU129065 RXQ129021:RXQ129065 SHM129021:SHM129065 SRI129021:SRI129065 TBE129021:TBE129065 TLA129021:TLA129065 TUW129021:TUW129065 UES129021:UES129065 UOO129021:UOO129065 UYK129021:UYK129065 VIG129021:VIG129065 VSC129021:VSC129065 WBY129021:WBY129065 WLU129021:WLU129065 WVQ129021:WVQ129065 I194557:I194601 JE194557:JE194601 TA194557:TA194601 ACW194557:ACW194601 AMS194557:AMS194601 AWO194557:AWO194601 BGK194557:BGK194601 BQG194557:BQG194601 CAC194557:CAC194601 CJY194557:CJY194601 CTU194557:CTU194601 DDQ194557:DDQ194601 DNM194557:DNM194601 DXI194557:DXI194601 EHE194557:EHE194601 ERA194557:ERA194601 FAW194557:FAW194601 FKS194557:FKS194601 FUO194557:FUO194601 GEK194557:GEK194601 GOG194557:GOG194601 GYC194557:GYC194601 HHY194557:HHY194601 HRU194557:HRU194601 IBQ194557:IBQ194601 ILM194557:ILM194601 IVI194557:IVI194601 JFE194557:JFE194601 JPA194557:JPA194601 JYW194557:JYW194601 KIS194557:KIS194601 KSO194557:KSO194601 LCK194557:LCK194601 LMG194557:LMG194601 LWC194557:LWC194601 MFY194557:MFY194601 MPU194557:MPU194601 MZQ194557:MZQ194601 NJM194557:NJM194601 NTI194557:NTI194601 ODE194557:ODE194601 ONA194557:ONA194601 OWW194557:OWW194601 PGS194557:PGS194601 PQO194557:PQO194601 QAK194557:QAK194601 QKG194557:QKG194601 QUC194557:QUC194601 RDY194557:RDY194601 RNU194557:RNU194601 RXQ194557:RXQ194601 SHM194557:SHM194601 SRI194557:SRI194601 TBE194557:TBE194601 TLA194557:TLA194601 TUW194557:TUW194601 UES194557:UES194601 UOO194557:UOO194601 UYK194557:UYK194601 VIG194557:VIG194601 VSC194557:VSC194601 WBY194557:WBY194601 WLU194557:WLU194601 WVQ194557:WVQ194601 I260093:I260137 JE260093:JE260137 TA260093:TA260137 ACW260093:ACW260137 AMS260093:AMS260137 AWO260093:AWO260137 BGK260093:BGK260137 BQG260093:BQG260137 CAC260093:CAC260137 CJY260093:CJY260137 CTU260093:CTU260137 DDQ260093:DDQ260137 DNM260093:DNM260137 DXI260093:DXI260137 EHE260093:EHE260137 ERA260093:ERA260137 FAW260093:FAW260137 FKS260093:FKS260137 FUO260093:FUO260137 GEK260093:GEK260137 GOG260093:GOG260137 GYC260093:GYC260137 HHY260093:HHY260137 HRU260093:HRU260137 IBQ260093:IBQ260137 ILM260093:ILM260137 IVI260093:IVI260137 JFE260093:JFE260137 JPA260093:JPA260137 JYW260093:JYW260137 KIS260093:KIS260137 KSO260093:KSO260137 LCK260093:LCK260137 LMG260093:LMG260137 LWC260093:LWC260137 MFY260093:MFY260137 MPU260093:MPU260137 MZQ260093:MZQ260137 NJM260093:NJM260137 NTI260093:NTI260137 ODE260093:ODE260137 ONA260093:ONA260137 OWW260093:OWW260137 PGS260093:PGS260137 PQO260093:PQO260137 QAK260093:QAK260137 QKG260093:QKG260137 QUC260093:QUC260137 RDY260093:RDY260137 RNU260093:RNU260137 RXQ260093:RXQ260137 SHM260093:SHM260137 SRI260093:SRI260137 TBE260093:TBE260137 TLA260093:TLA260137 TUW260093:TUW260137 UES260093:UES260137 UOO260093:UOO260137 UYK260093:UYK260137 VIG260093:VIG260137 VSC260093:VSC260137 WBY260093:WBY260137 WLU260093:WLU260137 WVQ260093:WVQ260137 I325629:I325673 JE325629:JE325673 TA325629:TA325673 ACW325629:ACW325673 AMS325629:AMS325673 AWO325629:AWO325673 BGK325629:BGK325673 BQG325629:BQG325673 CAC325629:CAC325673 CJY325629:CJY325673 CTU325629:CTU325673 DDQ325629:DDQ325673 DNM325629:DNM325673 DXI325629:DXI325673 EHE325629:EHE325673 ERA325629:ERA325673 FAW325629:FAW325673 FKS325629:FKS325673 FUO325629:FUO325673 GEK325629:GEK325673 GOG325629:GOG325673 GYC325629:GYC325673 HHY325629:HHY325673 HRU325629:HRU325673 IBQ325629:IBQ325673 ILM325629:ILM325673 IVI325629:IVI325673 JFE325629:JFE325673 JPA325629:JPA325673 JYW325629:JYW325673 KIS325629:KIS325673 KSO325629:KSO325673 LCK325629:LCK325673 LMG325629:LMG325673 LWC325629:LWC325673 MFY325629:MFY325673 MPU325629:MPU325673 MZQ325629:MZQ325673 NJM325629:NJM325673 NTI325629:NTI325673 ODE325629:ODE325673 ONA325629:ONA325673 OWW325629:OWW325673 PGS325629:PGS325673 PQO325629:PQO325673 QAK325629:QAK325673 QKG325629:QKG325673 QUC325629:QUC325673 RDY325629:RDY325673 RNU325629:RNU325673 RXQ325629:RXQ325673 SHM325629:SHM325673 SRI325629:SRI325673 TBE325629:TBE325673 TLA325629:TLA325673 TUW325629:TUW325673 UES325629:UES325673 UOO325629:UOO325673 UYK325629:UYK325673 VIG325629:VIG325673 VSC325629:VSC325673 WBY325629:WBY325673 WLU325629:WLU325673 WVQ325629:WVQ325673 I391165:I391209 JE391165:JE391209 TA391165:TA391209 ACW391165:ACW391209 AMS391165:AMS391209 AWO391165:AWO391209 BGK391165:BGK391209 BQG391165:BQG391209 CAC391165:CAC391209 CJY391165:CJY391209 CTU391165:CTU391209 DDQ391165:DDQ391209 DNM391165:DNM391209 DXI391165:DXI391209 EHE391165:EHE391209 ERA391165:ERA391209 FAW391165:FAW391209 FKS391165:FKS391209 FUO391165:FUO391209 GEK391165:GEK391209 GOG391165:GOG391209 GYC391165:GYC391209 HHY391165:HHY391209 HRU391165:HRU391209 IBQ391165:IBQ391209 ILM391165:ILM391209 IVI391165:IVI391209 JFE391165:JFE391209 JPA391165:JPA391209 JYW391165:JYW391209 KIS391165:KIS391209 KSO391165:KSO391209 LCK391165:LCK391209 LMG391165:LMG391209 LWC391165:LWC391209 MFY391165:MFY391209 MPU391165:MPU391209 MZQ391165:MZQ391209 NJM391165:NJM391209 NTI391165:NTI391209 ODE391165:ODE391209 ONA391165:ONA391209 OWW391165:OWW391209 PGS391165:PGS391209 PQO391165:PQO391209 QAK391165:QAK391209 QKG391165:QKG391209 QUC391165:QUC391209 RDY391165:RDY391209 RNU391165:RNU391209 RXQ391165:RXQ391209 SHM391165:SHM391209 SRI391165:SRI391209 TBE391165:TBE391209 TLA391165:TLA391209 TUW391165:TUW391209 UES391165:UES391209 UOO391165:UOO391209 UYK391165:UYK391209 VIG391165:VIG391209 VSC391165:VSC391209 WBY391165:WBY391209 WLU391165:WLU391209 WVQ391165:WVQ391209 I456701:I456745 JE456701:JE456745 TA456701:TA456745 ACW456701:ACW456745 AMS456701:AMS456745 AWO456701:AWO456745 BGK456701:BGK456745 BQG456701:BQG456745 CAC456701:CAC456745 CJY456701:CJY456745 CTU456701:CTU456745 DDQ456701:DDQ456745 DNM456701:DNM456745 DXI456701:DXI456745 EHE456701:EHE456745 ERA456701:ERA456745 FAW456701:FAW456745 FKS456701:FKS456745 FUO456701:FUO456745 GEK456701:GEK456745 GOG456701:GOG456745 GYC456701:GYC456745 HHY456701:HHY456745 HRU456701:HRU456745 IBQ456701:IBQ456745 ILM456701:ILM456745 IVI456701:IVI456745 JFE456701:JFE456745 JPA456701:JPA456745 JYW456701:JYW456745 KIS456701:KIS456745 KSO456701:KSO456745 LCK456701:LCK456745 LMG456701:LMG456745 LWC456701:LWC456745 MFY456701:MFY456745 MPU456701:MPU456745 MZQ456701:MZQ456745 NJM456701:NJM456745 NTI456701:NTI456745 ODE456701:ODE456745 ONA456701:ONA456745 OWW456701:OWW456745 PGS456701:PGS456745 PQO456701:PQO456745 QAK456701:QAK456745 QKG456701:QKG456745 QUC456701:QUC456745 RDY456701:RDY456745 RNU456701:RNU456745 RXQ456701:RXQ456745 SHM456701:SHM456745 SRI456701:SRI456745 TBE456701:TBE456745 TLA456701:TLA456745 TUW456701:TUW456745 UES456701:UES456745 UOO456701:UOO456745 UYK456701:UYK456745 VIG456701:VIG456745 VSC456701:VSC456745 WBY456701:WBY456745 WLU456701:WLU456745 WVQ456701:WVQ456745 I522237:I522281 JE522237:JE522281 TA522237:TA522281 ACW522237:ACW522281 AMS522237:AMS522281 AWO522237:AWO522281 BGK522237:BGK522281 BQG522237:BQG522281 CAC522237:CAC522281 CJY522237:CJY522281 CTU522237:CTU522281 DDQ522237:DDQ522281 DNM522237:DNM522281 DXI522237:DXI522281 EHE522237:EHE522281 ERA522237:ERA522281 FAW522237:FAW522281 FKS522237:FKS522281 FUO522237:FUO522281 GEK522237:GEK522281 GOG522237:GOG522281 GYC522237:GYC522281 HHY522237:HHY522281 HRU522237:HRU522281 IBQ522237:IBQ522281 ILM522237:ILM522281 IVI522237:IVI522281 JFE522237:JFE522281 JPA522237:JPA522281 JYW522237:JYW522281 KIS522237:KIS522281 KSO522237:KSO522281 LCK522237:LCK522281 LMG522237:LMG522281 LWC522237:LWC522281 MFY522237:MFY522281 MPU522237:MPU522281 MZQ522237:MZQ522281 NJM522237:NJM522281 NTI522237:NTI522281 ODE522237:ODE522281 ONA522237:ONA522281 OWW522237:OWW522281 PGS522237:PGS522281 PQO522237:PQO522281 QAK522237:QAK522281 QKG522237:QKG522281 QUC522237:QUC522281 RDY522237:RDY522281 RNU522237:RNU522281 RXQ522237:RXQ522281 SHM522237:SHM522281 SRI522237:SRI522281 TBE522237:TBE522281 TLA522237:TLA522281 TUW522237:TUW522281 UES522237:UES522281 UOO522237:UOO522281 UYK522237:UYK522281 VIG522237:VIG522281 VSC522237:VSC522281 WBY522237:WBY522281 WLU522237:WLU522281 WVQ522237:WVQ522281 I587773:I587817 JE587773:JE587817 TA587773:TA587817 ACW587773:ACW587817 AMS587773:AMS587817 AWO587773:AWO587817 BGK587773:BGK587817 BQG587773:BQG587817 CAC587773:CAC587817 CJY587773:CJY587817 CTU587773:CTU587817 DDQ587773:DDQ587817 DNM587773:DNM587817 DXI587773:DXI587817 EHE587773:EHE587817 ERA587773:ERA587817 FAW587773:FAW587817 FKS587773:FKS587817 FUO587773:FUO587817 GEK587773:GEK587817 GOG587773:GOG587817 GYC587773:GYC587817 HHY587773:HHY587817 HRU587773:HRU587817 IBQ587773:IBQ587817 ILM587773:ILM587817 IVI587773:IVI587817 JFE587773:JFE587817 JPA587773:JPA587817 JYW587773:JYW587817 KIS587773:KIS587817 KSO587773:KSO587817 LCK587773:LCK587817 LMG587773:LMG587817 LWC587773:LWC587817 MFY587773:MFY587817 MPU587773:MPU587817 MZQ587773:MZQ587817 NJM587773:NJM587817 NTI587773:NTI587817 ODE587773:ODE587817 ONA587773:ONA587817 OWW587773:OWW587817 PGS587773:PGS587817 PQO587773:PQO587817 QAK587773:QAK587817 QKG587773:QKG587817 QUC587773:QUC587817 RDY587773:RDY587817 RNU587773:RNU587817 RXQ587773:RXQ587817 SHM587773:SHM587817 SRI587773:SRI587817 TBE587773:TBE587817 TLA587773:TLA587817 TUW587773:TUW587817 UES587773:UES587817 UOO587773:UOO587817 UYK587773:UYK587817 VIG587773:VIG587817 VSC587773:VSC587817 WBY587773:WBY587817 WLU587773:WLU587817 WVQ587773:WVQ587817 I653309:I653353 JE653309:JE653353 TA653309:TA653353 ACW653309:ACW653353 AMS653309:AMS653353 AWO653309:AWO653353 BGK653309:BGK653353 BQG653309:BQG653353 CAC653309:CAC653353 CJY653309:CJY653353 CTU653309:CTU653353 DDQ653309:DDQ653353 DNM653309:DNM653353 DXI653309:DXI653353 EHE653309:EHE653353 ERA653309:ERA653353 FAW653309:FAW653353 FKS653309:FKS653353 FUO653309:FUO653353 GEK653309:GEK653353 GOG653309:GOG653353 GYC653309:GYC653353 HHY653309:HHY653353 HRU653309:HRU653353 IBQ653309:IBQ653353 ILM653309:ILM653353 IVI653309:IVI653353 JFE653309:JFE653353 JPA653309:JPA653353 JYW653309:JYW653353 KIS653309:KIS653353 KSO653309:KSO653353 LCK653309:LCK653353 LMG653309:LMG653353 LWC653309:LWC653353 MFY653309:MFY653353 MPU653309:MPU653353 MZQ653309:MZQ653353 NJM653309:NJM653353 NTI653309:NTI653353 ODE653309:ODE653353 ONA653309:ONA653353 OWW653309:OWW653353 PGS653309:PGS653353 PQO653309:PQO653353 QAK653309:QAK653353 QKG653309:QKG653353 QUC653309:QUC653353 RDY653309:RDY653353 RNU653309:RNU653353 RXQ653309:RXQ653353 SHM653309:SHM653353 SRI653309:SRI653353 TBE653309:TBE653353 TLA653309:TLA653353 TUW653309:TUW653353 UES653309:UES653353 UOO653309:UOO653353 UYK653309:UYK653353 VIG653309:VIG653353 VSC653309:VSC653353 WBY653309:WBY653353 WLU653309:WLU653353 WVQ653309:WVQ653353 I718845:I718889 JE718845:JE718889 TA718845:TA718889 ACW718845:ACW718889 AMS718845:AMS718889 AWO718845:AWO718889 BGK718845:BGK718889 BQG718845:BQG718889 CAC718845:CAC718889 CJY718845:CJY718889 CTU718845:CTU718889 DDQ718845:DDQ718889 DNM718845:DNM718889 DXI718845:DXI718889 EHE718845:EHE718889 ERA718845:ERA718889 FAW718845:FAW718889 FKS718845:FKS718889 FUO718845:FUO718889 GEK718845:GEK718889 GOG718845:GOG718889 GYC718845:GYC718889 HHY718845:HHY718889 HRU718845:HRU718889 IBQ718845:IBQ718889 ILM718845:ILM718889 IVI718845:IVI718889 JFE718845:JFE718889 JPA718845:JPA718889 JYW718845:JYW718889 KIS718845:KIS718889 KSO718845:KSO718889 LCK718845:LCK718889 LMG718845:LMG718889 LWC718845:LWC718889 MFY718845:MFY718889 MPU718845:MPU718889 MZQ718845:MZQ718889 NJM718845:NJM718889 NTI718845:NTI718889 ODE718845:ODE718889 ONA718845:ONA718889 OWW718845:OWW718889 PGS718845:PGS718889 PQO718845:PQO718889 QAK718845:QAK718889 QKG718845:QKG718889 QUC718845:QUC718889 RDY718845:RDY718889 RNU718845:RNU718889 RXQ718845:RXQ718889 SHM718845:SHM718889 SRI718845:SRI718889 TBE718845:TBE718889 TLA718845:TLA718889 TUW718845:TUW718889 UES718845:UES718889 UOO718845:UOO718889 UYK718845:UYK718889 VIG718845:VIG718889 VSC718845:VSC718889 WBY718845:WBY718889 WLU718845:WLU718889 WVQ718845:WVQ718889 I784381:I784425 JE784381:JE784425 TA784381:TA784425 ACW784381:ACW784425 AMS784381:AMS784425 AWO784381:AWO784425 BGK784381:BGK784425 BQG784381:BQG784425 CAC784381:CAC784425 CJY784381:CJY784425 CTU784381:CTU784425 DDQ784381:DDQ784425 DNM784381:DNM784425 DXI784381:DXI784425 EHE784381:EHE784425 ERA784381:ERA784425 FAW784381:FAW784425 FKS784381:FKS784425 FUO784381:FUO784425 GEK784381:GEK784425 GOG784381:GOG784425 GYC784381:GYC784425 HHY784381:HHY784425 HRU784381:HRU784425 IBQ784381:IBQ784425 ILM784381:ILM784425 IVI784381:IVI784425 JFE784381:JFE784425 JPA784381:JPA784425 JYW784381:JYW784425 KIS784381:KIS784425 KSO784381:KSO784425 LCK784381:LCK784425 LMG784381:LMG784425 LWC784381:LWC784425 MFY784381:MFY784425 MPU784381:MPU784425 MZQ784381:MZQ784425 NJM784381:NJM784425 NTI784381:NTI784425 ODE784381:ODE784425 ONA784381:ONA784425 OWW784381:OWW784425 PGS784381:PGS784425 PQO784381:PQO784425 QAK784381:QAK784425 QKG784381:QKG784425 QUC784381:QUC784425 RDY784381:RDY784425 RNU784381:RNU784425 RXQ784381:RXQ784425 SHM784381:SHM784425 SRI784381:SRI784425 TBE784381:TBE784425 TLA784381:TLA784425 TUW784381:TUW784425 UES784381:UES784425 UOO784381:UOO784425 UYK784381:UYK784425 VIG784381:VIG784425 VSC784381:VSC784425 WBY784381:WBY784425 WLU784381:WLU784425 WVQ784381:WVQ784425 I849917:I849961 JE849917:JE849961 TA849917:TA849961 ACW849917:ACW849961 AMS849917:AMS849961 AWO849917:AWO849961 BGK849917:BGK849961 BQG849917:BQG849961 CAC849917:CAC849961 CJY849917:CJY849961 CTU849917:CTU849961 DDQ849917:DDQ849961 DNM849917:DNM849961 DXI849917:DXI849961 EHE849917:EHE849961 ERA849917:ERA849961 FAW849917:FAW849961 FKS849917:FKS849961 FUO849917:FUO849961 GEK849917:GEK849961 GOG849917:GOG849961 GYC849917:GYC849961 HHY849917:HHY849961 HRU849917:HRU849961 IBQ849917:IBQ849961 ILM849917:ILM849961 IVI849917:IVI849961 JFE849917:JFE849961 JPA849917:JPA849961 JYW849917:JYW849961 KIS849917:KIS849961 KSO849917:KSO849961 LCK849917:LCK849961 LMG849917:LMG849961 LWC849917:LWC849961 MFY849917:MFY849961 MPU849917:MPU849961 MZQ849917:MZQ849961 NJM849917:NJM849961 NTI849917:NTI849961 ODE849917:ODE849961 ONA849917:ONA849961 OWW849917:OWW849961 PGS849917:PGS849961 PQO849917:PQO849961 QAK849917:QAK849961 QKG849917:QKG849961 QUC849917:QUC849961 RDY849917:RDY849961 RNU849917:RNU849961 RXQ849917:RXQ849961 SHM849917:SHM849961 SRI849917:SRI849961 TBE849917:TBE849961 TLA849917:TLA849961 TUW849917:TUW849961 UES849917:UES849961 UOO849917:UOO849961 UYK849917:UYK849961 VIG849917:VIG849961 VSC849917:VSC849961 WBY849917:WBY849961 WLU849917:WLU849961 WVQ849917:WVQ849961 I915453:I915497 JE915453:JE915497 TA915453:TA915497 ACW915453:ACW915497 AMS915453:AMS915497 AWO915453:AWO915497 BGK915453:BGK915497 BQG915453:BQG915497 CAC915453:CAC915497 CJY915453:CJY915497 CTU915453:CTU915497 DDQ915453:DDQ915497 DNM915453:DNM915497 DXI915453:DXI915497 EHE915453:EHE915497 ERA915453:ERA915497 FAW915453:FAW915497 FKS915453:FKS915497 FUO915453:FUO915497 GEK915453:GEK915497 GOG915453:GOG915497 GYC915453:GYC915497 HHY915453:HHY915497 HRU915453:HRU915497 IBQ915453:IBQ915497 ILM915453:ILM915497 IVI915453:IVI915497 JFE915453:JFE915497 JPA915453:JPA915497 JYW915453:JYW915497 KIS915453:KIS915497 KSO915453:KSO915497 LCK915453:LCK915497 LMG915453:LMG915497 LWC915453:LWC915497 MFY915453:MFY915497 MPU915453:MPU915497 MZQ915453:MZQ915497 NJM915453:NJM915497 NTI915453:NTI915497 ODE915453:ODE915497 ONA915453:ONA915497 OWW915453:OWW915497 PGS915453:PGS915497 PQO915453:PQO915497 QAK915453:QAK915497 QKG915453:QKG915497 QUC915453:QUC915497 RDY915453:RDY915497 RNU915453:RNU915497 RXQ915453:RXQ915497 SHM915453:SHM915497 SRI915453:SRI915497 TBE915453:TBE915497 TLA915453:TLA915497 TUW915453:TUW915497 UES915453:UES915497 UOO915453:UOO915497 UYK915453:UYK915497 VIG915453:VIG915497 VSC915453:VSC915497 WBY915453:WBY915497 WLU915453:WLU915497 WVQ915453:WVQ915497 I980989:I981033 JE980989:JE981033 TA980989:TA981033 ACW980989:ACW981033 AMS980989:AMS981033 AWO980989:AWO981033 BGK980989:BGK981033 BQG980989:BQG981033 CAC980989:CAC981033 CJY980989:CJY981033 CTU980989:CTU981033 DDQ980989:DDQ981033 DNM980989:DNM981033 DXI980989:DXI981033 EHE980989:EHE981033 ERA980989:ERA981033 FAW980989:FAW981033 FKS980989:FKS981033 FUO980989:FUO981033 GEK980989:GEK981033 GOG980989:GOG981033 GYC980989:GYC981033 HHY980989:HHY981033 HRU980989:HRU981033 IBQ980989:IBQ981033 ILM980989:ILM981033 IVI980989:IVI981033 JFE980989:JFE981033 JPA980989:JPA981033 JYW980989:JYW981033 KIS980989:KIS981033 KSO980989:KSO981033 LCK980989:LCK981033 LMG980989:LMG981033 LWC980989:LWC981033 MFY980989:MFY981033 MPU980989:MPU981033 MZQ980989:MZQ981033 NJM980989:NJM981033 NTI980989:NTI981033 ODE980989:ODE981033 ONA980989:ONA981033 OWW980989:OWW981033 PGS980989:PGS981033 PQO980989:PQO981033 QAK980989:QAK981033 QKG980989:QKG981033 QUC980989:QUC981033 RDY980989:RDY981033 RNU980989:RNU981033 RXQ980989:RXQ981033 SHM980989:SHM981033 SRI980989:SRI981033 TBE980989:TBE981033 TLA980989:TLA981033 TUW980989:TUW981033 UES980989:UES981033 UOO980989:UOO981033 UYK980989:UYK981033 VIG980989:VIG981033 VSC980989:VSC981033 WBY980989:WBY981033 WLU980989:WLU981033 I14:I49">
      <formula1>$AI$3:$AI$13</formula1>
    </dataValidation>
    <dataValidation type="list" allowBlank="1" showInputMessage="1" showErrorMessage="1" sqref="WVV980989:WVV981033 JJ14:JJ40 TF14:TF40 ADB14:ADB40 AMX14:AMX40 AWT14:AWT40 BGP14:BGP40 BQL14:BQL40 CAH14:CAH40 CKD14:CKD40 CTZ14:CTZ40 DDV14:DDV40 DNR14:DNR40 DXN14:DXN40 EHJ14:EHJ40 ERF14:ERF40 FBB14:FBB40 FKX14:FKX40 FUT14:FUT40 GEP14:GEP40 GOL14:GOL40 GYH14:GYH40 HID14:HID40 HRZ14:HRZ40 IBV14:IBV40 ILR14:ILR40 IVN14:IVN40 JFJ14:JFJ40 JPF14:JPF40 JZB14:JZB40 KIX14:KIX40 KST14:KST40 LCP14:LCP40 LML14:LML40 LWH14:LWH40 MGD14:MGD40 MPZ14:MPZ40 MZV14:MZV40 NJR14:NJR40 NTN14:NTN40 ODJ14:ODJ40 ONF14:ONF40 OXB14:OXB40 PGX14:PGX40 PQT14:PQT40 QAP14:QAP40 QKL14:QKL40 QUH14:QUH40 RED14:RED40 RNZ14:RNZ40 RXV14:RXV40 SHR14:SHR40 SRN14:SRN40 TBJ14:TBJ40 TLF14:TLF40 TVB14:TVB40 UEX14:UEX40 UOT14:UOT40 UYP14:UYP40 VIL14:VIL40 VSH14:VSH40 WCD14:WCD40 WLZ14:WLZ40 WVV14:WVV40 N63485:N63529 JJ63485:JJ63529 TF63485:TF63529 ADB63485:ADB63529 AMX63485:AMX63529 AWT63485:AWT63529 BGP63485:BGP63529 BQL63485:BQL63529 CAH63485:CAH63529 CKD63485:CKD63529 CTZ63485:CTZ63529 DDV63485:DDV63529 DNR63485:DNR63529 DXN63485:DXN63529 EHJ63485:EHJ63529 ERF63485:ERF63529 FBB63485:FBB63529 FKX63485:FKX63529 FUT63485:FUT63529 GEP63485:GEP63529 GOL63485:GOL63529 GYH63485:GYH63529 HID63485:HID63529 HRZ63485:HRZ63529 IBV63485:IBV63529 ILR63485:ILR63529 IVN63485:IVN63529 JFJ63485:JFJ63529 JPF63485:JPF63529 JZB63485:JZB63529 KIX63485:KIX63529 KST63485:KST63529 LCP63485:LCP63529 LML63485:LML63529 LWH63485:LWH63529 MGD63485:MGD63529 MPZ63485:MPZ63529 MZV63485:MZV63529 NJR63485:NJR63529 NTN63485:NTN63529 ODJ63485:ODJ63529 ONF63485:ONF63529 OXB63485:OXB63529 PGX63485:PGX63529 PQT63485:PQT63529 QAP63485:QAP63529 QKL63485:QKL63529 QUH63485:QUH63529 RED63485:RED63529 RNZ63485:RNZ63529 RXV63485:RXV63529 SHR63485:SHR63529 SRN63485:SRN63529 TBJ63485:TBJ63529 TLF63485:TLF63529 TVB63485:TVB63529 UEX63485:UEX63529 UOT63485:UOT63529 UYP63485:UYP63529 VIL63485:VIL63529 VSH63485:VSH63529 WCD63485:WCD63529 WLZ63485:WLZ63529 WVV63485:WVV63529 N129021:N129065 JJ129021:JJ129065 TF129021:TF129065 ADB129021:ADB129065 AMX129021:AMX129065 AWT129021:AWT129065 BGP129021:BGP129065 BQL129021:BQL129065 CAH129021:CAH129065 CKD129021:CKD129065 CTZ129021:CTZ129065 DDV129021:DDV129065 DNR129021:DNR129065 DXN129021:DXN129065 EHJ129021:EHJ129065 ERF129021:ERF129065 FBB129021:FBB129065 FKX129021:FKX129065 FUT129021:FUT129065 GEP129021:GEP129065 GOL129021:GOL129065 GYH129021:GYH129065 HID129021:HID129065 HRZ129021:HRZ129065 IBV129021:IBV129065 ILR129021:ILR129065 IVN129021:IVN129065 JFJ129021:JFJ129065 JPF129021:JPF129065 JZB129021:JZB129065 KIX129021:KIX129065 KST129021:KST129065 LCP129021:LCP129065 LML129021:LML129065 LWH129021:LWH129065 MGD129021:MGD129065 MPZ129021:MPZ129065 MZV129021:MZV129065 NJR129021:NJR129065 NTN129021:NTN129065 ODJ129021:ODJ129065 ONF129021:ONF129065 OXB129021:OXB129065 PGX129021:PGX129065 PQT129021:PQT129065 QAP129021:QAP129065 QKL129021:QKL129065 QUH129021:QUH129065 RED129021:RED129065 RNZ129021:RNZ129065 RXV129021:RXV129065 SHR129021:SHR129065 SRN129021:SRN129065 TBJ129021:TBJ129065 TLF129021:TLF129065 TVB129021:TVB129065 UEX129021:UEX129065 UOT129021:UOT129065 UYP129021:UYP129065 VIL129021:VIL129065 VSH129021:VSH129065 WCD129021:WCD129065 WLZ129021:WLZ129065 WVV129021:WVV129065 N194557:N194601 JJ194557:JJ194601 TF194557:TF194601 ADB194557:ADB194601 AMX194557:AMX194601 AWT194557:AWT194601 BGP194557:BGP194601 BQL194557:BQL194601 CAH194557:CAH194601 CKD194557:CKD194601 CTZ194557:CTZ194601 DDV194557:DDV194601 DNR194557:DNR194601 DXN194557:DXN194601 EHJ194557:EHJ194601 ERF194557:ERF194601 FBB194557:FBB194601 FKX194557:FKX194601 FUT194557:FUT194601 GEP194557:GEP194601 GOL194557:GOL194601 GYH194557:GYH194601 HID194557:HID194601 HRZ194557:HRZ194601 IBV194557:IBV194601 ILR194557:ILR194601 IVN194557:IVN194601 JFJ194557:JFJ194601 JPF194557:JPF194601 JZB194557:JZB194601 KIX194557:KIX194601 KST194557:KST194601 LCP194557:LCP194601 LML194557:LML194601 LWH194557:LWH194601 MGD194557:MGD194601 MPZ194557:MPZ194601 MZV194557:MZV194601 NJR194557:NJR194601 NTN194557:NTN194601 ODJ194557:ODJ194601 ONF194557:ONF194601 OXB194557:OXB194601 PGX194557:PGX194601 PQT194557:PQT194601 QAP194557:QAP194601 QKL194557:QKL194601 QUH194557:QUH194601 RED194557:RED194601 RNZ194557:RNZ194601 RXV194557:RXV194601 SHR194557:SHR194601 SRN194557:SRN194601 TBJ194557:TBJ194601 TLF194557:TLF194601 TVB194557:TVB194601 UEX194557:UEX194601 UOT194557:UOT194601 UYP194557:UYP194601 VIL194557:VIL194601 VSH194557:VSH194601 WCD194557:WCD194601 WLZ194557:WLZ194601 WVV194557:WVV194601 N260093:N260137 JJ260093:JJ260137 TF260093:TF260137 ADB260093:ADB260137 AMX260093:AMX260137 AWT260093:AWT260137 BGP260093:BGP260137 BQL260093:BQL260137 CAH260093:CAH260137 CKD260093:CKD260137 CTZ260093:CTZ260137 DDV260093:DDV260137 DNR260093:DNR260137 DXN260093:DXN260137 EHJ260093:EHJ260137 ERF260093:ERF260137 FBB260093:FBB260137 FKX260093:FKX260137 FUT260093:FUT260137 GEP260093:GEP260137 GOL260093:GOL260137 GYH260093:GYH260137 HID260093:HID260137 HRZ260093:HRZ260137 IBV260093:IBV260137 ILR260093:ILR260137 IVN260093:IVN260137 JFJ260093:JFJ260137 JPF260093:JPF260137 JZB260093:JZB260137 KIX260093:KIX260137 KST260093:KST260137 LCP260093:LCP260137 LML260093:LML260137 LWH260093:LWH260137 MGD260093:MGD260137 MPZ260093:MPZ260137 MZV260093:MZV260137 NJR260093:NJR260137 NTN260093:NTN260137 ODJ260093:ODJ260137 ONF260093:ONF260137 OXB260093:OXB260137 PGX260093:PGX260137 PQT260093:PQT260137 QAP260093:QAP260137 QKL260093:QKL260137 QUH260093:QUH260137 RED260093:RED260137 RNZ260093:RNZ260137 RXV260093:RXV260137 SHR260093:SHR260137 SRN260093:SRN260137 TBJ260093:TBJ260137 TLF260093:TLF260137 TVB260093:TVB260137 UEX260093:UEX260137 UOT260093:UOT260137 UYP260093:UYP260137 VIL260093:VIL260137 VSH260093:VSH260137 WCD260093:WCD260137 WLZ260093:WLZ260137 WVV260093:WVV260137 N325629:N325673 JJ325629:JJ325673 TF325629:TF325673 ADB325629:ADB325673 AMX325629:AMX325673 AWT325629:AWT325673 BGP325629:BGP325673 BQL325629:BQL325673 CAH325629:CAH325673 CKD325629:CKD325673 CTZ325629:CTZ325673 DDV325629:DDV325673 DNR325629:DNR325673 DXN325629:DXN325673 EHJ325629:EHJ325673 ERF325629:ERF325673 FBB325629:FBB325673 FKX325629:FKX325673 FUT325629:FUT325673 GEP325629:GEP325673 GOL325629:GOL325673 GYH325629:GYH325673 HID325629:HID325673 HRZ325629:HRZ325673 IBV325629:IBV325673 ILR325629:ILR325673 IVN325629:IVN325673 JFJ325629:JFJ325673 JPF325629:JPF325673 JZB325629:JZB325673 KIX325629:KIX325673 KST325629:KST325673 LCP325629:LCP325673 LML325629:LML325673 LWH325629:LWH325673 MGD325629:MGD325673 MPZ325629:MPZ325673 MZV325629:MZV325673 NJR325629:NJR325673 NTN325629:NTN325673 ODJ325629:ODJ325673 ONF325629:ONF325673 OXB325629:OXB325673 PGX325629:PGX325673 PQT325629:PQT325673 QAP325629:QAP325673 QKL325629:QKL325673 QUH325629:QUH325673 RED325629:RED325673 RNZ325629:RNZ325673 RXV325629:RXV325673 SHR325629:SHR325673 SRN325629:SRN325673 TBJ325629:TBJ325673 TLF325629:TLF325673 TVB325629:TVB325673 UEX325629:UEX325673 UOT325629:UOT325673 UYP325629:UYP325673 VIL325629:VIL325673 VSH325629:VSH325673 WCD325629:WCD325673 WLZ325629:WLZ325673 WVV325629:WVV325673 N391165:N391209 JJ391165:JJ391209 TF391165:TF391209 ADB391165:ADB391209 AMX391165:AMX391209 AWT391165:AWT391209 BGP391165:BGP391209 BQL391165:BQL391209 CAH391165:CAH391209 CKD391165:CKD391209 CTZ391165:CTZ391209 DDV391165:DDV391209 DNR391165:DNR391209 DXN391165:DXN391209 EHJ391165:EHJ391209 ERF391165:ERF391209 FBB391165:FBB391209 FKX391165:FKX391209 FUT391165:FUT391209 GEP391165:GEP391209 GOL391165:GOL391209 GYH391165:GYH391209 HID391165:HID391209 HRZ391165:HRZ391209 IBV391165:IBV391209 ILR391165:ILR391209 IVN391165:IVN391209 JFJ391165:JFJ391209 JPF391165:JPF391209 JZB391165:JZB391209 KIX391165:KIX391209 KST391165:KST391209 LCP391165:LCP391209 LML391165:LML391209 LWH391165:LWH391209 MGD391165:MGD391209 MPZ391165:MPZ391209 MZV391165:MZV391209 NJR391165:NJR391209 NTN391165:NTN391209 ODJ391165:ODJ391209 ONF391165:ONF391209 OXB391165:OXB391209 PGX391165:PGX391209 PQT391165:PQT391209 QAP391165:QAP391209 QKL391165:QKL391209 QUH391165:QUH391209 RED391165:RED391209 RNZ391165:RNZ391209 RXV391165:RXV391209 SHR391165:SHR391209 SRN391165:SRN391209 TBJ391165:TBJ391209 TLF391165:TLF391209 TVB391165:TVB391209 UEX391165:UEX391209 UOT391165:UOT391209 UYP391165:UYP391209 VIL391165:VIL391209 VSH391165:VSH391209 WCD391165:WCD391209 WLZ391165:WLZ391209 WVV391165:WVV391209 N456701:N456745 JJ456701:JJ456745 TF456701:TF456745 ADB456701:ADB456745 AMX456701:AMX456745 AWT456701:AWT456745 BGP456701:BGP456745 BQL456701:BQL456745 CAH456701:CAH456745 CKD456701:CKD456745 CTZ456701:CTZ456745 DDV456701:DDV456745 DNR456701:DNR456745 DXN456701:DXN456745 EHJ456701:EHJ456745 ERF456701:ERF456745 FBB456701:FBB456745 FKX456701:FKX456745 FUT456701:FUT456745 GEP456701:GEP456745 GOL456701:GOL456745 GYH456701:GYH456745 HID456701:HID456745 HRZ456701:HRZ456745 IBV456701:IBV456745 ILR456701:ILR456745 IVN456701:IVN456745 JFJ456701:JFJ456745 JPF456701:JPF456745 JZB456701:JZB456745 KIX456701:KIX456745 KST456701:KST456745 LCP456701:LCP456745 LML456701:LML456745 LWH456701:LWH456745 MGD456701:MGD456745 MPZ456701:MPZ456745 MZV456701:MZV456745 NJR456701:NJR456745 NTN456701:NTN456745 ODJ456701:ODJ456745 ONF456701:ONF456745 OXB456701:OXB456745 PGX456701:PGX456745 PQT456701:PQT456745 QAP456701:QAP456745 QKL456701:QKL456745 QUH456701:QUH456745 RED456701:RED456745 RNZ456701:RNZ456745 RXV456701:RXV456745 SHR456701:SHR456745 SRN456701:SRN456745 TBJ456701:TBJ456745 TLF456701:TLF456745 TVB456701:TVB456745 UEX456701:UEX456745 UOT456701:UOT456745 UYP456701:UYP456745 VIL456701:VIL456745 VSH456701:VSH456745 WCD456701:WCD456745 WLZ456701:WLZ456745 WVV456701:WVV456745 N522237:N522281 JJ522237:JJ522281 TF522237:TF522281 ADB522237:ADB522281 AMX522237:AMX522281 AWT522237:AWT522281 BGP522237:BGP522281 BQL522237:BQL522281 CAH522237:CAH522281 CKD522237:CKD522281 CTZ522237:CTZ522281 DDV522237:DDV522281 DNR522237:DNR522281 DXN522237:DXN522281 EHJ522237:EHJ522281 ERF522237:ERF522281 FBB522237:FBB522281 FKX522237:FKX522281 FUT522237:FUT522281 GEP522237:GEP522281 GOL522237:GOL522281 GYH522237:GYH522281 HID522237:HID522281 HRZ522237:HRZ522281 IBV522237:IBV522281 ILR522237:ILR522281 IVN522237:IVN522281 JFJ522237:JFJ522281 JPF522237:JPF522281 JZB522237:JZB522281 KIX522237:KIX522281 KST522237:KST522281 LCP522237:LCP522281 LML522237:LML522281 LWH522237:LWH522281 MGD522237:MGD522281 MPZ522237:MPZ522281 MZV522237:MZV522281 NJR522237:NJR522281 NTN522237:NTN522281 ODJ522237:ODJ522281 ONF522237:ONF522281 OXB522237:OXB522281 PGX522237:PGX522281 PQT522237:PQT522281 QAP522237:QAP522281 QKL522237:QKL522281 QUH522237:QUH522281 RED522237:RED522281 RNZ522237:RNZ522281 RXV522237:RXV522281 SHR522237:SHR522281 SRN522237:SRN522281 TBJ522237:TBJ522281 TLF522237:TLF522281 TVB522237:TVB522281 UEX522237:UEX522281 UOT522237:UOT522281 UYP522237:UYP522281 VIL522237:VIL522281 VSH522237:VSH522281 WCD522237:WCD522281 WLZ522237:WLZ522281 WVV522237:WVV522281 N587773:N587817 JJ587773:JJ587817 TF587773:TF587817 ADB587773:ADB587817 AMX587773:AMX587817 AWT587773:AWT587817 BGP587773:BGP587817 BQL587773:BQL587817 CAH587773:CAH587817 CKD587773:CKD587817 CTZ587773:CTZ587817 DDV587773:DDV587817 DNR587773:DNR587817 DXN587773:DXN587817 EHJ587773:EHJ587817 ERF587773:ERF587817 FBB587773:FBB587817 FKX587773:FKX587817 FUT587773:FUT587817 GEP587773:GEP587817 GOL587773:GOL587817 GYH587773:GYH587817 HID587773:HID587817 HRZ587773:HRZ587817 IBV587773:IBV587817 ILR587773:ILR587817 IVN587773:IVN587817 JFJ587773:JFJ587817 JPF587773:JPF587817 JZB587773:JZB587817 KIX587773:KIX587817 KST587773:KST587817 LCP587773:LCP587817 LML587773:LML587817 LWH587773:LWH587817 MGD587773:MGD587817 MPZ587773:MPZ587817 MZV587773:MZV587817 NJR587773:NJR587817 NTN587773:NTN587817 ODJ587773:ODJ587817 ONF587773:ONF587817 OXB587773:OXB587817 PGX587773:PGX587817 PQT587773:PQT587817 QAP587773:QAP587817 QKL587773:QKL587817 QUH587773:QUH587817 RED587773:RED587817 RNZ587773:RNZ587817 RXV587773:RXV587817 SHR587773:SHR587817 SRN587773:SRN587817 TBJ587773:TBJ587817 TLF587773:TLF587817 TVB587773:TVB587817 UEX587773:UEX587817 UOT587773:UOT587817 UYP587773:UYP587817 VIL587773:VIL587817 VSH587773:VSH587817 WCD587773:WCD587817 WLZ587773:WLZ587817 WVV587773:WVV587817 N653309:N653353 JJ653309:JJ653353 TF653309:TF653353 ADB653309:ADB653353 AMX653309:AMX653353 AWT653309:AWT653353 BGP653309:BGP653353 BQL653309:BQL653353 CAH653309:CAH653353 CKD653309:CKD653353 CTZ653309:CTZ653353 DDV653309:DDV653353 DNR653309:DNR653353 DXN653309:DXN653353 EHJ653309:EHJ653353 ERF653309:ERF653353 FBB653309:FBB653353 FKX653309:FKX653353 FUT653309:FUT653353 GEP653309:GEP653353 GOL653309:GOL653353 GYH653309:GYH653353 HID653309:HID653353 HRZ653309:HRZ653353 IBV653309:IBV653353 ILR653309:ILR653353 IVN653309:IVN653353 JFJ653309:JFJ653353 JPF653309:JPF653353 JZB653309:JZB653353 KIX653309:KIX653353 KST653309:KST653353 LCP653309:LCP653353 LML653309:LML653353 LWH653309:LWH653353 MGD653309:MGD653353 MPZ653309:MPZ653353 MZV653309:MZV653353 NJR653309:NJR653353 NTN653309:NTN653353 ODJ653309:ODJ653353 ONF653309:ONF653353 OXB653309:OXB653353 PGX653309:PGX653353 PQT653309:PQT653353 QAP653309:QAP653353 QKL653309:QKL653353 QUH653309:QUH653353 RED653309:RED653353 RNZ653309:RNZ653353 RXV653309:RXV653353 SHR653309:SHR653353 SRN653309:SRN653353 TBJ653309:TBJ653353 TLF653309:TLF653353 TVB653309:TVB653353 UEX653309:UEX653353 UOT653309:UOT653353 UYP653309:UYP653353 VIL653309:VIL653353 VSH653309:VSH653353 WCD653309:WCD653353 WLZ653309:WLZ653353 WVV653309:WVV653353 N718845:N718889 JJ718845:JJ718889 TF718845:TF718889 ADB718845:ADB718889 AMX718845:AMX718889 AWT718845:AWT718889 BGP718845:BGP718889 BQL718845:BQL718889 CAH718845:CAH718889 CKD718845:CKD718889 CTZ718845:CTZ718889 DDV718845:DDV718889 DNR718845:DNR718889 DXN718845:DXN718889 EHJ718845:EHJ718889 ERF718845:ERF718889 FBB718845:FBB718889 FKX718845:FKX718889 FUT718845:FUT718889 GEP718845:GEP718889 GOL718845:GOL718889 GYH718845:GYH718889 HID718845:HID718889 HRZ718845:HRZ718889 IBV718845:IBV718889 ILR718845:ILR718889 IVN718845:IVN718889 JFJ718845:JFJ718889 JPF718845:JPF718889 JZB718845:JZB718889 KIX718845:KIX718889 KST718845:KST718889 LCP718845:LCP718889 LML718845:LML718889 LWH718845:LWH718889 MGD718845:MGD718889 MPZ718845:MPZ718889 MZV718845:MZV718889 NJR718845:NJR718889 NTN718845:NTN718889 ODJ718845:ODJ718889 ONF718845:ONF718889 OXB718845:OXB718889 PGX718845:PGX718889 PQT718845:PQT718889 QAP718845:QAP718889 QKL718845:QKL718889 QUH718845:QUH718889 RED718845:RED718889 RNZ718845:RNZ718889 RXV718845:RXV718889 SHR718845:SHR718889 SRN718845:SRN718889 TBJ718845:TBJ718889 TLF718845:TLF718889 TVB718845:TVB718889 UEX718845:UEX718889 UOT718845:UOT718889 UYP718845:UYP718889 VIL718845:VIL718889 VSH718845:VSH718889 WCD718845:WCD718889 WLZ718845:WLZ718889 WVV718845:WVV718889 N784381:N784425 JJ784381:JJ784425 TF784381:TF784425 ADB784381:ADB784425 AMX784381:AMX784425 AWT784381:AWT784425 BGP784381:BGP784425 BQL784381:BQL784425 CAH784381:CAH784425 CKD784381:CKD784425 CTZ784381:CTZ784425 DDV784381:DDV784425 DNR784381:DNR784425 DXN784381:DXN784425 EHJ784381:EHJ784425 ERF784381:ERF784425 FBB784381:FBB784425 FKX784381:FKX784425 FUT784381:FUT784425 GEP784381:GEP784425 GOL784381:GOL784425 GYH784381:GYH784425 HID784381:HID784425 HRZ784381:HRZ784425 IBV784381:IBV784425 ILR784381:ILR784425 IVN784381:IVN784425 JFJ784381:JFJ784425 JPF784381:JPF784425 JZB784381:JZB784425 KIX784381:KIX784425 KST784381:KST784425 LCP784381:LCP784425 LML784381:LML784425 LWH784381:LWH784425 MGD784381:MGD784425 MPZ784381:MPZ784425 MZV784381:MZV784425 NJR784381:NJR784425 NTN784381:NTN784425 ODJ784381:ODJ784425 ONF784381:ONF784425 OXB784381:OXB784425 PGX784381:PGX784425 PQT784381:PQT784425 QAP784381:QAP784425 QKL784381:QKL784425 QUH784381:QUH784425 RED784381:RED784425 RNZ784381:RNZ784425 RXV784381:RXV784425 SHR784381:SHR784425 SRN784381:SRN784425 TBJ784381:TBJ784425 TLF784381:TLF784425 TVB784381:TVB784425 UEX784381:UEX784425 UOT784381:UOT784425 UYP784381:UYP784425 VIL784381:VIL784425 VSH784381:VSH784425 WCD784381:WCD784425 WLZ784381:WLZ784425 WVV784381:WVV784425 N849917:N849961 JJ849917:JJ849961 TF849917:TF849961 ADB849917:ADB849961 AMX849917:AMX849961 AWT849917:AWT849961 BGP849917:BGP849961 BQL849917:BQL849961 CAH849917:CAH849961 CKD849917:CKD849961 CTZ849917:CTZ849961 DDV849917:DDV849961 DNR849917:DNR849961 DXN849917:DXN849961 EHJ849917:EHJ849961 ERF849917:ERF849961 FBB849917:FBB849961 FKX849917:FKX849961 FUT849917:FUT849961 GEP849917:GEP849961 GOL849917:GOL849961 GYH849917:GYH849961 HID849917:HID849961 HRZ849917:HRZ849961 IBV849917:IBV849961 ILR849917:ILR849961 IVN849917:IVN849961 JFJ849917:JFJ849961 JPF849917:JPF849961 JZB849917:JZB849961 KIX849917:KIX849961 KST849917:KST849961 LCP849917:LCP849961 LML849917:LML849961 LWH849917:LWH849961 MGD849917:MGD849961 MPZ849917:MPZ849961 MZV849917:MZV849961 NJR849917:NJR849961 NTN849917:NTN849961 ODJ849917:ODJ849961 ONF849917:ONF849961 OXB849917:OXB849961 PGX849917:PGX849961 PQT849917:PQT849961 QAP849917:QAP849961 QKL849917:QKL849961 QUH849917:QUH849961 RED849917:RED849961 RNZ849917:RNZ849961 RXV849917:RXV849961 SHR849917:SHR849961 SRN849917:SRN849961 TBJ849917:TBJ849961 TLF849917:TLF849961 TVB849917:TVB849961 UEX849917:UEX849961 UOT849917:UOT849961 UYP849917:UYP849961 VIL849917:VIL849961 VSH849917:VSH849961 WCD849917:WCD849961 WLZ849917:WLZ849961 WVV849917:WVV849961 N915453:N915497 JJ915453:JJ915497 TF915453:TF915497 ADB915453:ADB915497 AMX915453:AMX915497 AWT915453:AWT915497 BGP915453:BGP915497 BQL915453:BQL915497 CAH915453:CAH915497 CKD915453:CKD915497 CTZ915453:CTZ915497 DDV915453:DDV915497 DNR915453:DNR915497 DXN915453:DXN915497 EHJ915453:EHJ915497 ERF915453:ERF915497 FBB915453:FBB915497 FKX915453:FKX915497 FUT915453:FUT915497 GEP915453:GEP915497 GOL915453:GOL915497 GYH915453:GYH915497 HID915453:HID915497 HRZ915453:HRZ915497 IBV915453:IBV915497 ILR915453:ILR915497 IVN915453:IVN915497 JFJ915453:JFJ915497 JPF915453:JPF915497 JZB915453:JZB915497 KIX915453:KIX915497 KST915453:KST915497 LCP915453:LCP915497 LML915453:LML915497 LWH915453:LWH915497 MGD915453:MGD915497 MPZ915453:MPZ915497 MZV915453:MZV915497 NJR915453:NJR915497 NTN915453:NTN915497 ODJ915453:ODJ915497 ONF915453:ONF915497 OXB915453:OXB915497 PGX915453:PGX915497 PQT915453:PQT915497 QAP915453:QAP915497 QKL915453:QKL915497 QUH915453:QUH915497 RED915453:RED915497 RNZ915453:RNZ915497 RXV915453:RXV915497 SHR915453:SHR915497 SRN915453:SRN915497 TBJ915453:TBJ915497 TLF915453:TLF915497 TVB915453:TVB915497 UEX915453:UEX915497 UOT915453:UOT915497 UYP915453:UYP915497 VIL915453:VIL915497 VSH915453:VSH915497 WCD915453:WCD915497 WLZ915453:WLZ915497 WVV915453:WVV915497 N980989:N981033 JJ980989:JJ981033 TF980989:TF981033 ADB980989:ADB981033 AMX980989:AMX981033 AWT980989:AWT981033 BGP980989:BGP981033 BQL980989:BQL981033 CAH980989:CAH981033 CKD980989:CKD981033 CTZ980989:CTZ981033 DDV980989:DDV981033 DNR980989:DNR981033 DXN980989:DXN981033 EHJ980989:EHJ981033 ERF980989:ERF981033 FBB980989:FBB981033 FKX980989:FKX981033 FUT980989:FUT981033 GEP980989:GEP981033 GOL980989:GOL981033 GYH980989:GYH981033 HID980989:HID981033 HRZ980989:HRZ981033 IBV980989:IBV981033 ILR980989:ILR981033 IVN980989:IVN981033 JFJ980989:JFJ981033 JPF980989:JPF981033 JZB980989:JZB981033 KIX980989:KIX981033 KST980989:KST981033 LCP980989:LCP981033 LML980989:LML981033 LWH980989:LWH981033 MGD980989:MGD981033 MPZ980989:MPZ981033 MZV980989:MZV981033 NJR980989:NJR981033 NTN980989:NTN981033 ODJ980989:ODJ981033 ONF980989:ONF981033 OXB980989:OXB981033 PGX980989:PGX981033 PQT980989:PQT981033 QAP980989:QAP981033 QKL980989:QKL981033 QUH980989:QUH981033 RED980989:RED981033 RNZ980989:RNZ981033 RXV980989:RXV981033 SHR980989:SHR981033 SRN980989:SRN981033 TBJ980989:TBJ981033 TLF980989:TLF981033 TVB980989:TVB981033 UEX980989:UEX981033 UOT980989:UOT981033 UYP980989:UYP981033 VIL980989:VIL981033 VSH980989:VSH981033 WCD980989:WCD981033 WLZ980989:WLZ981033 N17:N18">
      <formula1>$AH$3:$AH$6</formula1>
    </dataValidation>
    <dataValidation type="list" allowBlank="1" showInputMessage="1" showErrorMessage="1" sqref="WVL980989:WVL981033 IZ14:IZ40 SV14:SV40 ACR14:ACR40 AMN14:AMN40 AWJ14:AWJ40 BGF14:BGF40 BQB14:BQB40 BZX14:BZX40 CJT14:CJT40 CTP14:CTP40 DDL14:DDL40 DNH14:DNH40 DXD14:DXD40 EGZ14:EGZ40 EQV14:EQV40 FAR14:FAR40 FKN14:FKN40 FUJ14:FUJ40 GEF14:GEF40 GOB14:GOB40 GXX14:GXX40 HHT14:HHT40 HRP14:HRP40 IBL14:IBL40 ILH14:ILH40 IVD14:IVD40 JEZ14:JEZ40 JOV14:JOV40 JYR14:JYR40 KIN14:KIN40 KSJ14:KSJ40 LCF14:LCF40 LMB14:LMB40 LVX14:LVX40 MFT14:MFT40 MPP14:MPP40 MZL14:MZL40 NJH14:NJH40 NTD14:NTD40 OCZ14:OCZ40 OMV14:OMV40 OWR14:OWR40 PGN14:PGN40 PQJ14:PQJ40 QAF14:QAF40 QKB14:QKB40 QTX14:QTX40 RDT14:RDT40 RNP14:RNP40 RXL14:RXL40 SHH14:SHH40 SRD14:SRD40 TAZ14:TAZ40 TKV14:TKV40 TUR14:TUR40 UEN14:UEN40 UOJ14:UOJ40 UYF14:UYF40 VIB14:VIB40 VRX14:VRX40 WBT14:WBT40 WLP14:WLP40 WVL14:WVL40 D63485:D63529 IZ63485:IZ63529 SV63485:SV63529 ACR63485:ACR63529 AMN63485:AMN63529 AWJ63485:AWJ63529 BGF63485:BGF63529 BQB63485:BQB63529 BZX63485:BZX63529 CJT63485:CJT63529 CTP63485:CTP63529 DDL63485:DDL63529 DNH63485:DNH63529 DXD63485:DXD63529 EGZ63485:EGZ63529 EQV63485:EQV63529 FAR63485:FAR63529 FKN63485:FKN63529 FUJ63485:FUJ63529 GEF63485:GEF63529 GOB63485:GOB63529 GXX63485:GXX63529 HHT63485:HHT63529 HRP63485:HRP63529 IBL63485:IBL63529 ILH63485:ILH63529 IVD63485:IVD63529 JEZ63485:JEZ63529 JOV63485:JOV63529 JYR63485:JYR63529 KIN63485:KIN63529 KSJ63485:KSJ63529 LCF63485:LCF63529 LMB63485:LMB63529 LVX63485:LVX63529 MFT63485:MFT63529 MPP63485:MPP63529 MZL63485:MZL63529 NJH63485:NJH63529 NTD63485:NTD63529 OCZ63485:OCZ63529 OMV63485:OMV63529 OWR63485:OWR63529 PGN63485:PGN63529 PQJ63485:PQJ63529 QAF63485:QAF63529 QKB63485:QKB63529 QTX63485:QTX63529 RDT63485:RDT63529 RNP63485:RNP63529 RXL63485:RXL63529 SHH63485:SHH63529 SRD63485:SRD63529 TAZ63485:TAZ63529 TKV63485:TKV63529 TUR63485:TUR63529 UEN63485:UEN63529 UOJ63485:UOJ63529 UYF63485:UYF63529 VIB63485:VIB63529 VRX63485:VRX63529 WBT63485:WBT63529 WLP63485:WLP63529 WVL63485:WVL63529 D129021:D129065 IZ129021:IZ129065 SV129021:SV129065 ACR129021:ACR129065 AMN129021:AMN129065 AWJ129021:AWJ129065 BGF129021:BGF129065 BQB129021:BQB129065 BZX129021:BZX129065 CJT129021:CJT129065 CTP129021:CTP129065 DDL129021:DDL129065 DNH129021:DNH129065 DXD129021:DXD129065 EGZ129021:EGZ129065 EQV129021:EQV129065 FAR129021:FAR129065 FKN129021:FKN129065 FUJ129021:FUJ129065 GEF129021:GEF129065 GOB129021:GOB129065 GXX129021:GXX129065 HHT129021:HHT129065 HRP129021:HRP129065 IBL129021:IBL129065 ILH129021:ILH129065 IVD129021:IVD129065 JEZ129021:JEZ129065 JOV129021:JOV129065 JYR129021:JYR129065 KIN129021:KIN129065 KSJ129021:KSJ129065 LCF129021:LCF129065 LMB129021:LMB129065 LVX129021:LVX129065 MFT129021:MFT129065 MPP129021:MPP129065 MZL129021:MZL129065 NJH129021:NJH129065 NTD129021:NTD129065 OCZ129021:OCZ129065 OMV129021:OMV129065 OWR129021:OWR129065 PGN129021:PGN129065 PQJ129021:PQJ129065 QAF129021:QAF129065 QKB129021:QKB129065 QTX129021:QTX129065 RDT129021:RDT129065 RNP129021:RNP129065 RXL129021:RXL129065 SHH129021:SHH129065 SRD129021:SRD129065 TAZ129021:TAZ129065 TKV129021:TKV129065 TUR129021:TUR129065 UEN129021:UEN129065 UOJ129021:UOJ129065 UYF129021:UYF129065 VIB129021:VIB129065 VRX129021:VRX129065 WBT129021:WBT129065 WLP129021:WLP129065 WVL129021:WVL129065 D194557:D194601 IZ194557:IZ194601 SV194557:SV194601 ACR194557:ACR194601 AMN194557:AMN194601 AWJ194557:AWJ194601 BGF194557:BGF194601 BQB194557:BQB194601 BZX194557:BZX194601 CJT194557:CJT194601 CTP194557:CTP194601 DDL194557:DDL194601 DNH194557:DNH194601 DXD194557:DXD194601 EGZ194557:EGZ194601 EQV194557:EQV194601 FAR194557:FAR194601 FKN194557:FKN194601 FUJ194557:FUJ194601 GEF194557:GEF194601 GOB194557:GOB194601 GXX194557:GXX194601 HHT194557:HHT194601 HRP194557:HRP194601 IBL194557:IBL194601 ILH194557:ILH194601 IVD194557:IVD194601 JEZ194557:JEZ194601 JOV194557:JOV194601 JYR194557:JYR194601 KIN194557:KIN194601 KSJ194557:KSJ194601 LCF194557:LCF194601 LMB194557:LMB194601 LVX194557:LVX194601 MFT194557:MFT194601 MPP194557:MPP194601 MZL194557:MZL194601 NJH194557:NJH194601 NTD194557:NTD194601 OCZ194557:OCZ194601 OMV194557:OMV194601 OWR194557:OWR194601 PGN194557:PGN194601 PQJ194557:PQJ194601 QAF194557:QAF194601 QKB194557:QKB194601 QTX194557:QTX194601 RDT194557:RDT194601 RNP194557:RNP194601 RXL194557:RXL194601 SHH194557:SHH194601 SRD194557:SRD194601 TAZ194557:TAZ194601 TKV194557:TKV194601 TUR194557:TUR194601 UEN194557:UEN194601 UOJ194557:UOJ194601 UYF194557:UYF194601 VIB194557:VIB194601 VRX194557:VRX194601 WBT194557:WBT194601 WLP194557:WLP194601 WVL194557:WVL194601 D260093:D260137 IZ260093:IZ260137 SV260093:SV260137 ACR260093:ACR260137 AMN260093:AMN260137 AWJ260093:AWJ260137 BGF260093:BGF260137 BQB260093:BQB260137 BZX260093:BZX260137 CJT260093:CJT260137 CTP260093:CTP260137 DDL260093:DDL260137 DNH260093:DNH260137 DXD260093:DXD260137 EGZ260093:EGZ260137 EQV260093:EQV260137 FAR260093:FAR260137 FKN260093:FKN260137 FUJ260093:FUJ260137 GEF260093:GEF260137 GOB260093:GOB260137 GXX260093:GXX260137 HHT260093:HHT260137 HRP260093:HRP260137 IBL260093:IBL260137 ILH260093:ILH260137 IVD260093:IVD260137 JEZ260093:JEZ260137 JOV260093:JOV260137 JYR260093:JYR260137 KIN260093:KIN260137 KSJ260093:KSJ260137 LCF260093:LCF260137 LMB260093:LMB260137 LVX260093:LVX260137 MFT260093:MFT260137 MPP260093:MPP260137 MZL260093:MZL260137 NJH260093:NJH260137 NTD260093:NTD260137 OCZ260093:OCZ260137 OMV260093:OMV260137 OWR260093:OWR260137 PGN260093:PGN260137 PQJ260093:PQJ260137 QAF260093:QAF260137 QKB260093:QKB260137 QTX260093:QTX260137 RDT260093:RDT260137 RNP260093:RNP260137 RXL260093:RXL260137 SHH260093:SHH260137 SRD260093:SRD260137 TAZ260093:TAZ260137 TKV260093:TKV260137 TUR260093:TUR260137 UEN260093:UEN260137 UOJ260093:UOJ260137 UYF260093:UYF260137 VIB260093:VIB260137 VRX260093:VRX260137 WBT260093:WBT260137 WLP260093:WLP260137 WVL260093:WVL260137 D325629:D325673 IZ325629:IZ325673 SV325629:SV325673 ACR325629:ACR325673 AMN325629:AMN325673 AWJ325629:AWJ325673 BGF325629:BGF325673 BQB325629:BQB325673 BZX325629:BZX325673 CJT325629:CJT325673 CTP325629:CTP325673 DDL325629:DDL325673 DNH325629:DNH325673 DXD325629:DXD325673 EGZ325629:EGZ325673 EQV325629:EQV325673 FAR325629:FAR325673 FKN325629:FKN325673 FUJ325629:FUJ325673 GEF325629:GEF325673 GOB325629:GOB325673 GXX325629:GXX325673 HHT325629:HHT325673 HRP325629:HRP325673 IBL325629:IBL325673 ILH325629:ILH325673 IVD325629:IVD325673 JEZ325629:JEZ325673 JOV325629:JOV325673 JYR325629:JYR325673 KIN325629:KIN325673 KSJ325629:KSJ325673 LCF325629:LCF325673 LMB325629:LMB325673 LVX325629:LVX325673 MFT325629:MFT325673 MPP325629:MPP325673 MZL325629:MZL325673 NJH325629:NJH325673 NTD325629:NTD325673 OCZ325629:OCZ325673 OMV325629:OMV325673 OWR325629:OWR325673 PGN325629:PGN325673 PQJ325629:PQJ325673 QAF325629:QAF325673 QKB325629:QKB325673 QTX325629:QTX325673 RDT325629:RDT325673 RNP325629:RNP325673 RXL325629:RXL325673 SHH325629:SHH325673 SRD325629:SRD325673 TAZ325629:TAZ325673 TKV325629:TKV325673 TUR325629:TUR325673 UEN325629:UEN325673 UOJ325629:UOJ325673 UYF325629:UYF325673 VIB325629:VIB325673 VRX325629:VRX325673 WBT325629:WBT325673 WLP325629:WLP325673 WVL325629:WVL325673 D391165:D391209 IZ391165:IZ391209 SV391165:SV391209 ACR391165:ACR391209 AMN391165:AMN391209 AWJ391165:AWJ391209 BGF391165:BGF391209 BQB391165:BQB391209 BZX391165:BZX391209 CJT391165:CJT391209 CTP391165:CTP391209 DDL391165:DDL391209 DNH391165:DNH391209 DXD391165:DXD391209 EGZ391165:EGZ391209 EQV391165:EQV391209 FAR391165:FAR391209 FKN391165:FKN391209 FUJ391165:FUJ391209 GEF391165:GEF391209 GOB391165:GOB391209 GXX391165:GXX391209 HHT391165:HHT391209 HRP391165:HRP391209 IBL391165:IBL391209 ILH391165:ILH391209 IVD391165:IVD391209 JEZ391165:JEZ391209 JOV391165:JOV391209 JYR391165:JYR391209 KIN391165:KIN391209 KSJ391165:KSJ391209 LCF391165:LCF391209 LMB391165:LMB391209 LVX391165:LVX391209 MFT391165:MFT391209 MPP391165:MPP391209 MZL391165:MZL391209 NJH391165:NJH391209 NTD391165:NTD391209 OCZ391165:OCZ391209 OMV391165:OMV391209 OWR391165:OWR391209 PGN391165:PGN391209 PQJ391165:PQJ391209 QAF391165:QAF391209 QKB391165:QKB391209 QTX391165:QTX391209 RDT391165:RDT391209 RNP391165:RNP391209 RXL391165:RXL391209 SHH391165:SHH391209 SRD391165:SRD391209 TAZ391165:TAZ391209 TKV391165:TKV391209 TUR391165:TUR391209 UEN391165:UEN391209 UOJ391165:UOJ391209 UYF391165:UYF391209 VIB391165:VIB391209 VRX391165:VRX391209 WBT391165:WBT391209 WLP391165:WLP391209 WVL391165:WVL391209 D456701:D456745 IZ456701:IZ456745 SV456701:SV456745 ACR456701:ACR456745 AMN456701:AMN456745 AWJ456701:AWJ456745 BGF456701:BGF456745 BQB456701:BQB456745 BZX456701:BZX456745 CJT456701:CJT456745 CTP456701:CTP456745 DDL456701:DDL456745 DNH456701:DNH456745 DXD456701:DXD456745 EGZ456701:EGZ456745 EQV456701:EQV456745 FAR456701:FAR456745 FKN456701:FKN456745 FUJ456701:FUJ456745 GEF456701:GEF456745 GOB456701:GOB456745 GXX456701:GXX456745 HHT456701:HHT456745 HRP456701:HRP456745 IBL456701:IBL456745 ILH456701:ILH456745 IVD456701:IVD456745 JEZ456701:JEZ456745 JOV456701:JOV456745 JYR456701:JYR456745 KIN456701:KIN456745 KSJ456701:KSJ456745 LCF456701:LCF456745 LMB456701:LMB456745 LVX456701:LVX456745 MFT456701:MFT456745 MPP456701:MPP456745 MZL456701:MZL456745 NJH456701:NJH456745 NTD456701:NTD456745 OCZ456701:OCZ456745 OMV456701:OMV456745 OWR456701:OWR456745 PGN456701:PGN456745 PQJ456701:PQJ456745 QAF456701:QAF456745 QKB456701:QKB456745 QTX456701:QTX456745 RDT456701:RDT456745 RNP456701:RNP456745 RXL456701:RXL456745 SHH456701:SHH456745 SRD456701:SRD456745 TAZ456701:TAZ456745 TKV456701:TKV456745 TUR456701:TUR456745 UEN456701:UEN456745 UOJ456701:UOJ456745 UYF456701:UYF456745 VIB456701:VIB456745 VRX456701:VRX456745 WBT456701:WBT456745 WLP456701:WLP456745 WVL456701:WVL456745 D522237:D522281 IZ522237:IZ522281 SV522237:SV522281 ACR522237:ACR522281 AMN522237:AMN522281 AWJ522237:AWJ522281 BGF522237:BGF522281 BQB522237:BQB522281 BZX522237:BZX522281 CJT522237:CJT522281 CTP522237:CTP522281 DDL522237:DDL522281 DNH522237:DNH522281 DXD522237:DXD522281 EGZ522237:EGZ522281 EQV522237:EQV522281 FAR522237:FAR522281 FKN522237:FKN522281 FUJ522237:FUJ522281 GEF522237:GEF522281 GOB522237:GOB522281 GXX522237:GXX522281 HHT522237:HHT522281 HRP522237:HRP522281 IBL522237:IBL522281 ILH522237:ILH522281 IVD522237:IVD522281 JEZ522237:JEZ522281 JOV522237:JOV522281 JYR522237:JYR522281 KIN522237:KIN522281 KSJ522237:KSJ522281 LCF522237:LCF522281 LMB522237:LMB522281 LVX522237:LVX522281 MFT522237:MFT522281 MPP522237:MPP522281 MZL522237:MZL522281 NJH522237:NJH522281 NTD522237:NTD522281 OCZ522237:OCZ522281 OMV522237:OMV522281 OWR522237:OWR522281 PGN522237:PGN522281 PQJ522237:PQJ522281 QAF522237:QAF522281 QKB522237:QKB522281 QTX522237:QTX522281 RDT522237:RDT522281 RNP522237:RNP522281 RXL522237:RXL522281 SHH522237:SHH522281 SRD522237:SRD522281 TAZ522237:TAZ522281 TKV522237:TKV522281 TUR522237:TUR522281 UEN522237:UEN522281 UOJ522237:UOJ522281 UYF522237:UYF522281 VIB522237:VIB522281 VRX522237:VRX522281 WBT522237:WBT522281 WLP522237:WLP522281 WVL522237:WVL522281 D587773:D587817 IZ587773:IZ587817 SV587773:SV587817 ACR587773:ACR587817 AMN587773:AMN587817 AWJ587773:AWJ587817 BGF587773:BGF587817 BQB587773:BQB587817 BZX587773:BZX587817 CJT587773:CJT587817 CTP587773:CTP587817 DDL587773:DDL587817 DNH587773:DNH587817 DXD587773:DXD587817 EGZ587773:EGZ587817 EQV587773:EQV587817 FAR587773:FAR587817 FKN587773:FKN587817 FUJ587773:FUJ587817 GEF587773:GEF587817 GOB587773:GOB587817 GXX587773:GXX587817 HHT587773:HHT587817 HRP587773:HRP587817 IBL587773:IBL587817 ILH587773:ILH587817 IVD587773:IVD587817 JEZ587773:JEZ587817 JOV587773:JOV587817 JYR587773:JYR587817 KIN587773:KIN587817 KSJ587773:KSJ587817 LCF587773:LCF587817 LMB587773:LMB587817 LVX587773:LVX587817 MFT587773:MFT587817 MPP587773:MPP587817 MZL587773:MZL587817 NJH587773:NJH587817 NTD587773:NTD587817 OCZ587773:OCZ587817 OMV587773:OMV587817 OWR587773:OWR587817 PGN587773:PGN587817 PQJ587773:PQJ587817 QAF587773:QAF587817 QKB587773:QKB587817 QTX587773:QTX587817 RDT587773:RDT587817 RNP587773:RNP587817 RXL587773:RXL587817 SHH587773:SHH587817 SRD587773:SRD587817 TAZ587773:TAZ587817 TKV587773:TKV587817 TUR587773:TUR587817 UEN587773:UEN587817 UOJ587773:UOJ587817 UYF587773:UYF587817 VIB587773:VIB587817 VRX587773:VRX587817 WBT587773:WBT587817 WLP587773:WLP587817 WVL587773:WVL587817 D653309:D653353 IZ653309:IZ653353 SV653309:SV653353 ACR653309:ACR653353 AMN653309:AMN653353 AWJ653309:AWJ653353 BGF653309:BGF653353 BQB653309:BQB653353 BZX653309:BZX653353 CJT653309:CJT653353 CTP653309:CTP653353 DDL653309:DDL653353 DNH653309:DNH653353 DXD653309:DXD653353 EGZ653309:EGZ653353 EQV653309:EQV653353 FAR653309:FAR653353 FKN653309:FKN653353 FUJ653309:FUJ653353 GEF653309:GEF653353 GOB653309:GOB653353 GXX653309:GXX653353 HHT653309:HHT653353 HRP653309:HRP653353 IBL653309:IBL653353 ILH653309:ILH653353 IVD653309:IVD653353 JEZ653309:JEZ653353 JOV653309:JOV653353 JYR653309:JYR653353 KIN653309:KIN653353 KSJ653309:KSJ653353 LCF653309:LCF653353 LMB653309:LMB653353 LVX653309:LVX653353 MFT653309:MFT653353 MPP653309:MPP653353 MZL653309:MZL653353 NJH653309:NJH653353 NTD653309:NTD653353 OCZ653309:OCZ653353 OMV653309:OMV653353 OWR653309:OWR653353 PGN653309:PGN653353 PQJ653309:PQJ653353 QAF653309:QAF653353 QKB653309:QKB653353 QTX653309:QTX653353 RDT653309:RDT653353 RNP653309:RNP653353 RXL653309:RXL653353 SHH653309:SHH653353 SRD653309:SRD653353 TAZ653309:TAZ653353 TKV653309:TKV653353 TUR653309:TUR653353 UEN653309:UEN653353 UOJ653309:UOJ653353 UYF653309:UYF653353 VIB653309:VIB653353 VRX653309:VRX653353 WBT653309:WBT653353 WLP653309:WLP653353 WVL653309:WVL653353 D718845:D718889 IZ718845:IZ718889 SV718845:SV718889 ACR718845:ACR718889 AMN718845:AMN718889 AWJ718845:AWJ718889 BGF718845:BGF718889 BQB718845:BQB718889 BZX718845:BZX718889 CJT718845:CJT718889 CTP718845:CTP718889 DDL718845:DDL718889 DNH718845:DNH718889 DXD718845:DXD718889 EGZ718845:EGZ718889 EQV718845:EQV718889 FAR718845:FAR718889 FKN718845:FKN718889 FUJ718845:FUJ718889 GEF718845:GEF718889 GOB718845:GOB718889 GXX718845:GXX718889 HHT718845:HHT718889 HRP718845:HRP718889 IBL718845:IBL718889 ILH718845:ILH718889 IVD718845:IVD718889 JEZ718845:JEZ718889 JOV718845:JOV718889 JYR718845:JYR718889 KIN718845:KIN718889 KSJ718845:KSJ718889 LCF718845:LCF718889 LMB718845:LMB718889 LVX718845:LVX718889 MFT718845:MFT718889 MPP718845:MPP718889 MZL718845:MZL718889 NJH718845:NJH718889 NTD718845:NTD718889 OCZ718845:OCZ718889 OMV718845:OMV718889 OWR718845:OWR718889 PGN718845:PGN718889 PQJ718845:PQJ718889 QAF718845:QAF718889 QKB718845:QKB718889 QTX718845:QTX718889 RDT718845:RDT718889 RNP718845:RNP718889 RXL718845:RXL718889 SHH718845:SHH718889 SRD718845:SRD718889 TAZ718845:TAZ718889 TKV718845:TKV718889 TUR718845:TUR718889 UEN718845:UEN718889 UOJ718845:UOJ718889 UYF718845:UYF718889 VIB718845:VIB718889 VRX718845:VRX718889 WBT718845:WBT718889 WLP718845:WLP718889 WVL718845:WVL718889 D784381:D784425 IZ784381:IZ784425 SV784381:SV784425 ACR784381:ACR784425 AMN784381:AMN784425 AWJ784381:AWJ784425 BGF784381:BGF784425 BQB784381:BQB784425 BZX784381:BZX784425 CJT784381:CJT784425 CTP784381:CTP784425 DDL784381:DDL784425 DNH784381:DNH784425 DXD784381:DXD784425 EGZ784381:EGZ784425 EQV784381:EQV784425 FAR784381:FAR784425 FKN784381:FKN784425 FUJ784381:FUJ784425 GEF784381:GEF784425 GOB784381:GOB784425 GXX784381:GXX784425 HHT784381:HHT784425 HRP784381:HRP784425 IBL784381:IBL784425 ILH784381:ILH784425 IVD784381:IVD784425 JEZ784381:JEZ784425 JOV784381:JOV784425 JYR784381:JYR784425 KIN784381:KIN784425 KSJ784381:KSJ784425 LCF784381:LCF784425 LMB784381:LMB784425 LVX784381:LVX784425 MFT784381:MFT784425 MPP784381:MPP784425 MZL784381:MZL784425 NJH784381:NJH784425 NTD784381:NTD784425 OCZ784381:OCZ784425 OMV784381:OMV784425 OWR784381:OWR784425 PGN784381:PGN784425 PQJ784381:PQJ784425 QAF784381:QAF784425 QKB784381:QKB784425 QTX784381:QTX784425 RDT784381:RDT784425 RNP784381:RNP784425 RXL784381:RXL784425 SHH784381:SHH784425 SRD784381:SRD784425 TAZ784381:TAZ784425 TKV784381:TKV784425 TUR784381:TUR784425 UEN784381:UEN784425 UOJ784381:UOJ784425 UYF784381:UYF784425 VIB784381:VIB784425 VRX784381:VRX784425 WBT784381:WBT784425 WLP784381:WLP784425 WVL784381:WVL784425 D849917:D849961 IZ849917:IZ849961 SV849917:SV849961 ACR849917:ACR849961 AMN849917:AMN849961 AWJ849917:AWJ849961 BGF849917:BGF849961 BQB849917:BQB849961 BZX849917:BZX849961 CJT849917:CJT849961 CTP849917:CTP849961 DDL849917:DDL849961 DNH849917:DNH849961 DXD849917:DXD849961 EGZ849917:EGZ849961 EQV849917:EQV849961 FAR849917:FAR849961 FKN849917:FKN849961 FUJ849917:FUJ849961 GEF849917:GEF849961 GOB849917:GOB849961 GXX849917:GXX849961 HHT849917:HHT849961 HRP849917:HRP849961 IBL849917:IBL849961 ILH849917:ILH849961 IVD849917:IVD849961 JEZ849917:JEZ849961 JOV849917:JOV849961 JYR849917:JYR849961 KIN849917:KIN849961 KSJ849917:KSJ849961 LCF849917:LCF849961 LMB849917:LMB849961 LVX849917:LVX849961 MFT849917:MFT849961 MPP849917:MPP849961 MZL849917:MZL849961 NJH849917:NJH849961 NTD849917:NTD849961 OCZ849917:OCZ849961 OMV849917:OMV849961 OWR849917:OWR849961 PGN849917:PGN849961 PQJ849917:PQJ849961 QAF849917:QAF849961 QKB849917:QKB849961 QTX849917:QTX849961 RDT849917:RDT849961 RNP849917:RNP849961 RXL849917:RXL849961 SHH849917:SHH849961 SRD849917:SRD849961 TAZ849917:TAZ849961 TKV849917:TKV849961 TUR849917:TUR849961 UEN849917:UEN849961 UOJ849917:UOJ849961 UYF849917:UYF849961 VIB849917:VIB849961 VRX849917:VRX849961 WBT849917:WBT849961 WLP849917:WLP849961 WVL849917:WVL849961 D915453:D915497 IZ915453:IZ915497 SV915453:SV915497 ACR915453:ACR915497 AMN915453:AMN915497 AWJ915453:AWJ915497 BGF915453:BGF915497 BQB915453:BQB915497 BZX915453:BZX915497 CJT915453:CJT915497 CTP915453:CTP915497 DDL915453:DDL915497 DNH915453:DNH915497 DXD915453:DXD915497 EGZ915453:EGZ915497 EQV915453:EQV915497 FAR915453:FAR915497 FKN915453:FKN915497 FUJ915453:FUJ915497 GEF915453:GEF915497 GOB915453:GOB915497 GXX915453:GXX915497 HHT915453:HHT915497 HRP915453:HRP915497 IBL915453:IBL915497 ILH915453:ILH915497 IVD915453:IVD915497 JEZ915453:JEZ915497 JOV915453:JOV915497 JYR915453:JYR915497 KIN915453:KIN915497 KSJ915453:KSJ915497 LCF915453:LCF915497 LMB915453:LMB915497 LVX915453:LVX915497 MFT915453:MFT915497 MPP915453:MPP915497 MZL915453:MZL915497 NJH915453:NJH915497 NTD915453:NTD915497 OCZ915453:OCZ915497 OMV915453:OMV915497 OWR915453:OWR915497 PGN915453:PGN915497 PQJ915453:PQJ915497 QAF915453:QAF915497 QKB915453:QKB915497 QTX915453:QTX915497 RDT915453:RDT915497 RNP915453:RNP915497 RXL915453:RXL915497 SHH915453:SHH915497 SRD915453:SRD915497 TAZ915453:TAZ915497 TKV915453:TKV915497 TUR915453:TUR915497 UEN915453:UEN915497 UOJ915453:UOJ915497 UYF915453:UYF915497 VIB915453:VIB915497 VRX915453:VRX915497 WBT915453:WBT915497 WLP915453:WLP915497 WVL915453:WVL915497 D980989:D981033 IZ980989:IZ981033 SV980989:SV981033 ACR980989:ACR981033 AMN980989:AMN981033 AWJ980989:AWJ981033 BGF980989:BGF981033 BQB980989:BQB981033 BZX980989:BZX981033 CJT980989:CJT981033 CTP980989:CTP981033 DDL980989:DDL981033 DNH980989:DNH981033 DXD980989:DXD981033 EGZ980989:EGZ981033 EQV980989:EQV981033 FAR980989:FAR981033 FKN980989:FKN981033 FUJ980989:FUJ981033 GEF980989:GEF981033 GOB980989:GOB981033 GXX980989:GXX981033 HHT980989:HHT981033 HRP980989:HRP981033 IBL980989:IBL981033 ILH980989:ILH981033 IVD980989:IVD981033 JEZ980989:JEZ981033 JOV980989:JOV981033 JYR980989:JYR981033 KIN980989:KIN981033 KSJ980989:KSJ981033 LCF980989:LCF981033 LMB980989:LMB981033 LVX980989:LVX981033 MFT980989:MFT981033 MPP980989:MPP981033 MZL980989:MZL981033 NJH980989:NJH981033 NTD980989:NTD981033 OCZ980989:OCZ981033 OMV980989:OMV981033 OWR980989:OWR981033 PGN980989:PGN981033 PQJ980989:PQJ981033 QAF980989:QAF981033 QKB980989:QKB981033 QTX980989:QTX981033 RDT980989:RDT981033 RNP980989:RNP981033 RXL980989:RXL981033 SHH980989:SHH981033 SRD980989:SRD981033 TAZ980989:TAZ981033 TKV980989:TKV981033 TUR980989:TUR981033 UEN980989:UEN981033 UOJ980989:UOJ981033 UYF980989:UYF981033 VIB980989:VIB981033 VRX980989:VRX981033 WBT980989:WBT981033 WLP980989:WLP981033 D14:D49">
      <formula1>$AJ$3:$AJ$21</formula1>
    </dataValidation>
    <dataValidation type="list" allowBlank="1" showInputMessage="1" showErrorMessage="1" sqref="WVN980989:WVN981033 JB14:JB40 SX14:SX40 ACT14:ACT40 AMP14:AMP40 AWL14:AWL40 BGH14:BGH40 BQD14:BQD40 BZZ14:BZZ40 CJV14:CJV40 CTR14:CTR40 DDN14:DDN40 DNJ14:DNJ40 DXF14:DXF40 EHB14:EHB40 EQX14:EQX40 FAT14:FAT40 FKP14:FKP40 FUL14:FUL40 GEH14:GEH40 GOD14:GOD40 GXZ14:GXZ40 HHV14:HHV40 HRR14:HRR40 IBN14:IBN40 ILJ14:ILJ40 IVF14:IVF40 JFB14:JFB40 JOX14:JOX40 JYT14:JYT40 KIP14:KIP40 KSL14:KSL40 LCH14:LCH40 LMD14:LMD40 LVZ14:LVZ40 MFV14:MFV40 MPR14:MPR40 MZN14:MZN40 NJJ14:NJJ40 NTF14:NTF40 ODB14:ODB40 OMX14:OMX40 OWT14:OWT40 PGP14:PGP40 PQL14:PQL40 QAH14:QAH40 QKD14:QKD40 QTZ14:QTZ40 RDV14:RDV40 RNR14:RNR40 RXN14:RXN40 SHJ14:SHJ40 SRF14:SRF40 TBB14:TBB40 TKX14:TKX40 TUT14:TUT40 UEP14:UEP40 UOL14:UOL40 UYH14:UYH40 VID14:VID40 VRZ14:VRZ40 WBV14:WBV40 WLR14:WLR40 WVN14:WVN40 F63485:F63529 JB63485:JB63529 SX63485:SX63529 ACT63485:ACT63529 AMP63485:AMP63529 AWL63485:AWL63529 BGH63485:BGH63529 BQD63485:BQD63529 BZZ63485:BZZ63529 CJV63485:CJV63529 CTR63485:CTR63529 DDN63485:DDN63529 DNJ63485:DNJ63529 DXF63485:DXF63529 EHB63485:EHB63529 EQX63485:EQX63529 FAT63485:FAT63529 FKP63485:FKP63529 FUL63485:FUL63529 GEH63485:GEH63529 GOD63485:GOD63529 GXZ63485:GXZ63529 HHV63485:HHV63529 HRR63485:HRR63529 IBN63485:IBN63529 ILJ63485:ILJ63529 IVF63485:IVF63529 JFB63485:JFB63529 JOX63485:JOX63529 JYT63485:JYT63529 KIP63485:KIP63529 KSL63485:KSL63529 LCH63485:LCH63529 LMD63485:LMD63529 LVZ63485:LVZ63529 MFV63485:MFV63529 MPR63485:MPR63529 MZN63485:MZN63529 NJJ63485:NJJ63529 NTF63485:NTF63529 ODB63485:ODB63529 OMX63485:OMX63529 OWT63485:OWT63529 PGP63485:PGP63529 PQL63485:PQL63529 QAH63485:QAH63529 QKD63485:QKD63529 QTZ63485:QTZ63529 RDV63485:RDV63529 RNR63485:RNR63529 RXN63485:RXN63529 SHJ63485:SHJ63529 SRF63485:SRF63529 TBB63485:TBB63529 TKX63485:TKX63529 TUT63485:TUT63529 UEP63485:UEP63529 UOL63485:UOL63529 UYH63485:UYH63529 VID63485:VID63529 VRZ63485:VRZ63529 WBV63485:WBV63529 WLR63485:WLR63529 WVN63485:WVN63529 F129021:F129065 JB129021:JB129065 SX129021:SX129065 ACT129021:ACT129065 AMP129021:AMP129065 AWL129021:AWL129065 BGH129021:BGH129065 BQD129021:BQD129065 BZZ129021:BZZ129065 CJV129021:CJV129065 CTR129021:CTR129065 DDN129021:DDN129065 DNJ129021:DNJ129065 DXF129021:DXF129065 EHB129021:EHB129065 EQX129021:EQX129065 FAT129021:FAT129065 FKP129021:FKP129065 FUL129021:FUL129065 GEH129021:GEH129065 GOD129021:GOD129065 GXZ129021:GXZ129065 HHV129021:HHV129065 HRR129021:HRR129065 IBN129021:IBN129065 ILJ129021:ILJ129065 IVF129021:IVF129065 JFB129021:JFB129065 JOX129021:JOX129065 JYT129021:JYT129065 KIP129021:KIP129065 KSL129021:KSL129065 LCH129021:LCH129065 LMD129021:LMD129065 LVZ129021:LVZ129065 MFV129021:MFV129065 MPR129021:MPR129065 MZN129021:MZN129065 NJJ129021:NJJ129065 NTF129021:NTF129065 ODB129021:ODB129065 OMX129021:OMX129065 OWT129021:OWT129065 PGP129021:PGP129065 PQL129021:PQL129065 QAH129021:QAH129065 QKD129021:QKD129065 QTZ129021:QTZ129065 RDV129021:RDV129065 RNR129021:RNR129065 RXN129021:RXN129065 SHJ129021:SHJ129065 SRF129021:SRF129065 TBB129021:TBB129065 TKX129021:TKX129065 TUT129021:TUT129065 UEP129021:UEP129065 UOL129021:UOL129065 UYH129021:UYH129065 VID129021:VID129065 VRZ129021:VRZ129065 WBV129021:WBV129065 WLR129021:WLR129065 WVN129021:WVN129065 F194557:F194601 JB194557:JB194601 SX194557:SX194601 ACT194557:ACT194601 AMP194557:AMP194601 AWL194557:AWL194601 BGH194557:BGH194601 BQD194557:BQD194601 BZZ194557:BZZ194601 CJV194557:CJV194601 CTR194557:CTR194601 DDN194557:DDN194601 DNJ194557:DNJ194601 DXF194557:DXF194601 EHB194557:EHB194601 EQX194557:EQX194601 FAT194557:FAT194601 FKP194557:FKP194601 FUL194557:FUL194601 GEH194557:GEH194601 GOD194557:GOD194601 GXZ194557:GXZ194601 HHV194557:HHV194601 HRR194557:HRR194601 IBN194557:IBN194601 ILJ194557:ILJ194601 IVF194557:IVF194601 JFB194557:JFB194601 JOX194557:JOX194601 JYT194557:JYT194601 KIP194557:KIP194601 KSL194557:KSL194601 LCH194557:LCH194601 LMD194557:LMD194601 LVZ194557:LVZ194601 MFV194557:MFV194601 MPR194557:MPR194601 MZN194557:MZN194601 NJJ194557:NJJ194601 NTF194557:NTF194601 ODB194557:ODB194601 OMX194557:OMX194601 OWT194557:OWT194601 PGP194557:PGP194601 PQL194557:PQL194601 QAH194557:QAH194601 QKD194557:QKD194601 QTZ194557:QTZ194601 RDV194557:RDV194601 RNR194557:RNR194601 RXN194557:RXN194601 SHJ194557:SHJ194601 SRF194557:SRF194601 TBB194557:TBB194601 TKX194557:TKX194601 TUT194557:TUT194601 UEP194557:UEP194601 UOL194557:UOL194601 UYH194557:UYH194601 VID194557:VID194601 VRZ194557:VRZ194601 WBV194557:WBV194601 WLR194557:WLR194601 WVN194557:WVN194601 F260093:F260137 JB260093:JB260137 SX260093:SX260137 ACT260093:ACT260137 AMP260093:AMP260137 AWL260093:AWL260137 BGH260093:BGH260137 BQD260093:BQD260137 BZZ260093:BZZ260137 CJV260093:CJV260137 CTR260093:CTR260137 DDN260093:DDN260137 DNJ260093:DNJ260137 DXF260093:DXF260137 EHB260093:EHB260137 EQX260093:EQX260137 FAT260093:FAT260137 FKP260093:FKP260137 FUL260093:FUL260137 GEH260093:GEH260137 GOD260093:GOD260137 GXZ260093:GXZ260137 HHV260093:HHV260137 HRR260093:HRR260137 IBN260093:IBN260137 ILJ260093:ILJ260137 IVF260093:IVF260137 JFB260093:JFB260137 JOX260093:JOX260137 JYT260093:JYT260137 KIP260093:KIP260137 KSL260093:KSL260137 LCH260093:LCH260137 LMD260093:LMD260137 LVZ260093:LVZ260137 MFV260093:MFV260137 MPR260093:MPR260137 MZN260093:MZN260137 NJJ260093:NJJ260137 NTF260093:NTF260137 ODB260093:ODB260137 OMX260093:OMX260137 OWT260093:OWT260137 PGP260093:PGP260137 PQL260093:PQL260137 QAH260093:QAH260137 QKD260093:QKD260137 QTZ260093:QTZ260137 RDV260093:RDV260137 RNR260093:RNR260137 RXN260093:RXN260137 SHJ260093:SHJ260137 SRF260093:SRF260137 TBB260093:TBB260137 TKX260093:TKX260137 TUT260093:TUT260137 UEP260093:UEP260137 UOL260093:UOL260137 UYH260093:UYH260137 VID260093:VID260137 VRZ260093:VRZ260137 WBV260093:WBV260137 WLR260093:WLR260137 WVN260093:WVN260137 F325629:F325673 JB325629:JB325673 SX325629:SX325673 ACT325629:ACT325673 AMP325629:AMP325673 AWL325629:AWL325673 BGH325629:BGH325673 BQD325629:BQD325673 BZZ325629:BZZ325673 CJV325629:CJV325673 CTR325629:CTR325673 DDN325629:DDN325673 DNJ325629:DNJ325673 DXF325629:DXF325673 EHB325629:EHB325673 EQX325629:EQX325673 FAT325629:FAT325673 FKP325629:FKP325673 FUL325629:FUL325673 GEH325629:GEH325673 GOD325629:GOD325673 GXZ325629:GXZ325673 HHV325629:HHV325673 HRR325629:HRR325673 IBN325629:IBN325673 ILJ325629:ILJ325673 IVF325629:IVF325673 JFB325629:JFB325673 JOX325629:JOX325673 JYT325629:JYT325673 KIP325629:KIP325673 KSL325629:KSL325673 LCH325629:LCH325673 LMD325629:LMD325673 LVZ325629:LVZ325673 MFV325629:MFV325673 MPR325629:MPR325673 MZN325629:MZN325673 NJJ325629:NJJ325673 NTF325629:NTF325673 ODB325629:ODB325673 OMX325629:OMX325673 OWT325629:OWT325673 PGP325629:PGP325673 PQL325629:PQL325673 QAH325629:QAH325673 QKD325629:QKD325673 QTZ325629:QTZ325673 RDV325629:RDV325673 RNR325629:RNR325673 RXN325629:RXN325673 SHJ325629:SHJ325673 SRF325629:SRF325673 TBB325629:TBB325673 TKX325629:TKX325673 TUT325629:TUT325673 UEP325629:UEP325673 UOL325629:UOL325673 UYH325629:UYH325673 VID325629:VID325673 VRZ325629:VRZ325673 WBV325629:WBV325673 WLR325629:WLR325673 WVN325629:WVN325673 F391165:F391209 JB391165:JB391209 SX391165:SX391209 ACT391165:ACT391209 AMP391165:AMP391209 AWL391165:AWL391209 BGH391165:BGH391209 BQD391165:BQD391209 BZZ391165:BZZ391209 CJV391165:CJV391209 CTR391165:CTR391209 DDN391165:DDN391209 DNJ391165:DNJ391209 DXF391165:DXF391209 EHB391165:EHB391209 EQX391165:EQX391209 FAT391165:FAT391209 FKP391165:FKP391209 FUL391165:FUL391209 GEH391165:GEH391209 GOD391165:GOD391209 GXZ391165:GXZ391209 HHV391165:HHV391209 HRR391165:HRR391209 IBN391165:IBN391209 ILJ391165:ILJ391209 IVF391165:IVF391209 JFB391165:JFB391209 JOX391165:JOX391209 JYT391165:JYT391209 KIP391165:KIP391209 KSL391165:KSL391209 LCH391165:LCH391209 LMD391165:LMD391209 LVZ391165:LVZ391209 MFV391165:MFV391209 MPR391165:MPR391209 MZN391165:MZN391209 NJJ391165:NJJ391209 NTF391165:NTF391209 ODB391165:ODB391209 OMX391165:OMX391209 OWT391165:OWT391209 PGP391165:PGP391209 PQL391165:PQL391209 QAH391165:QAH391209 QKD391165:QKD391209 QTZ391165:QTZ391209 RDV391165:RDV391209 RNR391165:RNR391209 RXN391165:RXN391209 SHJ391165:SHJ391209 SRF391165:SRF391209 TBB391165:TBB391209 TKX391165:TKX391209 TUT391165:TUT391209 UEP391165:UEP391209 UOL391165:UOL391209 UYH391165:UYH391209 VID391165:VID391209 VRZ391165:VRZ391209 WBV391165:WBV391209 WLR391165:WLR391209 WVN391165:WVN391209 F456701:F456745 JB456701:JB456745 SX456701:SX456745 ACT456701:ACT456745 AMP456701:AMP456745 AWL456701:AWL456745 BGH456701:BGH456745 BQD456701:BQD456745 BZZ456701:BZZ456745 CJV456701:CJV456745 CTR456701:CTR456745 DDN456701:DDN456745 DNJ456701:DNJ456745 DXF456701:DXF456745 EHB456701:EHB456745 EQX456701:EQX456745 FAT456701:FAT456745 FKP456701:FKP456745 FUL456701:FUL456745 GEH456701:GEH456745 GOD456701:GOD456745 GXZ456701:GXZ456745 HHV456701:HHV456745 HRR456701:HRR456745 IBN456701:IBN456745 ILJ456701:ILJ456745 IVF456701:IVF456745 JFB456701:JFB456745 JOX456701:JOX456745 JYT456701:JYT456745 KIP456701:KIP456745 KSL456701:KSL456745 LCH456701:LCH456745 LMD456701:LMD456745 LVZ456701:LVZ456745 MFV456701:MFV456745 MPR456701:MPR456745 MZN456701:MZN456745 NJJ456701:NJJ456745 NTF456701:NTF456745 ODB456701:ODB456745 OMX456701:OMX456745 OWT456701:OWT456745 PGP456701:PGP456745 PQL456701:PQL456745 QAH456701:QAH456745 QKD456701:QKD456745 QTZ456701:QTZ456745 RDV456701:RDV456745 RNR456701:RNR456745 RXN456701:RXN456745 SHJ456701:SHJ456745 SRF456701:SRF456745 TBB456701:TBB456745 TKX456701:TKX456745 TUT456701:TUT456745 UEP456701:UEP456745 UOL456701:UOL456745 UYH456701:UYH456745 VID456701:VID456745 VRZ456701:VRZ456745 WBV456701:WBV456745 WLR456701:WLR456745 WVN456701:WVN456745 F522237:F522281 JB522237:JB522281 SX522237:SX522281 ACT522237:ACT522281 AMP522237:AMP522281 AWL522237:AWL522281 BGH522237:BGH522281 BQD522237:BQD522281 BZZ522237:BZZ522281 CJV522237:CJV522281 CTR522237:CTR522281 DDN522237:DDN522281 DNJ522237:DNJ522281 DXF522237:DXF522281 EHB522237:EHB522281 EQX522237:EQX522281 FAT522237:FAT522281 FKP522237:FKP522281 FUL522237:FUL522281 GEH522237:GEH522281 GOD522237:GOD522281 GXZ522237:GXZ522281 HHV522237:HHV522281 HRR522237:HRR522281 IBN522237:IBN522281 ILJ522237:ILJ522281 IVF522237:IVF522281 JFB522237:JFB522281 JOX522237:JOX522281 JYT522237:JYT522281 KIP522237:KIP522281 KSL522237:KSL522281 LCH522237:LCH522281 LMD522237:LMD522281 LVZ522237:LVZ522281 MFV522237:MFV522281 MPR522237:MPR522281 MZN522237:MZN522281 NJJ522237:NJJ522281 NTF522237:NTF522281 ODB522237:ODB522281 OMX522237:OMX522281 OWT522237:OWT522281 PGP522237:PGP522281 PQL522237:PQL522281 QAH522237:QAH522281 QKD522237:QKD522281 QTZ522237:QTZ522281 RDV522237:RDV522281 RNR522237:RNR522281 RXN522237:RXN522281 SHJ522237:SHJ522281 SRF522237:SRF522281 TBB522237:TBB522281 TKX522237:TKX522281 TUT522237:TUT522281 UEP522237:UEP522281 UOL522237:UOL522281 UYH522237:UYH522281 VID522237:VID522281 VRZ522237:VRZ522281 WBV522237:WBV522281 WLR522237:WLR522281 WVN522237:WVN522281 F587773:F587817 JB587773:JB587817 SX587773:SX587817 ACT587773:ACT587817 AMP587773:AMP587817 AWL587773:AWL587817 BGH587773:BGH587817 BQD587773:BQD587817 BZZ587773:BZZ587817 CJV587773:CJV587817 CTR587773:CTR587817 DDN587773:DDN587817 DNJ587773:DNJ587817 DXF587773:DXF587817 EHB587773:EHB587817 EQX587773:EQX587817 FAT587773:FAT587817 FKP587773:FKP587817 FUL587773:FUL587817 GEH587773:GEH587817 GOD587773:GOD587817 GXZ587773:GXZ587817 HHV587773:HHV587817 HRR587773:HRR587817 IBN587773:IBN587817 ILJ587773:ILJ587817 IVF587773:IVF587817 JFB587773:JFB587817 JOX587773:JOX587817 JYT587773:JYT587817 KIP587773:KIP587817 KSL587773:KSL587817 LCH587773:LCH587817 LMD587773:LMD587817 LVZ587773:LVZ587817 MFV587773:MFV587817 MPR587773:MPR587817 MZN587773:MZN587817 NJJ587773:NJJ587817 NTF587773:NTF587817 ODB587773:ODB587817 OMX587773:OMX587817 OWT587773:OWT587817 PGP587773:PGP587817 PQL587773:PQL587817 QAH587773:QAH587817 QKD587773:QKD587817 QTZ587773:QTZ587817 RDV587773:RDV587817 RNR587773:RNR587817 RXN587773:RXN587817 SHJ587773:SHJ587817 SRF587773:SRF587817 TBB587773:TBB587817 TKX587773:TKX587817 TUT587773:TUT587817 UEP587773:UEP587817 UOL587773:UOL587817 UYH587773:UYH587817 VID587773:VID587817 VRZ587773:VRZ587817 WBV587773:WBV587817 WLR587773:WLR587817 WVN587773:WVN587817 F653309:F653353 JB653309:JB653353 SX653309:SX653353 ACT653309:ACT653353 AMP653309:AMP653353 AWL653309:AWL653353 BGH653309:BGH653353 BQD653309:BQD653353 BZZ653309:BZZ653353 CJV653309:CJV653353 CTR653309:CTR653353 DDN653309:DDN653353 DNJ653309:DNJ653353 DXF653309:DXF653353 EHB653309:EHB653353 EQX653309:EQX653353 FAT653309:FAT653353 FKP653309:FKP653353 FUL653309:FUL653353 GEH653309:GEH653353 GOD653309:GOD653353 GXZ653309:GXZ653353 HHV653309:HHV653353 HRR653309:HRR653353 IBN653309:IBN653353 ILJ653309:ILJ653353 IVF653309:IVF653353 JFB653309:JFB653353 JOX653309:JOX653353 JYT653309:JYT653353 KIP653309:KIP653353 KSL653309:KSL653353 LCH653309:LCH653353 LMD653309:LMD653353 LVZ653309:LVZ653353 MFV653309:MFV653353 MPR653309:MPR653353 MZN653309:MZN653353 NJJ653309:NJJ653353 NTF653309:NTF653353 ODB653309:ODB653353 OMX653309:OMX653353 OWT653309:OWT653353 PGP653309:PGP653353 PQL653309:PQL653353 QAH653309:QAH653353 QKD653309:QKD653353 QTZ653309:QTZ653353 RDV653309:RDV653353 RNR653309:RNR653353 RXN653309:RXN653353 SHJ653309:SHJ653353 SRF653309:SRF653353 TBB653309:TBB653353 TKX653309:TKX653353 TUT653309:TUT653353 UEP653309:UEP653353 UOL653309:UOL653353 UYH653309:UYH653353 VID653309:VID653353 VRZ653309:VRZ653353 WBV653309:WBV653353 WLR653309:WLR653353 WVN653309:WVN653353 F718845:F718889 JB718845:JB718889 SX718845:SX718889 ACT718845:ACT718889 AMP718845:AMP718889 AWL718845:AWL718889 BGH718845:BGH718889 BQD718845:BQD718889 BZZ718845:BZZ718889 CJV718845:CJV718889 CTR718845:CTR718889 DDN718845:DDN718889 DNJ718845:DNJ718889 DXF718845:DXF718889 EHB718845:EHB718889 EQX718845:EQX718889 FAT718845:FAT718889 FKP718845:FKP718889 FUL718845:FUL718889 GEH718845:GEH718889 GOD718845:GOD718889 GXZ718845:GXZ718889 HHV718845:HHV718889 HRR718845:HRR718889 IBN718845:IBN718889 ILJ718845:ILJ718889 IVF718845:IVF718889 JFB718845:JFB718889 JOX718845:JOX718889 JYT718845:JYT718889 KIP718845:KIP718889 KSL718845:KSL718889 LCH718845:LCH718889 LMD718845:LMD718889 LVZ718845:LVZ718889 MFV718845:MFV718889 MPR718845:MPR718889 MZN718845:MZN718889 NJJ718845:NJJ718889 NTF718845:NTF718889 ODB718845:ODB718889 OMX718845:OMX718889 OWT718845:OWT718889 PGP718845:PGP718889 PQL718845:PQL718889 QAH718845:QAH718889 QKD718845:QKD718889 QTZ718845:QTZ718889 RDV718845:RDV718889 RNR718845:RNR718889 RXN718845:RXN718889 SHJ718845:SHJ718889 SRF718845:SRF718889 TBB718845:TBB718889 TKX718845:TKX718889 TUT718845:TUT718889 UEP718845:UEP718889 UOL718845:UOL718889 UYH718845:UYH718889 VID718845:VID718889 VRZ718845:VRZ718889 WBV718845:WBV718889 WLR718845:WLR718889 WVN718845:WVN718889 F784381:F784425 JB784381:JB784425 SX784381:SX784425 ACT784381:ACT784425 AMP784381:AMP784425 AWL784381:AWL784425 BGH784381:BGH784425 BQD784381:BQD784425 BZZ784381:BZZ784425 CJV784381:CJV784425 CTR784381:CTR784425 DDN784381:DDN784425 DNJ784381:DNJ784425 DXF784381:DXF784425 EHB784381:EHB784425 EQX784381:EQX784425 FAT784381:FAT784425 FKP784381:FKP784425 FUL784381:FUL784425 GEH784381:GEH784425 GOD784381:GOD784425 GXZ784381:GXZ784425 HHV784381:HHV784425 HRR784381:HRR784425 IBN784381:IBN784425 ILJ784381:ILJ784425 IVF784381:IVF784425 JFB784381:JFB784425 JOX784381:JOX784425 JYT784381:JYT784425 KIP784381:KIP784425 KSL784381:KSL784425 LCH784381:LCH784425 LMD784381:LMD784425 LVZ784381:LVZ784425 MFV784381:MFV784425 MPR784381:MPR784425 MZN784381:MZN784425 NJJ784381:NJJ784425 NTF784381:NTF784425 ODB784381:ODB784425 OMX784381:OMX784425 OWT784381:OWT784425 PGP784381:PGP784425 PQL784381:PQL784425 QAH784381:QAH784425 QKD784381:QKD784425 QTZ784381:QTZ784425 RDV784381:RDV784425 RNR784381:RNR784425 RXN784381:RXN784425 SHJ784381:SHJ784425 SRF784381:SRF784425 TBB784381:TBB784425 TKX784381:TKX784425 TUT784381:TUT784425 UEP784381:UEP784425 UOL784381:UOL784425 UYH784381:UYH784425 VID784381:VID784425 VRZ784381:VRZ784425 WBV784381:WBV784425 WLR784381:WLR784425 WVN784381:WVN784425 F849917:F849961 JB849917:JB849961 SX849917:SX849961 ACT849917:ACT849961 AMP849917:AMP849961 AWL849917:AWL849961 BGH849917:BGH849961 BQD849917:BQD849961 BZZ849917:BZZ849961 CJV849917:CJV849961 CTR849917:CTR849961 DDN849917:DDN849961 DNJ849917:DNJ849961 DXF849917:DXF849961 EHB849917:EHB849961 EQX849917:EQX849961 FAT849917:FAT849961 FKP849917:FKP849961 FUL849917:FUL849961 GEH849917:GEH849961 GOD849917:GOD849961 GXZ849917:GXZ849961 HHV849917:HHV849961 HRR849917:HRR849961 IBN849917:IBN849961 ILJ849917:ILJ849961 IVF849917:IVF849961 JFB849917:JFB849961 JOX849917:JOX849961 JYT849917:JYT849961 KIP849917:KIP849961 KSL849917:KSL849961 LCH849917:LCH849961 LMD849917:LMD849961 LVZ849917:LVZ849961 MFV849917:MFV849961 MPR849917:MPR849961 MZN849917:MZN849961 NJJ849917:NJJ849961 NTF849917:NTF849961 ODB849917:ODB849961 OMX849917:OMX849961 OWT849917:OWT849961 PGP849917:PGP849961 PQL849917:PQL849961 QAH849917:QAH849961 QKD849917:QKD849961 QTZ849917:QTZ849961 RDV849917:RDV849961 RNR849917:RNR849961 RXN849917:RXN849961 SHJ849917:SHJ849961 SRF849917:SRF849961 TBB849917:TBB849961 TKX849917:TKX849961 TUT849917:TUT849961 UEP849917:UEP849961 UOL849917:UOL849961 UYH849917:UYH849961 VID849917:VID849961 VRZ849917:VRZ849961 WBV849917:WBV849961 WLR849917:WLR849961 WVN849917:WVN849961 F915453:F915497 JB915453:JB915497 SX915453:SX915497 ACT915453:ACT915497 AMP915453:AMP915497 AWL915453:AWL915497 BGH915453:BGH915497 BQD915453:BQD915497 BZZ915453:BZZ915497 CJV915453:CJV915497 CTR915453:CTR915497 DDN915453:DDN915497 DNJ915453:DNJ915497 DXF915453:DXF915497 EHB915453:EHB915497 EQX915453:EQX915497 FAT915453:FAT915497 FKP915453:FKP915497 FUL915453:FUL915497 GEH915453:GEH915497 GOD915453:GOD915497 GXZ915453:GXZ915497 HHV915453:HHV915497 HRR915453:HRR915497 IBN915453:IBN915497 ILJ915453:ILJ915497 IVF915453:IVF915497 JFB915453:JFB915497 JOX915453:JOX915497 JYT915453:JYT915497 KIP915453:KIP915497 KSL915453:KSL915497 LCH915453:LCH915497 LMD915453:LMD915497 LVZ915453:LVZ915497 MFV915453:MFV915497 MPR915453:MPR915497 MZN915453:MZN915497 NJJ915453:NJJ915497 NTF915453:NTF915497 ODB915453:ODB915497 OMX915453:OMX915497 OWT915453:OWT915497 PGP915453:PGP915497 PQL915453:PQL915497 QAH915453:QAH915497 QKD915453:QKD915497 QTZ915453:QTZ915497 RDV915453:RDV915497 RNR915453:RNR915497 RXN915453:RXN915497 SHJ915453:SHJ915497 SRF915453:SRF915497 TBB915453:TBB915497 TKX915453:TKX915497 TUT915453:TUT915497 UEP915453:UEP915497 UOL915453:UOL915497 UYH915453:UYH915497 VID915453:VID915497 VRZ915453:VRZ915497 WBV915453:WBV915497 WLR915453:WLR915497 WVN915453:WVN915497 F980989:F981033 JB980989:JB981033 SX980989:SX981033 ACT980989:ACT981033 AMP980989:AMP981033 AWL980989:AWL981033 BGH980989:BGH981033 BQD980989:BQD981033 BZZ980989:BZZ981033 CJV980989:CJV981033 CTR980989:CTR981033 DDN980989:DDN981033 DNJ980989:DNJ981033 DXF980989:DXF981033 EHB980989:EHB981033 EQX980989:EQX981033 FAT980989:FAT981033 FKP980989:FKP981033 FUL980989:FUL981033 GEH980989:GEH981033 GOD980989:GOD981033 GXZ980989:GXZ981033 HHV980989:HHV981033 HRR980989:HRR981033 IBN980989:IBN981033 ILJ980989:ILJ981033 IVF980989:IVF981033 JFB980989:JFB981033 JOX980989:JOX981033 JYT980989:JYT981033 KIP980989:KIP981033 KSL980989:KSL981033 LCH980989:LCH981033 LMD980989:LMD981033 LVZ980989:LVZ981033 MFV980989:MFV981033 MPR980989:MPR981033 MZN980989:MZN981033 NJJ980989:NJJ981033 NTF980989:NTF981033 ODB980989:ODB981033 OMX980989:OMX981033 OWT980989:OWT981033 PGP980989:PGP981033 PQL980989:PQL981033 QAH980989:QAH981033 QKD980989:QKD981033 QTZ980989:QTZ981033 RDV980989:RDV981033 RNR980989:RNR981033 RXN980989:RXN981033 SHJ980989:SHJ981033 SRF980989:SRF981033 TBB980989:TBB981033 TKX980989:TKX981033 TUT980989:TUT981033 UEP980989:UEP981033 UOL980989:UOL981033 UYH980989:UYH981033 VID980989:VID981033 VRZ980989:VRZ981033 WBV980989:WBV981033 WLR980989:WLR981033 F14:F49">
      <formula1>$AK$3:$AK$25</formula1>
    </dataValidation>
    <dataValidation type="list" allowBlank="1" showInputMessage="1" showErrorMessage="1" sqref="WVQ980978:WVQ980988 JE3:JE13 TA3:TA13 ACW3:ACW13 AMS3:AMS13 AWO3:AWO13 BGK3:BGK13 BQG3:BQG13 CAC3:CAC13 CJY3:CJY13 CTU3:CTU13 DDQ3:DDQ13 DNM3:DNM13 DXI3:DXI13 EHE3:EHE13 ERA3:ERA13 FAW3:FAW13 FKS3:FKS13 FUO3:FUO13 GEK3:GEK13 GOG3:GOG13 GYC3:GYC13 HHY3:HHY13 HRU3:HRU13 IBQ3:IBQ13 ILM3:ILM13 IVI3:IVI13 JFE3:JFE13 JPA3:JPA13 JYW3:JYW13 KIS3:KIS13 KSO3:KSO13 LCK3:LCK13 LMG3:LMG13 LWC3:LWC13 MFY3:MFY13 MPU3:MPU13 MZQ3:MZQ13 NJM3:NJM13 NTI3:NTI13 ODE3:ODE13 ONA3:ONA13 OWW3:OWW13 PGS3:PGS13 PQO3:PQO13 QAK3:QAK13 QKG3:QKG13 QUC3:QUC13 RDY3:RDY13 RNU3:RNU13 RXQ3:RXQ13 SHM3:SHM13 SRI3:SRI13 TBE3:TBE13 TLA3:TLA13 TUW3:TUW13 UES3:UES13 UOO3:UOO13 UYK3:UYK13 VIG3:VIG13 VSC3:VSC13 WBY3:WBY13 WLU3:WLU13 WVQ3:WVQ13 I63474:I63484 JE63474:JE63484 TA63474:TA63484 ACW63474:ACW63484 AMS63474:AMS63484 AWO63474:AWO63484 BGK63474:BGK63484 BQG63474:BQG63484 CAC63474:CAC63484 CJY63474:CJY63484 CTU63474:CTU63484 DDQ63474:DDQ63484 DNM63474:DNM63484 DXI63474:DXI63484 EHE63474:EHE63484 ERA63474:ERA63484 FAW63474:FAW63484 FKS63474:FKS63484 FUO63474:FUO63484 GEK63474:GEK63484 GOG63474:GOG63484 GYC63474:GYC63484 HHY63474:HHY63484 HRU63474:HRU63484 IBQ63474:IBQ63484 ILM63474:ILM63484 IVI63474:IVI63484 JFE63474:JFE63484 JPA63474:JPA63484 JYW63474:JYW63484 KIS63474:KIS63484 KSO63474:KSO63484 LCK63474:LCK63484 LMG63474:LMG63484 LWC63474:LWC63484 MFY63474:MFY63484 MPU63474:MPU63484 MZQ63474:MZQ63484 NJM63474:NJM63484 NTI63474:NTI63484 ODE63474:ODE63484 ONA63474:ONA63484 OWW63474:OWW63484 PGS63474:PGS63484 PQO63474:PQO63484 QAK63474:QAK63484 QKG63474:QKG63484 QUC63474:QUC63484 RDY63474:RDY63484 RNU63474:RNU63484 RXQ63474:RXQ63484 SHM63474:SHM63484 SRI63474:SRI63484 TBE63474:TBE63484 TLA63474:TLA63484 TUW63474:TUW63484 UES63474:UES63484 UOO63474:UOO63484 UYK63474:UYK63484 VIG63474:VIG63484 VSC63474:VSC63484 WBY63474:WBY63484 WLU63474:WLU63484 WVQ63474:WVQ63484 I129010:I129020 JE129010:JE129020 TA129010:TA129020 ACW129010:ACW129020 AMS129010:AMS129020 AWO129010:AWO129020 BGK129010:BGK129020 BQG129010:BQG129020 CAC129010:CAC129020 CJY129010:CJY129020 CTU129010:CTU129020 DDQ129010:DDQ129020 DNM129010:DNM129020 DXI129010:DXI129020 EHE129010:EHE129020 ERA129010:ERA129020 FAW129010:FAW129020 FKS129010:FKS129020 FUO129010:FUO129020 GEK129010:GEK129020 GOG129010:GOG129020 GYC129010:GYC129020 HHY129010:HHY129020 HRU129010:HRU129020 IBQ129010:IBQ129020 ILM129010:ILM129020 IVI129010:IVI129020 JFE129010:JFE129020 JPA129010:JPA129020 JYW129010:JYW129020 KIS129010:KIS129020 KSO129010:KSO129020 LCK129010:LCK129020 LMG129010:LMG129020 LWC129010:LWC129020 MFY129010:MFY129020 MPU129010:MPU129020 MZQ129010:MZQ129020 NJM129010:NJM129020 NTI129010:NTI129020 ODE129010:ODE129020 ONA129010:ONA129020 OWW129010:OWW129020 PGS129010:PGS129020 PQO129010:PQO129020 QAK129010:QAK129020 QKG129010:QKG129020 QUC129010:QUC129020 RDY129010:RDY129020 RNU129010:RNU129020 RXQ129010:RXQ129020 SHM129010:SHM129020 SRI129010:SRI129020 TBE129010:TBE129020 TLA129010:TLA129020 TUW129010:TUW129020 UES129010:UES129020 UOO129010:UOO129020 UYK129010:UYK129020 VIG129010:VIG129020 VSC129010:VSC129020 WBY129010:WBY129020 WLU129010:WLU129020 WVQ129010:WVQ129020 I194546:I194556 JE194546:JE194556 TA194546:TA194556 ACW194546:ACW194556 AMS194546:AMS194556 AWO194546:AWO194556 BGK194546:BGK194556 BQG194546:BQG194556 CAC194546:CAC194556 CJY194546:CJY194556 CTU194546:CTU194556 DDQ194546:DDQ194556 DNM194546:DNM194556 DXI194546:DXI194556 EHE194546:EHE194556 ERA194546:ERA194556 FAW194546:FAW194556 FKS194546:FKS194556 FUO194546:FUO194556 GEK194546:GEK194556 GOG194546:GOG194556 GYC194546:GYC194556 HHY194546:HHY194556 HRU194546:HRU194556 IBQ194546:IBQ194556 ILM194546:ILM194556 IVI194546:IVI194556 JFE194546:JFE194556 JPA194546:JPA194556 JYW194546:JYW194556 KIS194546:KIS194556 KSO194546:KSO194556 LCK194546:LCK194556 LMG194546:LMG194556 LWC194546:LWC194556 MFY194546:MFY194556 MPU194546:MPU194556 MZQ194546:MZQ194556 NJM194546:NJM194556 NTI194546:NTI194556 ODE194546:ODE194556 ONA194546:ONA194556 OWW194546:OWW194556 PGS194546:PGS194556 PQO194546:PQO194556 QAK194546:QAK194556 QKG194546:QKG194556 QUC194546:QUC194556 RDY194546:RDY194556 RNU194546:RNU194556 RXQ194546:RXQ194556 SHM194546:SHM194556 SRI194546:SRI194556 TBE194546:TBE194556 TLA194546:TLA194556 TUW194546:TUW194556 UES194546:UES194556 UOO194546:UOO194556 UYK194546:UYK194556 VIG194546:VIG194556 VSC194546:VSC194556 WBY194546:WBY194556 WLU194546:WLU194556 WVQ194546:WVQ194556 I260082:I260092 JE260082:JE260092 TA260082:TA260092 ACW260082:ACW260092 AMS260082:AMS260092 AWO260082:AWO260092 BGK260082:BGK260092 BQG260082:BQG260092 CAC260082:CAC260092 CJY260082:CJY260092 CTU260082:CTU260092 DDQ260082:DDQ260092 DNM260082:DNM260092 DXI260082:DXI260092 EHE260082:EHE260092 ERA260082:ERA260092 FAW260082:FAW260092 FKS260082:FKS260092 FUO260082:FUO260092 GEK260082:GEK260092 GOG260082:GOG260092 GYC260082:GYC260092 HHY260082:HHY260092 HRU260082:HRU260092 IBQ260082:IBQ260092 ILM260082:ILM260092 IVI260082:IVI260092 JFE260082:JFE260092 JPA260082:JPA260092 JYW260082:JYW260092 KIS260082:KIS260092 KSO260082:KSO260092 LCK260082:LCK260092 LMG260082:LMG260092 LWC260082:LWC260092 MFY260082:MFY260092 MPU260082:MPU260092 MZQ260082:MZQ260092 NJM260082:NJM260092 NTI260082:NTI260092 ODE260082:ODE260092 ONA260082:ONA260092 OWW260082:OWW260092 PGS260082:PGS260092 PQO260082:PQO260092 QAK260082:QAK260092 QKG260082:QKG260092 QUC260082:QUC260092 RDY260082:RDY260092 RNU260082:RNU260092 RXQ260082:RXQ260092 SHM260082:SHM260092 SRI260082:SRI260092 TBE260082:TBE260092 TLA260082:TLA260092 TUW260082:TUW260092 UES260082:UES260092 UOO260082:UOO260092 UYK260082:UYK260092 VIG260082:VIG260092 VSC260082:VSC260092 WBY260082:WBY260092 WLU260082:WLU260092 WVQ260082:WVQ260092 I325618:I325628 JE325618:JE325628 TA325618:TA325628 ACW325618:ACW325628 AMS325618:AMS325628 AWO325618:AWO325628 BGK325618:BGK325628 BQG325618:BQG325628 CAC325618:CAC325628 CJY325618:CJY325628 CTU325618:CTU325628 DDQ325618:DDQ325628 DNM325618:DNM325628 DXI325618:DXI325628 EHE325618:EHE325628 ERA325618:ERA325628 FAW325618:FAW325628 FKS325618:FKS325628 FUO325618:FUO325628 GEK325618:GEK325628 GOG325618:GOG325628 GYC325618:GYC325628 HHY325618:HHY325628 HRU325618:HRU325628 IBQ325618:IBQ325628 ILM325618:ILM325628 IVI325618:IVI325628 JFE325618:JFE325628 JPA325618:JPA325628 JYW325618:JYW325628 KIS325618:KIS325628 KSO325618:KSO325628 LCK325618:LCK325628 LMG325618:LMG325628 LWC325618:LWC325628 MFY325618:MFY325628 MPU325618:MPU325628 MZQ325618:MZQ325628 NJM325618:NJM325628 NTI325618:NTI325628 ODE325618:ODE325628 ONA325618:ONA325628 OWW325618:OWW325628 PGS325618:PGS325628 PQO325618:PQO325628 QAK325618:QAK325628 QKG325618:QKG325628 QUC325618:QUC325628 RDY325618:RDY325628 RNU325618:RNU325628 RXQ325618:RXQ325628 SHM325618:SHM325628 SRI325618:SRI325628 TBE325618:TBE325628 TLA325618:TLA325628 TUW325618:TUW325628 UES325618:UES325628 UOO325618:UOO325628 UYK325618:UYK325628 VIG325618:VIG325628 VSC325618:VSC325628 WBY325618:WBY325628 WLU325618:WLU325628 WVQ325618:WVQ325628 I391154:I391164 JE391154:JE391164 TA391154:TA391164 ACW391154:ACW391164 AMS391154:AMS391164 AWO391154:AWO391164 BGK391154:BGK391164 BQG391154:BQG391164 CAC391154:CAC391164 CJY391154:CJY391164 CTU391154:CTU391164 DDQ391154:DDQ391164 DNM391154:DNM391164 DXI391154:DXI391164 EHE391154:EHE391164 ERA391154:ERA391164 FAW391154:FAW391164 FKS391154:FKS391164 FUO391154:FUO391164 GEK391154:GEK391164 GOG391154:GOG391164 GYC391154:GYC391164 HHY391154:HHY391164 HRU391154:HRU391164 IBQ391154:IBQ391164 ILM391154:ILM391164 IVI391154:IVI391164 JFE391154:JFE391164 JPA391154:JPA391164 JYW391154:JYW391164 KIS391154:KIS391164 KSO391154:KSO391164 LCK391154:LCK391164 LMG391154:LMG391164 LWC391154:LWC391164 MFY391154:MFY391164 MPU391154:MPU391164 MZQ391154:MZQ391164 NJM391154:NJM391164 NTI391154:NTI391164 ODE391154:ODE391164 ONA391154:ONA391164 OWW391154:OWW391164 PGS391154:PGS391164 PQO391154:PQO391164 QAK391154:QAK391164 QKG391154:QKG391164 QUC391154:QUC391164 RDY391154:RDY391164 RNU391154:RNU391164 RXQ391154:RXQ391164 SHM391154:SHM391164 SRI391154:SRI391164 TBE391154:TBE391164 TLA391154:TLA391164 TUW391154:TUW391164 UES391154:UES391164 UOO391154:UOO391164 UYK391154:UYK391164 VIG391154:VIG391164 VSC391154:VSC391164 WBY391154:WBY391164 WLU391154:WLU391164 WVQ391154:WVQ391164 I456690:I456700 JE456690:JE456700 TA456690:TA456700 ACW456690:ACW456700 AMS456690:AMS456700 AWO456690:AWO456700 BGK456690:BGK456700 BQG456690:BQG456700 CAC456690:CAC456700 CJY456690:CJY456700 CTU456690:CTU456700 DDQ456690:DDQ456700 DNM456690:DNM456700 DXI456690:DXI456700 EHE456690:EHE456700 ERA456690:ERA456700 FAW456690:FAW456700 FKS456690:FKS456700 FUO456690:FUO456700 GEK456690:GEK456700 GOG456690:GOG456700 GYC456690:GYC456700 HHY456690:HHY456700 HRU456690:HRU456700 IBQ456690:IBQ456700 ILM456690:ILM456700 IVI456690:IVI456700 JFE456690:JFE456700 JPA456690:JPA456700 JYW456690:JYW456700 KIS456690:KIS456700 KSO456690:KSO456700 LCK456690:LCK456700 LMG456690:LMG456700 LWC456690:LWC456700 MFY456690:MFY456700 MPU456690:MPU456700 MZQ456690:MZQ456700 NJM456690:NJM456700 NTI456690:NTI456700 ODE456690:ODE456700 ONA456690:ONA456700 OWW456690:OWW456700 PGS456690:PGS456700 PQO456690:PQO456700 QAK456690:QAK456700 QKG456690:QKG456700 QUC456690:QUC456700 RDY456690:RDY456700 RNU456690:RNU456700 RXQ456690:RXQ456700 SHM456690:SHM456700 SRI456690:SRI456700 TBE456690:TBE456700 TLA456690:TLA456700 TUW456690:TUW456700 UES456690:UES456700 UOO456690:UOO456700 UYK456690:UYK456700 VIG456690:VIG456700 VSC456690:VSC456700 WBY456690:WBY456700 WLU456690:WLU456700 WVQ456690:WVQ456700 I522226:I522236 JE522226:JE522236 TA522226:TA522236 ACW522226:ACW522236 AMS522226:AMS522236 AWO522226:AWO522236 BGK522226:BGK522236 BQG522226:BQG522236 CAC522226:CAC522236 CJY522226:CJY522236 CTU522226:CTU522236 DDQ522226:DDQ522236 DNM522226:DNM522236 DXI522226:DXI522236 EHE522226:EHE522236 ERA522226:ERA522236 FAW522226:FAW522236 FKS522226:FKS522236 FUO522226:FUO522236 GEK522226:GEK522236 GOG522226:GOG522236 GYC522226:GYC522236 HHY522226:HHY522236 HRU522226:HRU522236 IBQ522226:IBQ522236 ILM522226:ILM522236 IVI522226:IVI522236 JFE522226:JFE522236 JPA522226:JPA522236 JYW522226:JYW522236 KIS522226:KIS522236 KSO522226:KSO522236 LCK522226:LCK522236 LMG522226:LMG522236 LWC522226:LWC522236 MFY522226:MFY522236 MPU522226:MPU522236 MZQ522226:MZQ522236 NJM522226:NJM522236 NTI522226:NTI522236 ODE522226:ODE522236 ONA522226:ONA522236 OWW522226:OWW522236 PGS522226:PGS522236 PQO522226:PQO522236 QAK522226:QAK522236 QKG522226:QKG522236 QUC522226:QUC522236 RDY522226:RDY522236 RNU522226:RNU522236 RXQ522226:RXQ522236 SHM522226:SHM522236 SRI522226:SRI522236 TBE522226:TBE522236 TLA522226:TLA522236 TUW522226:TUW522236 UES522226:UES522236 UOO522226:UOO522236 UYK522226:UYK522236 VIG522226:VIG522236 VSC522226:VSC522236 WBY522226:WBY522236 WLU522226:WLU522236 WVQ522226:WVQ522236 I587762:I587772 JE587762:JE587772 TA587762:TA587772 ACW587762:ACW587772 AMS587762:AMS587772 AWO587762:AWO587772 BGK587762:BGK587772 BQG587762:BQG587772 CAC587762:CAC587772 CJY587762:CJY587772 CTU587762:CTU587772 DDQ587762:DDQ587772 DNM587762:DNM587772 DXI587762:DXI587772 EHE587762:EHE587772 ERA587762:ERA587772 FAW587762:FAW587772 FKS587762:FKS587772 FUO587762:FUO587772 GEK587762:GEK587772 GOG587762:GOG587772 GYC587762:GYC587772 HHY587762:HHY587772 HRU587762:HRU587772 IBQ587762:IBQ587772 ILM587762:ILM587772 IVI587762:IVI587772 JFE587762:JFE587772 JPA587762:JPA587772 JYW587762:JYW587772 KIS587762:KIS587772 KSO587762:KSO587772 LCK587762:LCK587772 LMG587762:LMG587772 LWC587762:LWC587772 MFY587762:MFY587772 MPU587762:MPU587772 MZQ587762:MZQ587772 NJM587762:NJM587772 NTI587762:NTI587772 ODE587762:ODE587772 ONA587762:ONA587772 OWW587762:OWW587772 PGS587762:PGS587772 PQO587762:PQO587772 QAK587762:QAK587772 QKG587762:QKG587772 QUC587762:QUC587772 RDY587762:RDY587772 RNU587762:RNU587772 RXQ587762:RXQ587772 SHM587762:SHM587772 SRI587762:SRI587772 TBE587762:TBE587772 TLA587762:TLA587772 TUW587762:TUW587772 UES587762:UES587772 UOO587762:UOO587772 UYK587762:UYK587772 VIG587762:VIG587772 VSC587762:VSC587772 WBY587762:WBY587772 WLU587762:WLU587772 WVQ587762:WVQ587772 I653298:I653308 JE653298:JE653308 TA653298:TA653308 ACW653298:ACW653308 AMS653298:AMS653308 AWO653298:AWO653308 BGK653298:BGK653308 BQG653298:BQG653308 CAC653298:CAC653308 CJY653298:CJY653308 CTU653298:CTU653308 DDQ653298:DDQ653308 DNM653298:DNM653308 DXI653298:DXI653308 EHE653298:EHE653308 ERA653298:ERA653308 FAW653298:FAW653308 FKS653298:FKS653308 FUO653298:FUO653308 GEK653298:GEK653308 GOG653298:GOG653308 GYC653298:GYC653308 HHY653298:HHY653308 HRU653298:HRU653308 IBQ653298:IBQ653308 ILM653298:ILM653308 IVI653298:IVI653308 JFE653298:JFE653308 JPA653298:JPA653308 JYW653298:JYW653308 KIS653298:KIS653308 KSO653298:KSO653308 LCK653298:LCK653308 LMG653298:LMG653308 LWC653298:LWC653308 MFY653298:MFY653308 MPU653298:MPU653308 MZQ653298:MZQ653308 NJM653298:NJM653308 NTI653298:NTI653308 ODE653298:ODE653308 ONA653298:ONA653308 OWW653298:OWW653308 PGS653298:PGS653308 PQO653298:PQO653308 QAK653298:QAK653308 QKG653298:QKG653308 QUC653298:QUC653308 RDY653298:RDY653308 RNU653298:RNU653308 RXQ653298:RXQ653308 SHM653298:SHM653308 SRI653298:SRI653308 TBE653298:TBE653308 TLA653298:TLA653308 TUW653298:TUW653308 UES653298:UES653308 UOO653298:UOO653308 UYK653298:UYK653308 VIG653298:VIG653308 VSC653298:VSC653308 WBY653298:WBY653308 WLU653298:WLU653308 WVQ653298:WVQ653308 I718834:I718844 JE718834:JE718844 TA718834:TA718844 ACW718834:ACW718844 AMS718834:AMS718844 AWO718834:AWO718844 BGK718834:BGK718844 BQG718834:BQG718844 CAC718834:CAC718844 CJY718834:CJY718844 CTU718834:CTU718844 DDQ718834:DDQ718844 DNM718834:DNM718844 DXI718834:DXI718844 EHE718834:EHE718844 ERA718834:ERA718844 FAW718834:FAW718844 FKS718834:FKS718844 FUO718834:FUO718844 GEK718834:GEK718844 GOG718834:GOG718844 GYC718834:GYC718844 HHY718834:HHY718844 HRU718834:HRU718844 IBQ718834:IBQ718844 ILM718834:ILM718844 IVI718834:IVI718844 JFE718834:JFE718844 JPA718834:JPA718844 JYW718834:JYW718844 KIS718834:KIS718844 KSO718834:KSO718844 LCK718834:LCK718844 LMG718834:LMG718844 LWC718834:LWC718844 MFY718834:MFY718844 MPU718834:MPU718844 MZQ718834:MZQ718844 NJM718834:NJM718844 NTI718834:NTI718844 ODE718834:ODE718844 ONA718834:ONA718844 OWW718834:OWW718844 PGS718834:PGS718844 PQO718834:PQO718844 QAK718834:QAK718844 QKG718834:QKG718844 QUC718834:QUC718844 RDY718834:RDY718844 RNU718834:RNU718844 RXQ718834:RXQ718844 SHM718834:SHM718844 SRI718834:SRI718844 TBE718834:TBE718844 TLA718834:TLA718844 TUW718834:TUW718844 UES718834:UES718844 UOO718834:UOO718844 UYK718834:UYK718844 VIG718834:VIG718844 VSC718834:VSC718844 WBY718834:WBY718844 WLU718834:WLU718844 WVQ718834:WVQ718844 I784370:I784380 JE784370:JE784380 TA784370:TA784380 ACW784370:ACW784380 AMS784370:AMS784380 AWO784370:AWO784380 BGK784370:BGK784380 BQG784370:BQG784380 CAC784370:CAC784380 CJY784370:CJY784380 CTU784370:CTU784380 DDQ784370:DDQ784380 DNM784370:DNM784380 DXI784370:DXI784380 EHE784370:EHE784380 ERA784370:ERA784380 FAW784370:FAW784380 FKS784370:FKS784380 FUO784370:FUO784380 GEK784370:GEK784380 GOG784370:GOG784380 GYC784370:GYC784380 HHY784370:HHY784380 HRU784370:HRU784380 IBQ784370:IBQ784380 ILM784370:ILM784380 IVI784370:IVI784380 JFE784370:JFE784380 JPA784370:JPA784380 JYW784370:JYW784380 KIS784370:KIS784380 KSO784370:KSO784380 LCK784370:LCK784380 LMG784370:LMG784380 LWC784370:LWC784380 MFY784370:MFY784380 MPU784370:MPU784380 MZQ784370:MZQ784380 NJM784370:NJM784380 NTI784370:NTI784380 ODE784370:ODE784380 ONA784370:ONA784380 OWW784370:OWW784380 PGS784370:PGS784380 PQO784370:PQO784380 QAK784370:QAK784380 QKG784370:QKG784380 QUC784370:QUC784380 RDY784370:RDY784380 RNU784370:RNU784380 RXQ784370:RXQ784380 SHM784370:SHM784380 SRI784370:SRI784380 TBE784370:TBE784380 TLA784370:TLA784380 TUW784370:TUW784380 UES784370:UES784380 UOO784370:UOO784380 UYK784370:UYK784380 VIG784370:VIG784380 VSC784370:VSC784380 WBY784370:WBY784380 WLU784370:WLU784380 WVQ784370:WVQ784380 I849906:I849916 JE849906:JE849916 TA849906:TA849916 ACW849906:ACW849916 AMS849906:AMS849916 AWO849906:AWO849916 BGK849906:BGK849916 BQG849906:BQG849916 CAC849906:CAC849916 CJY849906:CJY849916 CTU849906:CTU849916 DDQ849906:DDQ849916 DNM849906:DNM849916 DXI849906:DXI849916 EHE849906:EHE849916 ERA849906:ERA849916 FAW849906:FAW849916 FKS849906:FKS849916 FUO849906:FUO849916 GEK849906:GEK849916 GOG849906:GOG849916 GYC849906:GYC849916 HHY849906:HHY849916 HRU849906:HRU849916 IBQ849906:IBQ849916 ILM849906:ILM849916 IVI849906:IVI849916 JFE849906:JFE849916 JPA849906:JPA849916 JYW849906:JYW849916 KIS849906:KIS849916 KSO849906:KSO849916 LCK849906:LCK849916 LMG849906:LMG849916 LWC849906:LWC849916 MFY849906:MFY849916 MPU849906:MPU849916 MZQ849906:MZQ849916 NJM849906:NJM849916 NTI849906:NTI849916 ODE849906:ODE849916 ONA849906:ONA849916 OWW849906:OWW849916 PGS849906:PGS849916 PQO849906:PQO849916 QAK849906:QAK849916 QKG849906:QKG849916 QUC849906:QUC849916 RDY849906:RDY849916 RNU849906:RNU849916 RXQ849906:RXQ849916 SHM849906:SHM849916 SRI849906:SRI849916 TBE849906:TBE849916 TLA849906:TLA849916 TUW849906:TUW849916 UES849906:UES849916 UOO849906:UOO849916 UYK849906:UYK849916 VIG849906:VIG849916 VSC849906:VSC849916 WBY849906:WBY849916 WLU849906:WLU849916 WVQ849906:WVQ849916 I915442:I915452 JE915442:JE915452 TA915442:TA915452 ACW915442:ACW915452 AMS915442:AMS915452 AWO915442:AWO915452 BGK915442:BGK915452 BQG915442:BQG915452 CAC915442:CAC915452 CJY915442:CJY915452 CTU915442:CTU915452 DDQ915442:DDQ915452 DNM915442:DNM915452 DXI915442:DXI915452 EHE915442:EHE915452 ERA915442:ERA915452 FAW915442:FAW915452 FKS915442:FKS915452 FUO915442:FUO915452 GEK915442:GEK915452 GOG915442:GOG915452 GYC915442:GYC915452 HHY915442:HHY915452 HRU915442:HRU915452 IBQ915442:IBQ915452 ILM915442:ILM915452 IVI915442:IVI915452 JFE915442:JFE915452 JPA915442:JPA915452 JYW915442:JYW915452 KIS915442:KIS915452 KSO915442:KSO915452 LCK915442:LCK915452 LMG915442:LMG915452 LWC915442:LWC915452 MFY915442:MFY915452 MPU915442:MPU915452 MZQ915442:MZQ915452 NJM915442:NJM915452 NTI915442:NTI915452 ODE915442:ODE915452 ONA915442:ONA915452 OWW915442:OWW915452 PGS915442:PGS915452 PQO915442:PQO915452 QAK915442:QAK915452 QKG915442:QKG915452 QUC915442:QUC915452 RDY915442:RDY915452 RNU915442:RNU915452 RXQ915442:RXQ915452 SHM915442:SHM915452 SRI915442:SRI915452 TBE915442:TBE915452 TLA915442:TLA915452 TUW915442:TUW915452 UES915442:UES915452 UOO915442:UOO915452 UYK915442:UYK915452 VIG915442:VIG915452 VSC915442:VSC915452 WBY915442:WBY915452 WLU915442:WLU915452 WVQ915442:WVQ915452 I980978:I980988 JE980978:JE980988 TA980978:TA980988 ACW980978:ACW980988 AMS980978:AMS980988 AWO980978:AWO980988 BGK980978:BGK980988 BQG980978:BQG980988 CAC980978:CAC980988 CJY980978:CJY980988 CTU980978:CTU980988 DDQ980978:DDQ980988 DNM980978:DNM980988 DXI980978:DXI980988 EHE980978:EHE980988 ERA980978:ERA980988 FAW980978:FAW980988 FKS980978:FKS980988 FUO980978:FUO980988 GEK980978:GEK980988 GOG980978:GOG980988 GYC980978:GYC980988 HHY980978:HHY980988 HRU980978:HRU980988 IBQ980978:IBQ980988 ILM980978:ILM980988 IVI980978:IVI980988 JFE980978:JFE980988 JPA980978:JPA980988 JYW980978:JYW980988 KIS980978:KIS980988 KSO980978:KSO980988 LCK980978:LCK980988 LMG980978:LMG980988 LWC980978:LWC980988 MFY980978:MFY980988 MPU980978:MPU980988 MZQ980978:MZQ980988 NJM980978:NJM980988 NTI980978:NTI980988 ODE980978:ODE980988 ONA980978:ONA980988 OWW980978:OWW980988 PGS980978:PGS980988 PQO980978:PQO980988 QAK980978:QAK980988 QKG980978:QKG980988 QUC980978:QUC980988 RDY980978:RDY980988 RNU980978:RNU980988 RXQ980978:RXQ980988 SHM980978:SHM980988 SRI980978:SRI980988 TBE980978:TBE980988 TLA980978:TLA980988 TUW980978:TUW980988 UES980978:UES980988 UOO980978:UOO980988 UYK980978:UYK980988 VIG980978:VIG980988 VSC980978:VSC980988 WBY980978:WBY980988 WLU980978:WLU980988 I3:I13">
      <formula1>$AI$3:$AI$14</formula1>
    </dataValidation>
    <dataValidation type="list" allowBlank="1" showInputMessage="1" showErrorMessage="1" sqref="WVL980978:WVL980988 IZ3:IZ13 SV3:SV13 ACR3:ACR13 AMN3:AMN13 AWJ3:AWJ13 BGF3:BGF13 BQB3:BQB13 BZX3:BZX13 CJT3:CJT13 CTP3:CTP13 DDL3:DDL13 DNH3:DNH13 DXD3:DXD13 EGZ3:EGZ13 EQV3:EQV13 FAR3:FAR13 FKN3:FKN13 FUJ3:FUJ13 GEF3:GEF13 GOB3:GOB13 GXX3:GXX13 HHT3:HHT13 HRP3:HRP13 IBL3:IBL13 ILH3:ILH13 IVD3:IVD13 JEZ3:JEZ13 JOV3:JOV13 JYR3:JYR13 KIN3:KIN13 KSJ3:KSJ13 LCF3:LCF13 LMB3:LMB13 LVX3:LVX13 MFT3:MFT13 MPP3:MPP13 MZL3:MZL13 NJH3:NJH13 NTD3:NTD13 OCZ3:OCZ13 OMV3:OMV13 OWR3:OWR13 PGN3:PGN13 PQJ3:PQJ13 QAF3:QAF13 QKB3:QKB13 QTX3:QTX13 RDT3:RDT13 RNP3:RNP13 RXL3:RXL13 SHH3:SHH13 SRD3:SRD13 TAZ3:TAZ13 TKV3:TKV13 TUR3:TUR13 UEN3:UEN13 UOJ3:UOJ13 UYF3:UYF13 VIB3:VIB13 VRX3:VRX13 WBT3:WBT13 WLP3:WLP13 WVL3:WVL13 D63474:D63484 IZ63474:IZ63484 SV63474:SV63484 ACR63474:ACR63484 AMN63474:AMN63484 AWJ63474:AWJ63484 BGF63474:BGF63484 BQB63474:BQB63484 BZX63474:BZX63484 CJT63474:CJT63484 CTP63474:CTP63484 DDL63474:DDL63484 DNH63474:DNH63484 DXD63474:DXD63484 EGZ63474:EGZ63484 EQV63474:EQV63484 FAR63474:FAR63484 FKN63474:FKN63484 FUJ63474:FUJ63484 GEF63474:GEF63484 GOB63474:GOB63484 GXX63474:GXX63484 HHT63474:HHT63484 HRP63474:HRP63484 IBL63474:IBL63484 ILH63474:ILH63484 IVD63474:IVD63484 JEZ63474:JEZ63484 JOV63474:JOV63484 JYR63474:JYR63484 KIN63474:KIN63484 KSJ63474:KSJ63484 LCF63474:LCF63484 LMB63474:LMB63484 LVX63474:LVX63484 MFT63474:MFT63484 MPP63474:MPP63484 MZL63474:MZL63484 NJH63474:NJH63484 NTD63474:NTD63484 OCZ63474:OCZ63484 OMV63474:OMV63484 OWR63474:OWR63484 PGN63474:PGN63484 PQJ63474:PQJ63484 QAF63474:QAF63484 QKB63474:QKB63484 QTX63474:QTX63484 RDT63474:RDT63484 RNP63474:RNP63484 RXL63474:RXL63484 SHH63474:SHH63484 SRD63474:SRD63484 TAZ63474:TAZ63484 TKV63474:TKV63484 TUR63474:TUR63484 UEN63474:UEN63484 UOJ63474:UOJ63484 UYF63474:UYF63484 VIB63474:VIB63484 VRX63474:VRX63484 WBT63474:WBT63484 WLP63474:WLP63484 WVL63474:WVL63484 D129010:D129020 IZ129010:IZ129020 SV129010:SV129020 ACR129010:ACR129020 AMN129010:AMN129020 AWJ129010:AWJ129020 BGF129010:BGF129020 BQB129010:BQB129020 BZX129010:BZX129020 CJT129010:CJT129020 CTP129010:CTP129020 DDL129010:DDL129020 DNH129010:DNH129020 DXD129010:DXD129020 EGZ129010:EGZ129020 EQV129010:EQV129020 FAR129010:FAR129020 FKN129010:FKN129020 FUJ129010:FUJ129020 GEF129010:GEF129020 GOB129010:GOB129020 GXX129010:GXX129020 HHT129010:HHT129020 HRP129010:HRP129020 IBL129010:IBL129020 ILH129010:ILH129020 IVD129010:IVD129020 JEZ129010:JEZ129020 JOV129010:JOV129020 JYR129010:JYR129020 KIN129010:KIN129020 KSJ129010:KSJ129020 LCF129010:LCF129020 LMB129010:LMB129020 LVX129010:LVX129020 MFT129010:MFT129020 MPP129010:MPP129020 MZL129010:MZL129020 NJH129010:NJH129020 NTD129010:NTD129020 OCZ129010:OCZ129020 OMV129010:OMV129020 OWR129010:OWR129020 PGN129010:PGN129020 PQJ129010:PQJ129020 QAF129010:QAF129020 QKB129010:QKB129020 QTX129010:QTX129020 RDT129010:RDT129020 RNP129010:RNP129020 RXL129010:RXL129020 SHH129010:SHH129020 SRD129010:SRD129020 TAZ129010:TAZ129020 TKV129010:TKV129020 TUR129010:TUR129020 UEN129010:UEN129020 UOJ129010:UOJ129020 UYF129010:UYF129020 VIB129010:VIB129020 VRX129010:VRX129020 WBT129010:WBT129020 WLP129010:WLP129020 WVL129010:WVL129020 D194546:D194556 IZ194546:IZ194556 SV194546:SV194556 ACR194546:ACR194556 AMN194546:AMN194556 AWJ194546:AWJ194556 BGF194546:BGF194556 BQB194546:BQB194556 BZX194546:BZX194556 CJT194546:CJT194556 CTP194546:CTP194556 DDL194546:DDL194556 DNH194546:DNH194556 DXD194546:DXD194556 EGZ194546:EGZ194556 EQV194546:EQV194556 FAR194546:FAR194556 FKN194546:FKN194556 FUJ194546:FUJ194556 GEF194546:GEF194556 GOB194546:GOB194556 GXX194546:GXX194556 HHT194546:HHT194556 HRP194546:HRP194556 IBL194546:IBL194556 ILH194546:ILH194556 IVD194546:IVD194556 JEZ194546:JEZ194556 JOV194546:JOV194556 JYR194546:JYR194556 KIN194546:KIN194556 KSJ194546:KSJ194556 LCF194546:LCF194556 LMB194546:LMB194556 LVX194546:LVX194556 MFT194546:MFT194556 MPP194546:MPP194556 MZL194546:MZL194556 NJH194546:NJH194556 NTD194546:NTD194556 OCZ194546:OCZ194556 OMV194546:OMV194556 OWR194546:OWR194556 PGN194546:PGN194556 PQJ194546:PQJ194556 QAF194546:QAF194556 QKB194546:QKB194556 QTX194546:QTX194556 RDT194546:RDT194556 RNP194546:RNP194556 RXL194546:RXL194556 SHH194546:SHH194556 SRD194546:SRD194556 TAZ194546:TAZ194556 TKV194546:TKV194556 TUR194546:TUR194556 UEN194546:UEN194556 UOJ194546:UOJ194556 UYF194546:UYF194556 VIB194546:VIB194556 VRX194546:VRX194556 WBT194546:WBT194556 WLP194546:WLP194556 WVL194546:WVL194556 D260082:D260092 IZ260082:IZ260092 SV260082:SV260092 ACR260082:ACR260092 AMN260082:AMN260092 AWJ260082:AWJ260092 BGF260082:BGF260092 BQB260082:BQB260092 BZX260082:BZX260092 CJT260082:CJT260092 CTP260082:CTP260092 DDL260082:DDL260092 DNH260082:DNH260092 DXD260082:DXD260092 EGZ260082:EGZ260092 EQV260082:EQV260092 FAR260082:FAR260092 FKN260082:FKN260092 FUJ260082:FUJ260092 GEF260082:GEF260092 GOB260082:GOB260092 GXX260082:GXX260092 HHT260082:HHT260092 HRP260082:HRP260092 IBL260082:IBL260092 ILH260082:ILH260092 IVD260082:IVD260092 JEZ260082:JEZ260092 JOV260082:JOV260092 JYR260082:JYR260092 KIN260082:KIN260092 KSJ260082:KSJ260092 LCF260082:LCF260092 LMB260082:LMB260092 LVX260082:LVX260092 MFT260082:MFT260092 MPP260082:MPP260092 MZL260082:MZL260092 NJH260082:NJH260092 NTD260082:NTD260092 OCZ260082:OCZ260092 OMV260082:OMV260092 OWR260082:OWR260092 PGN260082:PGN260092 PQJ260082:PQJ260092 QAF260082:QAF260092 QKB260082:QKB260092 QTX260082:QTX260092 RDT260082:RDT260092 RNP260082:RNP260092 RXL260082:RXL260092 SHH260082:SHH260092 SRD260082:SRD260092 TAZ260082:TAZ260092 TKV260082:TKV260092 TUR260082:TUR260092 UEN260082:UEN260092 UOJ260082:UOJ260092 UYF260082:UYF260092 VIB260082:VIB260092 VRX260082:VRX260092 WBT260082:WBT260092 WLP260082:WLP260092 WVL260082:WVL260092 D325618:D325628 IZ325618:IZ325628 SV325618:SV325628 ACR325618:ACR325628 AMN325618:AMN325628 AWJ325618:AWJ325628 BGF325618:BGF325628 BQB325618:BQB325628 BZX325618:BZX325628 CJT325618:CJT325628 CTP325618:CTP325628 DDL325618:DDL325628 DNH325618:DNH325628 DXD325618:DXD325628 EGZ325618:EGZ325628 EQV325618:EQV325628 FAR325618:FAR325628 FKN325618:FKN325628 FUJ325618:FUJ325628 GEF325618:GEF325628 GOB325618:GOB325628 GXX325618:GXX325628 HHT325618:HHT325628 HRP325618:HRP325628 IBL325618:IBL325628 ILH325618:ILH325628 IVD325618:IVD325628 JEZ325618:JEZ325628 JOV325618:JOV325628 JYR325618:JYR325628 KIN325618:KIN325628 KSJ325618:KSJ325628 LCF325618:LCF325628 LMB325618:LMB325628 LVX325618:LVX325628 MFT325618:MFT325628 MPP325618:MPP325628 MZL325618:MZL325628 NJH325618:NJH325628 NTD325618:NTD325628 OCZ325618:OCZ325628 OMV325618:OMV325628 OWR325618:OWR325628 PGN325618:PGN325628 PQJ325618:PQJ325628 QAF325618:QAF325628 QKB325618:QKB325628 QTX325618:QTX325628 RDT325618:RDT325628 RNP325618:RNP325628 RXL325618:RXL325628 SHH325618:SHH325628 SRD325618:SRD325628 TAZ325618:TAZ325628 TKV325618:TKV325628 TUR325618:TUR325628 UEN325618:UEN325628 UOJ325618:UOJ325628 UYF325618:UYF325628 VIB325618:VIB325628 VRX325618:VRX325628 WBT325618:WBT325628 WLP325618:WLP325628 WVL325618:WVL325628 D391154:D391164 IZ391154:IZ391164 SV391154:SV391164 ACR391154:ACR391164 AMN391154:AMN391164 AWJ391154:AWJ391164 BGF391154:BGF391164 BQB391154:BQB391164 BZX391154:BZX391164 CJT391154:CJT391164 CTP391154:CTP391164 DDL391154:DDL391164 DNH391154:DNH391164 DXD391154:DXD391164 EGZ391154:EGZ391164 EQV391154:EQV391164 FAR391154:FAR391164 FKN391154:FKN391164 FUJ391154:FUJ391164 GEF391154:GEF391164 GOB391154:GOB391164 GXX391154:GXX391164 HHT391154:HHT391164 HRP391154:HRP391164 IBL391154:IBL391164 ILH391154:ILH391164 IVD391154:IVD391164 JEZ391154:JEZ391164 JOV391154:JOV391164 JYR391154:JYR391164 KIN391154:KIN391164 KSJ391154:KSJ391164 LCF391154:LCF391164 LMB391154:LMB391164 LVX391154:LVX391164 MFT391154:MFT391164 MPP391154:MPP391164 MZL391154:MZL391164 NJH391154:NJH391164 NTD391154:NTD391164 OCZ391154:OCZ391164 OMV391154:OMV391164 OWR391154:OWR391164 PGN391154:PGN391164 PQJ391154:PQJ391164 QAF391154:QAF391164 QKB391154:QKB391164 QTX391154:QTX391164 RDT391154:RDT391164 RNP391154:RNP391164 RXL391154:RXL391164 SHH391154:SHH391164 SRD391154:SRD391164 TAZ391154:TAZ391164 TKV391154:TKV391164 TUR391154:TUR391164 UEN391154:UEN391164 UOJ391154:UOJ391164 UYF391154:UYF391164 VIB391154:VIB391164 VRX391154:VRX391164 WBT391154:WBT391164 WLP391154:WLP391164 WVL391154:WVL391164 D456690:D456700 IZ456690:IZ456700 SV456690:SV456700 ACR456690:ACR456700 AMN456690:AMN456700 AWJ456690:AWJ456700 BGF456690:BGF456700 BQB456690:BQB456700 BZX456690:BZX456700 CJT456690:CJT456700 CTP456690:CTP456700 DDL456690:DDL456700 DNH456690:DNH456700 DXD456690:DXD456700 EGZ456690:EGZ456700 EQV456690:EQV456700 FAR456690:FAR456700 FKN456690:FKN456700 FUJ456690:FUJ456700 GEF456690:GEF456700 GOB456690:GOB456700 GXX456690:GXX456700 HHT456690:HHT456700 HRP456690:HRP456700 IBL456690:IBL456700 ILH456690:ILH456700 IVD456690:IVD456700 JEZ456690:JEZ456700 JOV456690:JOV456700 JYR456690:JYR456700 KIN456690:KIN456700 KSJ456690:KSJ456700 LCF456690:LCF456700 LMB456690:LMB456700 LVX456690:LVX456700 MFT456690:MFT456700 MPP456690:MPP456700 MZL456690:MZL456700 NJH456690:NJH456700 NTD456690:NTD456700 OCZ456690:OCZ456700 OMV456690:OMV456700 OWR456690:OWR456700 PGN456690:PGN456700 PQJ456690:PQJ456700 QAF456690:QAF456700 QKB456690:QKB456700 QTX456690:QTX456700 RDT456690:RDT456700 RNP456690:RNP456700 RXL456690:RXL456700 SHH456690:SHH456700 SRD456690:SRD456700 TAZ456690:TAZ456700 TKV456690:TKV456700 TUR456690:TUR456700 UEN456690:UEN456700 UOJ456690:UOJ456700 UYF456690:UYF456700 VIB456690:VIB456700 VRX456690:VRX456700 WBT456690:WBT456700 WLP456690:WLP456700 WVL456690:WVL456700 D522226:D522236 IZ522226:IZ522236 SV522226:SV522236 ACR522226:ACR522236 AMN522226:AMN522236 AWJ522226:AWJ522236 BGF522226:BGF522236 BQB522226:BQB522236 BZX522226:BZX522236 CJT522226:CJT522236 CTP522226:CTP522236 DDL522226:DDL522236 DNH522226:DNH522236 DXD522226:DXD522236 EGZ522226:EGZ522236 EQV522226:EQV522236 FAR522226:FAR522236 FKN522226:FKN522236 FUJ522226:FUJ522236 GEF522226:GEF522236 GOB522226:GOB522236 GXX522226:GXX522236 HHT522226:HHT522236 HRP522226:HRP522236 IBL522226:IBL522236 ILH522226:ILH522236 IVD522226:IVD522236 JEZ522226:JEZ522236 JOV522226:JOV522236 JYR522226:JYR522236 KIN522226:KIN522236 KSJ522226:KSJ522236 LCF522226:LCF522236 LMB522226:LMB522236 LVX522226:LVX522236 MFT522226:MFT522236 MPP522226:MPP522236 MZL522226:MZL522236 NJH522226:NJH522236 NTD522226:NTD522236 OCZ522226:OCZ522236 OMV522226:OMV522236 OWR522226:OWR522236 PGN522226:PGN522236 PQJ522226:PQJ522236 QAF522226:QAF522236 QKB522226:QKB522236 QTX522226:QTX522236 RDT522226:RDT522236 RNP522226:RNP522236 RXL522226:RXL522236 SHH522226:SHH522236 SRD522226:SRD522236 TAZ522226:TAZ522236 TKV522226:TKV522236 TUR522226:TUR522236 UEN522226:UEN522236 UOJ522226:UOJ522236 UYF522226:UYF522236 VIB522226:VIB522236 VRX522226:VRX522236 WBT522226:WBT522236 WLP522226:WLP522236 WVL522226:WVL522236 D587762:D587772 IZ587762:IZ587772 SV587762:SV587772 ACR587762:ACR587772 AMN587762:AMN587772 AWJ587762:AWJ587772 BGF587762:BGF587772 BQB587762:BQB587772 BZX587762:BZX587772 CJT587762:CJT587772 CTP587762:CTP587772 DDL587762:DDL587772 DNH587762:DNH587772 DXD587762:DXD587772 EGZ587762:EGZ587772 EQV587762:EQV587772 FAR587762:FAR587772 FKN587762:FKN587772 FUJ587762:FUJ587772 GEF587762:GEF587772 GOB587762:GOB587772 GXX587762:GXX587772 HHT587762:HHT587772 HRP587762:HRP587772 IBL587762:IBL587772 ILH587762:ILH587772 IVD587762:IVD587772 JEZ587762:JEZ587772 JOV587762:JOV587772 JYR587762:JYR587772 KIN587762:KIN587772 KSJ587762:KSJ587772 LCF587762:LCF587772 LMB587762:LMB587772 LVX587762:LVX587772 MFT587762:MFT587772 MPP587762:MPP587772 MZL587762:MZL587772 NJH587762:NJH587772 NTD587762:NTD587772 OCZ587762:OCZ587772 OMV587762:OMV587772 OWR587762:OWR587772 PGN587762:PGN587772 PQJ587762:PQJ587772 QAF587762:QAF587772 QKB587762:QKB587772 QTX587762:QTX587772 RDT587762:RDT587772 RNP587762:RNP587772 RXL587762:RXL587772 SHH587762:SHH587772 SRD587762:SRD587772 TAZ587762:TAZ587772 TKV587762:TKV587772 TUR587762:TUR587772 UEN587762:UEN587772 UOJ587762:UOJ587772 UYF587762:UYF587772 VIB587762:VIB587772 VRX587762:VRX587772 WBT587762:WBT587772 WLP587762:WLP587772 WVL587762:WVL587772 D653298:D653308 IZ653298:IZ653308 SV653298:SV653308 ACR653298:ACR653308 AMN653298:AMN653308 AWJ653298:AWJ653308 BGF653298:BGF653308 BQB653298:BQB653308 BZX653298:BZX653308 CJT653298:CJT653308 CTP653298:CTP653308 DDL653298:DDL653308 DNH653298:DNH653308 DXD653298:DXD653308 EGZ653298:EGZ653308 EQV653298:EQV653308 FAR653298:FAR653308 FKN653298:FKN653308 FUJ653298:FUJ653308 GEF653298:GEF653308 GOB653298:GOB653308 GXX653298:GXX653308 HHT653298:HHT653308 HRP653298:HRP653308 IBL653298:IBL653308 ILH653298:ILH653308 IVD653298:IVD653308 JEZ653298:JEZ653308 JOV653298:JOV653308 JYR653298:JYR653308 KIN653298:KIN653308 KSJ653298:KSJ653308 LCF653298:LCF653308 LMB653298:LMB653308 LVX653298:LVX653308 MFT653298:MFT653308 MPP653298:MPP653308 MZL653298:MZL653308 NJH653298:NJH653308 NTD653298:NTD653308 OCZ653298:OCZ653308 OMV653298:OMV653308 OWR653298:OWR653308 PGN653298:PGN653308 PQJ653298:PQJ653308 QAF653298:QAF653308 QKB653298:QKB653308 QTX653298:QTX653308 RDT653298:RDT653308 RNP653298:RNP653308 RXL653298:RXL653308 SHH653298:SHH653308 SRD653298:SRD653308 TAZ653298:TAZ653308 TKV653298:TKV653308 TUR653298:TUR653308 UEN653298:UEN653308 UOJ653298:UOJ653308 UYF653298:UYF653308 VIB653298:VIB653308 VRX653298:VRX653308 WBT653298:WBT653308 WLP653298:WLP653308 WVL653298:WVL653308 D718834:D718844 IZ718834:IZ718844 SV718834:SV718844 ACR718834:ACR718844 AMN718834:AMN718844 AWJ718834:AWJ718844 BGF718834:BGF718844 BQB718834:BQB718844 BZX718834:BZX718844 CJT718834:CJT718844 CTP718834:CTP718844 DDL718834:DDL718844 DNH718834:DNH718844 DXD718834:DXD718844 EGZ718834:EGZ718844 EQV718834:EQV718844 FAR718834:FAR718844 FKN718834:FKN718844 FUJ718834:FUJ718844 GEF718834:GEF718844 GOB718834:GOB718844 GXX718834:GXX718844 HHT718834:HHT718844 HRP718834:HRP718844 IBL718834:IBL718844 ILH718834:ILH718844 IVD718834:IVD718844 JEZ718834:JEZ718844 JOV718834:JOV718844 JYR718834:JYR718844 KIN718834:KIN718844 KSJ718834:KSJ718844 LCF718834:LCF718844 LMB718834:LMB718844 LVX718834:LVX718844 MFT718834:MFT718844 MPP718834:MPP718844 MZL718834:MZL718844 NJH718834:NJH718844 NTD718834:NTD718844 OCZ718834:OCZ718844 OMV718834:OMV718844 OWR718834:OWR718844 PGN718834:PGN718844 PQJ718834:PQJ718844 QAF718834:QAF718844 QKB718834:QKB718844 QTX718834:QTX718844 RDT718834:RDT718844 RNP718834:RNP718844 RXL718834:RXL718844 SHH718834:SHH718844 SRD718834:SRD718844 TAZ718834:TAZ718844 TKV718834:TKV718844 TUR718834:TUR718844 UEN718834:UEN718844 UOJ718834:UOJ718844 UYF718834:UYF718844 VIB718834:VIB718844 VRX718834:VRX718844 WBT718834:WBT718844 WLP718834:WLP718844 WVL718834:WVL718844 D784370:D784380 IZ784370:IZ784380 SV784370:SV784380 ACR784370:ACR784380 AMN784370:AMN784380 AWJ784370:AWJ784380 BGF784370:BGF784380 BQB784370:BQB784380 BZX784370:BZX784380 CJT784370:CJT784380 CTP784370:CTP784380 DDL784370:DDL784380 DNH784370:DNH784380 DXD784370:DXD784380 EGZ784370:EGZ784380 EQV784370:EQV784380 FAR784370:FAR784380 FKN784370:FKN784380 FUJ784370:FUJ784380 GEF784370:GEF784380 GOB784370:GOB784380 GXX784370:GXX784380 HHT784370:HHT784380 HRP784370:HRP784380 IBL784370:IBL784380 ILH784370:ILH784380 IVD784370:IVD784380 JEZ784370:JEZ784380 JOV784370:JOV784380 JYR784370:JYR784380 KIN784370:KIN784380 KSJ784370:KSJ784380 LCF784370:LCF784380 LMB784370:LMB784380 LVX784370:LVX784380 MFT784370:MFT784380 MPP784370:MPP784380 MZL784370:MZL784380 NJH784370:NJH784380 NTD784370:NTD784380 OCZ784370:OCZ784380 OMV784370:OMV784380 OWR784370:OWR784380 PGN784370:PGN784380 PQJ784370:PQJ784380 QAF784370:QAF784380 QKB784370:QKB784380 QTX784370:QTX784380 RDT784370:RDT784380 RNP784370:RNP784380 RXL784370:RXL784380 SHH784370:SHH784380 SRD784370:SRD784380 TAZ784370:TAZ784380 TKV784370:TKV784380 TUR784370:TUR784380 UEN784370:UEN784380 UOJ784370:UOJ784380 UYF784370:UYF784380 VIB784370:VIB784380 VRX784370:VRX784380 WBT784370:WBT784380 WLP784370:WLP784380 WVL784370:WVL784380 D849906:D849916 IZ849906:IZ849916 SV849906:SV849916 ACR849906:ACR849916 AMN849906:AMN849916 AWJ849906:AWJ849916 BGF849906:BGF849916 BQB849906:BQB849916 BZX849906:BZX849916 CJT849906:CJT849916 CTP849906:CTP849916 DDL849906:DDL849916 DNH849906:DNH849916 DXD849906:DXD849916 EGZ849906:EGZ849916 EQV849906:EQV849916 FAR849906:FAR849916 FKN849906:FKN849916 FUJ849906:FUJ849916 GEF849906:GEF849916 GOB849906:GOB849916 GXX849906:GXX849916 HHT849906:HHT849916 HRP849906:HRP849916 IBL849906:IBL849916 ILH849906:ILH849916 IVD849906:IVD849916 JEZ849906:JEZ849916 JOV849906:JOV849916 JYR849906:JYR849916 KIN849906:KIN849916 KSJ849906:KSJ849916 LCF849906:LCF849916 LMB849906:LMB849916 LVX849906:LVX849916 MFT849906:MFT849916 MPP849906:MPP849916 MZL849906:MZL849916 NJH849906:NJH849916 NTD849906:NTD849916 OCZ849906:OCZ849916 OMV849906:OMV849916 OWR849906:OWR849916 PGN849906:PGN849916 PQJ849906:PQJ849916 QAF849906:QAF849916 QKB849906:QKB849916 QTX849906:QTX849916 RDT849906:RDT849916 RNP849906:RNP849916 RXL849906:RXL849916 SHH849906:SHH849916 SRD849906:SRD849916 TAZ849906:TAZ849916 TKV849906:TKV849916 TUR849906:TUR849916 UEN849906:UEN849916 UOJ849906:UOJ849916 UYF849906:UYF849916 VIB849906:VIB849916 VRX849906:VRX849916 WBT849906:WBT849916 WLP849906:WLP849916 WVL849906:WVL849916 D915442:D915452 IZ915442:IZ915452 SV915442:SV915452 ACR915442:ACR915452 AMN915442:AMN915452 AWJ915442:AWJ915452 BGF915442:BGF915452 BQB915442:BQB915452 BZX915442:BZX915452 CJT915442:CJT915452 CTP915442:CTP915452 DDL915442:DDL915452 DNH915442:DNH915452 DXD915442:DXD915452 EGZ915442:EGZ915452 EQV915442:EQV915452 FAR915442:FAR915452 FKN915442:FKN915452 FUJ915442:FUJ915452 GEF915442:GEF915452 GOB915442:GOB915452 GXX915442:GXX915452 HHT915442:HHT915452 HRP915442:HRP915452 IBL915442:IBL915452 ILH915442:ILH915452 IVD915442:IVD915452 JEZ915442:JEZ915452 JOV915442:JOV915452 JYR915442:JYR915452 KIN915442:KIN915452 KSJ915442:KSJ915452 LCF915442:LCF915452 LMB915442:LMB915452 LVX915442:LVX915452 MFT915442:MFT915452 MPP915442:MPP915452 MZL915442:MZL915452 NJH915442:NJH915452 NTD915442:NTD915452 OCZ915442:OCZ915452 OMV915442:OMV915452 OWR915442:OWR915452 PGN915442:PGN915452 PQJ915442:PQJ915452 QAF915442:QAF915452 QKB915442:QKB915452 QTX915442:QTX915452 RDT915442:RDT915452 RNP915442:RNP915452 RXL915442:RXL915452 SHH915442:SHH915452 SRD915442:SRD915452 TAZ915442:TAZ915452 TKV915442:TKV915452 TUR915442:TUR915452 UEN915442:UEN915452 UOJ915442:UOJ915452 UYF915442:UYF915452 VIB915442:VIB915452 VRX915442:VRX915452 WBT915442:WBT915452 WLP915442:WLP915452 WVL915442:WVL915452 D980978:D980988 IZ980978:IZ980988 SV980978:SV980988 ACR980978:ACR980988 AMN980978:AMN980988 AWJ980978:AWJ980988 BGF980978:BGF980988 BQB980978:BQB980988 BZX980978:BZX980988 CJT980978:CJT980988 CTP980978:CTP980988 DDL980978:DDL980988 DNH980978:DNH980988 DXD980978:DXD980988 EGZ980978:EGZ980988 EQV980978:EQV980988 FAR980978:FAR980988 FKN980978:FKN980988 FUJ980978:FUJ980988 GEF980978:GEF980988 GOB980978:GOB980988 GXX980978:GXX980988 HHT980978:HHT980988 HRP980978:HRP980988 IBL980978:IBL980988 ILH980978:ILH980988 IVD980978:IVD980988 JEZ980978:JEZ980988 JOV980978:JOV980988 JYR980978:JYR980988 KIN980978:KIN980988 KSJ980978:KSJ980988 LCF980978:LCF980988 LMB980978:LMB980988 LVX980978:LVX980988 MFT980978:MFT980988 MPP980978:MPP980988 MZL980978:MZL980988 NJH980978:NJH980988 NTD980978:NTD980988 OCZ980978:OCZ980988 OMV980978:OMV980988 OWR980978:OWR980988 PGN980978:PGN980988 PQJ980978:PQJ980988 QAF980978:QAF980988 QKB980978:QKB980988 QTX980978:QTX980988 RDT980978:RDT980988 RNP980978:RNP980988 RXL980978:RXL980988 SHH980978:SHH980988 SRD980978:SRD980988 TAZ980978:TAZ980988 TKV980978:TKV980988 TUR980978:TUR980988 UEN980978:UEN980988 UOJ980978:UOJ980988 UYF980978:UYF980988 VIB980978:VIB980988 VRX980978:VRX980988 WBT980978:WBT980988 WLP980978:WLP980988 D3:D13">
      <formula1>$AJ$3:$AJ$22</formula1>
    </dataValidation>
    <dataValidation type="list" allowBlank="1" showInputMessage="1" showErrorMessage="1" sqref="WVN980978:WVN980988 JB3:JB13 SX3:SX13 ACT3:ACT13 AMP3:AMP13 AWL3:AWL13 BGH3:BGH13 BQD3:BQD13 BZZ3:BZZ13 CJV3:CJV13 CTR3:CTR13 DDN3:DDN13 DNJ3:DNJ13 DXF3:DXF13 EHB3:EHB13 EQX3:EQX13 FAT3:FAT13 FKP3:FKP13 FUL3:FUL13 GEH3:GEH13 GOD3:GOD13 GXZ3:GXZ13 HHV3:HHV13 HRR3:HRR13 IBN3:IBN13 ILJ3:ILJ13 IVF3:IVF13 JFB3:JFB13 JOX3:JOX13 JYT3:JYT13 KIP3:KIP13 KSL3:KSL13 LCH3:LCH13 LMD3:LMD13 LVZ3:LVZ13 MFV3:MFV13 MPR3:MPR13 MZN3:MZN13 NJJ3:NJJ13 NTF3:NTF13 ODB3:ODB13 OMX3:OMX13 OWT3:OWT13 PGP3:PGP13 PQL3:PQL13 QAH3:QAH13 QKD3:QKD13 QTZ3:QTZ13 RDV3:RDV13 RNR3:RNR13 RXN3:RXN13 SHJ3:SHJ13 SRF3:SRF13 TBB3:TBB13 TKX3:TKX13 TUT3:TUT13 UEP3:UEP13 UOL3:UOL13 UYH3:UYH13 VID3:VID13 VRZ3:VRZ13 WBV3:WBV13 WLR3:WLR13 WVN3:WVN13 F63474:F63484 JB63474:JB63484 SX63474:SX63484 ACT63474:ACT63484 AMP63474:AMP63484 AWL63474:AWL63484 BGH63474:BGH63484 BQD63474:BQD63484 BZZ63474:BZZ63484 CJV63474:CJV63484 CTR63474:CTR63484 DDN63474:DDN63484 DNJ63474:DNJ63484 DXF63474:DXF63484 EHB63474:EHB63484 EQX63474:EQX63484 FAT63474:FAT63484 FKP63474:FKP63484 FUL63474:FUL63484 GEH63474:GEH63484 GOD63474:GOD63484 GXZ63474:GXZ63484 HHV63474:HHV63484 HRR63474:HRR63484 IBN63474:IBN63484 ILJ63474:ILJ63484 IVF63474:IVF63484 JFB63474:JFB63484 JOX63474:JOX63484 JYT63474:JYT63484 KIP63474:KIP63484 KSL63474:KSL63484 LCH63474:LCH63484 LMD63474:LMD63484 LVZ63474:LVZ63484 MFV63474:MFV63484 MPR63474:MPR63484 MZN63474:MZN63484 NJJ63474:NJJ63484 NTF63474:NTF63484 ODB63474:ODB63484 OMX63474:OMX63484 OWT63474:OWT63484 PGP63474:PGP63484 PQL63474:PQL63484 QAH63474:QAH63484 QKD63474:QKD63484 QTZ63474:QTZ63484 RDV63474:RDV63484 RNR63474:RNR63484 RXN63474:RXN63484 SHJ63474:SHJ63484 SRF63474:SRF63484 TBB63474:TBB63484 TKX63474:TKX63484 TUT63474:TUT63484 UEP63474:UEP63484 UOL63474:UOL63484 UYH63474:UYH63484 VID63474:VID63484 VRZ63474:VRZ63484 WBV63474:WBV63484 WLR63474:WLR63484 WVN63474:WVN63484 F129010:F129020 JB129010:JB129020 SX129010:SX129020 ACT129010:ACT129020 AMP129010:AMP129020 AWL129010:AWL129020 BGH129010:BGH129020 BQD129010:BQD129020 BZZ129010:BZZ129020 CJV129010:CJV129020 CTR129010:CTR129020 DDN129010:DDN129020 DNJ129010:DNJ129020 DXF129010:DXF129020 EHB129010:EHB129020 EQX129010:EQX129020 FAT129010:FAT129020 FKP129010:FKP129020 FUL129010:FUL129020 GEH129010:GEH129020 GOD129010:GOD129020 GXZ129010:GXZ129020 HHV129010:HHV129020 HRR129010:HRR129020 IBN129010:IBN129020 ILJ129010:ILJ129020 IVF129010:IVF129020 JFB129010:JFB129020 JOX129010:JOX129020 JYT129010:JYT129020 KIP129010:KIP129020 KSL129010:KSL129020 LCH129010:LCH129020 LMD129010:LMD129020 LVZ129010:LVZ129020 MFV129010:MFV129020 MPR129010:MPR129020 MZN129010:MZN129020 NJJ129010:NJJ129020 NTF129010:NTF129020 ODB129010:ODB129020 OMX129010:OMX129020 OWT129010:OWT129020 PGP129010:PGP129020 PQL129010:PQL129020 QAH129010:QAH129020 QKD129010:QKD129020 QTZ129010:QTZ129020 RDV129010:RDV129020 RNR129010:RNR129020 RXN129010:RXN129020 SHJ129010:SHJ129020 SRF129010:SRF129020 TBB129010:TBB129020 TKX129010:TKX129020 TUT129010:TUT129020 UEP129010:UEP129020 UOL129010:UOL129020 UYH129010:UYH129020 VID129010:VID129020 VRZ129010:VRZ129020 WBV129010:WBV129020 WLR129010:WLR129020 WVN129010:WVN129020 F194546:F194556 JB194546:JB194556 SX194546:SX194556 ACT194546:ACT194556 AMP194546:AMP194556 AWL194546:AWL194556 BGH194546:BGH194556 BQD194546:BQD194556 BZZ194546:BZZ194556 CJV194546:CJV194556 CTR194546:CTR194556 DDN194546:DDN194556 DNJ194546:DNJ194556 DXF194546:DXF194556 EHB194546:EHB194556 EQX194546:EQX194556 FAT194546:FAT194556 FKP194546:FKP194556 FUL194546:FUL194556 GEH194546:GEH194556 GOD194546:GOD194556 GXZ194546:GXZ194556 HHV194546:HHV194556 HRR194546:HRR194556 IBN194546:IBN194556 ILJ194546:ILJ194556 IVF194546:IVF194556 JFB194546:JFB194556 JOX194546:JOX194556 JYT194546:JYT194556 KIP194546:KIP194556 KSL194546:KSL194556 LCH194546:LCH194556 LMD194546:LMD194556 LVZ194546:LVZ194556 MFV194546:MFV194556 MPR194546:MPR194556 MZN194546:MZN194556 NJJ194546:NJJ194556 NTF194546:NTF194556 ODB194546:ODB194556 OMX194546:OMX194556 OWT194546:OWT194556 PGP194546:PGP194556 PQL194546:PQL194556 QAH194546:QAH194556 QKD194546:QKD194556 QTZ194546:QTZ194556 RDV194546:RDV194556 RNR194546:RNR194556 RXN194546:RXN194556 SHJ194546:SHJ194556 SRF194546:SRF194556 TBB194546:TBB194556 TKX194546:TKX194556 TUT194546:TUT194556 UEP194546:UEP194556 UOL194546:UOL194556 UYH194546:UYH194556 VID194546:VID194556 VRZ194546:VRZ194556 WBV194546:WBV194556 WLR194546:WLR194556 WVN194546:WVN194556 F260082:F260092 JB260082:JB260092 SX260082:SX260092 ACT260082:ACT260092 AMP260082:AMP260092 AWL260082:AWL260092 BGH260082:BGH260092 BQD260082:BQD260092 BZZ260082:BZZ260092 CJV260082:CJV260092 CTR260082:CTR260092 DDN260082:DDN260092 DNJ260082:DNJ260092 DXF260082:DXF260092 EHB260082:EHB260092 EQX260082:EQX260092 FAT260082:FAT260092 FKP260082:FKP260092 FUL260082:FUL260092 GEH260082:GEH260092 GOD260082:GOD260092 GXZ260082:GXZ260092 HHV260082:HHV260092 HRR260082:HRR260092 IBN260082:IBN260092 ILJ260082:ILJ260092 IVF260082:IVF260092 JFB260082:JFB260092 JOX260082:JOX260092 JYT260082:JYT260092 KIP260082:KIP260092 KSL260082:KSL260092 LCH260082:LCH260092 LMD260082:LMD260092 LVZ260082:LVZ260092 MFV260082:MFV260092 MPR260082:MPR260092 MZN260082:MZN260092 NJJ260082:NJJ260092 NTF260082:NTF260092 ODB260082:ODB260092 OMX260082:OMX260092 OWT260082:OWT260092 PGP260082:PGP260092 PQL260082:PQL260092 QAH260082:QAH260092 QKD260082:QKD260092 QTZ260082:QTZ260092 RDV260082:RDV260092 RNR260082:RNR260092 RXN260082:RXN260092 SHJ260082:SHJ260092 SRF260082:SRF260092 TBB260082:TBB260092 TKX260082:TKX260092 TUT260082:TUT260092 UEP260082:UEP260092 UOL260082:UOL260092 UYH260082:UYH260092 VID260082:VID260092 VRZ260082:VRZ260092 WBV260082:WBV260092 WLR260082:WLR260092 WVN260082:WVN260092 F325618:F325628 JB325618:JB325628 SX325618:SX325628 ACT325618:ACT325628 AMP325618:AMP325628 AWL325618:AWL325628 BGH325618:BGH325628 BQD325618:BQD325628 BZZ325618:BZZ325628 CJV325618:CJV325628 CTR325618:CTR325628 DDN325618:DDN325628 DNJ325618:DNJ325628 DXF325618:DXF325628 EHB325618:EHB325628 EQX325618:EQX325628 FAT325618:FAT325628 FKP325618:FKP325628 FUL325618:FUL325628 GEH325618:GEH325628 GOD325618:GOD325628 GXZ325618:GXZ325628 HHV325618:HHV325628 HRR325618:HRR325628 IBN325618:IBN325628 ILJ325618:ILJ325628 IVF325618:IVF325628 JFB325618:JFB325628 JOX325618:JOX325628 JYT325618:JYT325628 KIP325618:KIP325628 KSL325618:KSL325628 LCH325618:LCH325628 LMD325618:LMD325628 LVZ325618:LVZ325628 MFV325618:MFV325628 MPR325618:MPR325628 MZN325618:MZN325628 NJJ325618:NJJ325628 NTF325618:NTF325628 ODB325618:ODB325628 OMX325618:OMX325628 OWT325618:OWT325628 PGP325618:PGP325628 PQL325618:PQL325628 QAH325618:QAH325628 QKD325618:QKD325628 QTZ325618:QTZ325628 RDV325618:RDV325628 RNR325618:RNR325628 RXN325618:RXN325628 SHJ325618:SHJ325628 SRF325618:SRF325628 TBB325618:TBB325628 TKX325618:TKX325628 TUT325618:TUT325628 UEP325618:UEP325628 UOL325618:UOL325628 UYH325618:UYH325628 VID325618:VID325628 VRZ325618:VRZ325628 WBV325618:WBV325628 WLR325618:WLR325628 WVN325618:WVN325628 F391154:F391164 JB391154:JB391164 SX391154:SX391164 ACT391154:ACT391164 AMP391154:AMP391164 AWL391154:AWL391164 BGH391154:BGH391164 BQD391154:BQD391164 BZZ391154:BZZ391164 CJV391154:CJV391164 CTR391154:CTR391164 DDN391154:DDN391164 DNJ391154:DNJ391164 DXF391154:DXF391164 EHB391154:EHB391164 EQX391154:EQX391164 FAT391154:FAT391164 FKP391154:FKP391164 FUL391154:FUL391164 GEH391154:GEH391164 GOD391154:GOD391164 GXZ391154:GXZ391164 HHV391154:HHV391164 HRR391154:HRR391164 IBN391154:IBN391164 ILJ391154:ILJ391164 IVF391154:IVF391164 JFB391154:JFB391164 JOX391154:JOX391164 JYT391154:JYT391164 KIP391154:KIP391164 KSL391154:KSL391164 LCH391154:LCH391164 LMD391154:LMD391164 LVZ391154:LVZ391164 MFV391154:MFV391164 MPR391154:MPR391164 MZN391154:MZN391164 NJJ391154:NJJ391164 NTF391154:NTF391164 ODB391154:ODB391164 OMX391154:OMX391164 OWT391154:OWT391164 PGP391154:PGP391164 PQL391154:PQL391164 QAH391154:QAH391164 QKD391154:QKD391164 QTZ391154:QTZ391164 RDV391154:RDV391164 RNR391154:RNR391164 RXN391154:RXN391164 SHJ391154:SHJ391164 SRF391154:SRF391164 TBB391154:TBB391164 TKX391154:TKX391164 TUT391154:TUT391164 UEP391154:UEP391164 UOL391154:UOL391164 UYH391154:UYH391164 VID391154:VID391164 VRZ391154:VRZ391164 WBV391154:WBV391164 WLR391154:WLR391164 WVN391154:WVN391164 F456690:F456700 JB456690:JB456700 SX456690:SX456700 ACT456690:ACT456700 AMP456690:AMP456700 AWL456690:AWL456700 BGH456690:BGH456700 BQD456690:BQD456700 BZZ456690:BZZ456700 CJV456690:CJV456700 CTR456690:CTR456700 DDN456690:DDN456700 DNJ456690:DNJ456700 DXF456690:DXF456700 EHB456690:EHB456700 EQX456690:EQX456700 FAT456690:FAT456700 FKP456690:FKP456700 FUL456690:FUL456700 GEH456690:GEH456700 GOD456690:GOD456700 GXZ456690:GXZ456700 HHV456690:HHV456700 HRR456690:HRR456700 IBN456690:IBN456700 ILJ456690:ILJ456700 IVF456690:IVF456700 JFB456690:JFB456700 JOX456690:JOX456700 JYT456690:JYT456700 KIP456690:KIP456700 KSL456690:KSL456700 LCH456690:LCH456700 LMD456690:LMD456700 LVZ456690:LVZ456700 MFV456690:MFV456700 MPR456690:MPR456700 MZN456690:MZN456700 NJJ456690:NJJ456700 NTF456690:NTF456700 ODB456690:ODB456700 OMX456690:OMX456700 OWT456690:OWT456700 PGP456690:PGP456700 PQL456690:PQL456700 QAH456690:QAH456700 QKD456690:QKD456700 QTZ456690:QTZ456700 RDV456690:RDV456700 RNR456690:RNR456700 RXN456690:RXN456700 SHJ456690:SHJ456700 SRF456690:SRF456700 TBB456690:TBB456700 TKX456690:TKX456700 TUT456690:TUT456700 UEP456690:UEP456700 UOL456690:UOL456700 UYH456690:UYH456700 VID456690:VID456700 VRZ456690:VRZ456700 WBV456690:WBV456700 WLR456690:WLR456700 WVN456690:WVN456700 F522226:F522236 JB522226:JB522236 SX522226:SX522236 ACT522226:ACT522236 AMP522226:AMP522236 AWL522226:AWL522236 BGH522226:BGH522236 BQD522226:BQD522236 BZZ522226:BZZ522236 CJV522226:CJV522236 CTR522226:CTR522236 DDN522226:DDN522236 DNJ522226:DNJ522236 DXF522226:DXF522236 EHB522226:EHB522236 EQX522226:EQX522236 FAT522226:FAT522236 FKP522226:FKP522236 FUL522226:FUL522236 GEH522226:GEH522236 GOD522226:GOD522236 GXZ522226:GXZ522236 HHV522226:HHV522236 HRR522226:HRR522236 IBN522226:IBN522236 ILJ522226:ILJ522236 IVF522226:IVF522236 JFB522226:JFB522236 JOX522226:JOX522236 JYT522226:JYT522236 KIP522226:KIP522236 KSL522226:KSL522236 LCH522226:LCH522236 LMD522226:LMD522236 LVZ522226:LVZ522236 MFV522226:MFV522236 MPR522226:MPR522236 MZN522226:MZN522236 NJJ522226:NJJ522236 NTF522226:NTF522236 ODB522226:ODB522236 OMX522226:OMX522236 OWT522226:OWT522236 PGP522226:PGP522236 PQL522226:PQL522236 QAH522226:QAH522236 QKD522226:QKD522236 QTZ522226:QTZ522236 RDV522226:RDV522236 RNR522226:RNR522236 RXN522226:RXN522236 SHJ522226:SHJ522236 SRF522226:SRF522236 TBB522226:TBB522236 TKX522226:TKX522236 TUT522226:TUT522236 UEP522226:UEP522236 UOL522226:UOL522236 UYH522226:UYH522236 VID522226:VID522236 VRZ522226:VRZ522236 WBV522226:WBV522236 WLR522226:WLR522236 WVN522226:WVN522236 F587762:F587772 JB587762:JB587772 SX587762:SX587772 ACT587762:ACT587772 AMP587762:AMP587772 AWL587762:AWL587772 BGH587762:BGH587772 BQD587762:BQD587772 BZZ587762:BZZ587772 CJV587762:CJV587772 CTR587762:CTR587772 DDN587762:DDN587772 DNJ587762:DNJ587772 DXF587762:DXF587772 EHB587762:EHB587772 EQX587762:EQX587772 FAT587762:FAT587772 FKP587762:FKP587772 FUL587762:FUL587772 GEH587762:GEH587772 GOD587762:GOD587772 GXZ587762:GXZ587772 HHV587762:HHV587772 HRR587762:HRR587772 IBN587762:IBN587772 ILJ587762:ILJ587772 IVF587762:IVF587772 JFB587762:JFB587772 JOX587762:JOX587772 JYT587762:JYT587772 KIP587762:KIP587772 KSL587762:KSL587772 LCH587762:LCH587772 LMD587762:LMD587772 LVZ587762:LVZ587772 MFV587762:MFV587772 MPR587762:MPR587772 MZN587762:MZN587772 NJJ587762:NJJ587772 NTF587762:NTF587772 ODB587762:ODB587772 OMX587762:OMX587772 OWT587762:OWT587772 PGP587762:PGP587772 PQL587762:PQL587772 QAH587762:QAH587772 QKD587762:QKD587772 QTZ587762:QTZ587772 RDV587762:RDV587772 RNR587762:RNR587772 RXN587762:RXN587772 SHJ587762:SHJ587772 SRF587762:SRF587772 TBB587762:TBB587772 TKX587762:TKX587772 TUT587762:TUT587772 UEP587762:UEP587772 UOL587762:UOL587772 UYH587762:UYH587772 VID587762:VID587772 VRZ587762:VRZ587772 WBV587762:WBV587772 WLR587762:WLR587772 WVN587762:WVN587772 F653298:F653308 JB653298:JB653308 SX653298:SX653308 ACT653298:ACT653308 AMP653298:AMP653308 AWL653298:AWL653308 BGH653298:BGH653308 BQD653298:BQD653308 BZZ653298:BZZ653308 CJV653298:CJV653308 CTR653298:CTR653308 DDN653298:DDN653308 DNJ653298:DNJ653308 DXF653298:DXF653308 EHB653298:EHB653308 EQX653298:EQX653308 FAT653298:FAT653308 FKP653298:FKP653308 FUL653298:FUL653308 GEH653298:GEH653308 GOD653298:GOD653308 GXZ653298:GXZ653308 HHV653298:HHV653308 HRR653298:HRR653308 IBN653298:IBN653308 ILJ653298:ILJ653308 IVF653298:IVF653308 JFB653298:JFB653308 JOX653298:JOX653308 JYT653298:JYT653308 KIP653298:KIP653308 KSL653298:KSL653308 LCH653298:LCH653308 LMD653298:LMD653308 LVZ653298:LVZ653308 MFV653298:MFV653308 MPR653298:MPR653308 MZN653298:MZN653308 NJJ653298:NJJ653308 NTF653298:NTF653308 ODB653298:ODB653308 OMX653298:OMX653308 OWT653298:OWT653308 PGP653298:PGP653308 PQL653298:PQL653308 QAH653298:QAH653308 QKD653298:QKD653308 QTZ653298:QTZ653308 RDV653298:RDV653308 RNR653298:RNR653308 RXN653298:RXN653308 SHJ653298:SHJ653308 SRF653298:SRF653308 TBB653298:TBB653308 TKX653298:TKX653308 TUT653298:TUT653308 UEP653298:UEP653308 UOL653298:UOL653308 UYH653298:UYH653308 VID653298:VID653308 VRZ653298:VRZ653308 WBV653298:WBV653308 WLR653298:WLR653308 WVN653298:WVN653308 F718834:F718844 JB718834:JB718844 SX718834:SX718844 ACT718834:ACT718844 AMP718834:AMP718844 AWL718834:AWL718844 BGH718834:BGH718844 BQD718834:BQD718844 BZZ718834:BZZ718844 CJV718834:CJV718844 CTR718834:CTR718844 DDN718834:DDN718844 DNJ718834:DNJ718844 DXF718834:DXF718844 EHB718834:EHB718844 EQX718834:EQX718844 FAT718834:FAT718844 FKP718834:FKP718844 FUL718834:FUL718844 GEH718834:GEH718844 GOD718834:GOD718844 GXZ718834:GXZ718844 HHV718834:HHV718844 HRR718834:HRR718844 IBN718834:IBN718844 ILJ718834:ILJ718844 IVF718834:IVF718844 JFB718834:JFB718844 JOX718834:JOX718844 JYT718834:JYT718844 KIP718834:KIP718844 KSL718834:KSL718844 LCH718834:LCH718844 LMD718834:LMD718844 LVZ718834:LVZ718844 MFV718834:MFV718844 MPR718834:MPR718844 MZN718834:MZN718844 NJJ718834:NJJ718844 NTF718834:NTF718844 ODB718834:ODB718844 OMX718834:OMX718844 OWT718834:OWT718844 PGP718834:PGP718844 PQL718834:PQL718844 QAH718834:QAH718844 QKD718834:QKD718844 QTZ718834:QTZ718844 RDV718834:RDV718844 RNR718834:RNR718844 RXN718834:RXN718844 SHJ718834:SHJ718844 SRF718834:SRF718844 TBB718834:TBB718844 TKX718834:TKX718844 TUT718834:TUT718844 UEP718834:UEP718844 UOL718834:UOL718844 UYH718834:UYH718844 VID718834:VID718844 VRZ718834:VRZ718844 WBV718834:WBV718844 WLR718834:WLR718844 WVN718834:WVN718844 F784370:F784380 JB784370:JB784380 SX784370:SX784380 ACT784370:ACT784380 AMP784370:AMP784380 AWL784370:AWL784380 BGH784370:BGH784380 BQD784370:BQD784380 BZZ784370:BZZ784380 CJV784370:CJV784380 CTR784370:CTR784380 DDN784370:DDN784380 DNJ784370:DNJ784380 DXF784370:DXF784380 EHB784370:EHB784380 EQX784370:EQX784380 FAT784370:FAT784380 FKP784370:FKP784380 FUL784370:FUL784380 GEH784370:GEH784380 GOD784370:GOD784380 GXZ784370:GXZ784380 HHV784370:HHV784380 HRR784370:HRR784380 IBN784370:IBN784380 ILJ784370:ILJ784380 IVF784370:IVF784380 JFB784370:JFB784380 JOX784370:JOX784380 JYT784370:JYT784380 KIP784370:KIP784380 KSL784370:KSL784380 LCH784370:LCH784380 LMD784370:LMD784380 LVZ784370:LVZ784380 MFV784370:MFV784380 MPR784370:MPR784380 MZN784370:MZN784380 NJJ784370:NJJ784380 NTF784370:NTF784380 ODB784370:ODB784380 OMX784370:OMX784380 OWT784370:OWT784380 PGP784370:PGP784380 PQL784370:PQL784380 QAH784370:QAH784380 QKD784370:QKD784380 QTZ784370:QTZ784380 RDV784370:RDV784380 RNR784370:RNR784380 RXN784370:RXN784380 SHJ784370:SHJ784380 SRF784370:SRF784380 TBB784370:TBB784380 TKX784370:TKX784380 TUT784370:TUT784380 UEP784370:UEP784380 UOL784370:UOL784380 UYH784370:UYH784380 VID784370:VID784380 VRZ784370:VRZ784380 WBV784370:WBV784380 WLR784370:WLR784380 WVN784370:WVN784380 F849906:F849916 JB849906:JB849916 SX849906:SX849916 ACT849906:ACT849916 AMP849906:AMP849916 AWL849906:AWL849916 BGH849906:BGH849916 BQD849906:BQD849916 BZZ849906:BZZ849916 CJV849906:CJV849916 CTR849906:CTR849916 DDN849906:DDN849916 DNJ849906:DNJ849916 DXF849906:DXF849916 EHB849906:EHB849916 EQX849906:EQX849916 FAT849906:FAT849916 FKP849906:FKP849916 FUL849906:FUL849916 GEH849906:GEH849916 GOD849906:GOD849916 GXZ849906:GXZ849916 HHV849906:HHV849916 HRR849906:HRR849916 IBN849906:IBN849916 ILJ849906:ILJ849916 IVF849906:IVF849916 JFB849906:JFB849916 JOX849906:JOX849916 JYT849906:JYT849916 KIP849906:KIP849916 KSL849906:KSL849916 LCH849906:LCH849916 LMD849906:LMD849916 LVZ849906:LVZ849916 MFV849906:MFV849916 MPR849906:MPR849916 MZN849906:MZN849916 NJJ849906:NJJ849916 NTF849906:NTF849916 ODB849906:ODB849916 OMX849906:OMX849916 OWT849906:OWT849916 PGP849906:PGP849916 PQL849906:PQL849916 QAH849906:QAH849916 QKD849906:QKD849916 QTZ849906:QTZ849916 RDV849906:RDV849916 RNR849906:RNR849916 RXN849906:RXN849916 SHJ849906:SHJ849916 SRF849906:SRF849916 TBB849906:TBB849916 TKX849906:TKX849916 TUT849906:TUT849916 UEP849906:UEP849916 UOL849906:UOL849916 UYH849906:UYH849916 VID849906:VID849916 VRZ849906:VRZ849916 WBV849906:WBV849916 WLR849906:WLR849916 WVN849906:WVN849916 F915442:F915452 JB915442:JB915452 SX915442:SX915452 ACT915442:ACT915452 AMP915442:AMP915452 AWL915442:AWL915452 BGH915442:BGH915452 BQD915442:BQD915452 BZZ915442:BZZ915452 CJV915442:CJV915452 CTR915442:CTR915452 DDN915442:DDN915452 DNJ915442:DNJ915452 DXF915442:DXF915452 EHB915442:EHB915452 EQX915442:EQX915452 FAT915442:FAT915452 FKP915442:FKP915452 FUL915442:FUL915452 GEH915442:GEH915452 GOD915442:GOD915452 GXZ915442:GXZ915452 HHV915442:HHV915452 HRR915442:HRR915452 IBN915442:IBN915452 ILJ915442:ILJ915452 IVF915442:IVF915452 JFB915442:JFB915452 JOX915442:JOX915452 JYT915442:JYT915452 KIP915442:KIP915452 KSL915442:KSL915452 LCH915442:LCH915452 LMD915442:LMD915452 LVZ915442:LVZ915452 MFV915442:MFV915452 MPR915442:MPR915452 MZN915442:MZN915452 NJJ915442:NJJ915452 NTF915442:NTF915452 ODB915442:ODB915452 OMX915442:OMX915452 OWT915442:OWT915452 PGP915442:PGP915452 PQL915442:PQL915452 QAH915442:QAH915452 QKD915442:QKD915452 QTZ915442:QTZ915452 RDV915442:RDV915452 RNR915442:RNR915452 RXN915442:RXN915452 SHJ915442:SHJ915452 SRF915442:SRF915452 TBB915442:TBB915452 TKX915442:TKX915452 TUT915442:TUT915452 UEP915442:UEP915452 UOL915442:UOL915452 UYH915442:UYH915452 VID915442:VID915452 VRZ915442:VRZ915452 WBV915442:WBV915452 WLR915442:WLR915452 WVN915442:WVN915452 F980978:F980988 JB980978:JB980988 SX980978:SX980988 ACT980978:ACT980988 AMP980978:AMP980988 AWL980978:AWL980988 BGH980978:BGH980988 BQD980978:BQD980988 BZZ980978:BZZ980988 CJV980978:CJV980988 CTR980978:CTR980988 DDN980978:DDN980988 DNJ980978:DNJ980988 DXF980978:DXF980988 EHB980978:EHB980988 EQX980978:EQX980988 FAT980978:FAT980988 FKP980978:FKP980988 FUL980978:FUL980988 GEH980978:GEH980988 GOD980978:GOD980988 GXZ980978:GXZ980988 HHV980978:HHV980988 HRR980978:HRR980988 IBN980978:IBN980988 ILJ980978:ILJ980988 IVF980978:IVF980988 JFB980978:JFB980988 JOX980978:JOX980988 JYT980978:JYT980988 KIP980978:KIP980988 KSL980978:KSL980988 LCH980978:LCH980988 LMD980978:LMD980988 LVZ980978:LVZ980988 MFV980978:MFV980988 MPR980978:MPR980988 MZN980978:MZN980988 NJJ980978:NJJ980988 NTF980978:NTF980988 ODB980978:ODB980988 OMX980978:OMX980988 OWT980978:OWT980988 PGP980978:PGP980988 PQL980978:PQL980988 QAH980978:QAH980988 QKD980978:QKD980988 QTZ980978:QTZ980988 RDV980978:RDV980988 RNR980978:RNR980988 RXN980978:RXN980988 SHJ980978:SHJ980988 SRF980978:SRF980988 TBB980978:TBB980988 TKX980978:TKX980988 TUT980978:TUT980988 UEP980978:UEP980988 UOL980978:UOL980988 UYH980978:UYH980988 VID980978:VID980988 VRZ980978:VRZ980988 WBV980978:WBV980988 WLR980978:WLR980988 F3:F13">
      <formula1>$AK$3:$AK$26</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74"/>
  <sheetViews>
    <sheetView topLeftCell="A2" zoomScale="80" zoomScaleNormal="80" workbookViewId="0">
      <selection activeCell="P3" sqref="P3"/>
    </sheetView>
  </sheetViews>
  <sheetFormatPr baseColWidth="10" defaultRowHeight="11.25" x14ac:dyDescent="0.2"/>
  <cols>
    <col min="1" max="1" width="5.28515625" style="27" customWidth="1"/>
    <col min="2" max="2" width="11.28515625" style="27" customWidth="1"/>
    <col min="3" max="3" width="13.5703125" style="27" customWidth="1"/>
    <col min="4" max="4" width="21.7109375" style="27" customWidth="1"/>
    <col min="5" max="5" width="23.5703125" style="27" customWidth="1"/>
    <col min="6" max="6" width="30.42578125" style="27" customWidth="1"/>
    <col min="7" max="7" width="26.28515625" style="27" customWidth="1"/>
    <col min="8" max="8" width="18.42578125" style="27" customWidth="1"/>
    <col min="9" max="9" width="21.140625" style="27" customWidth="1"/>
    <col min="10" max="10" width="11" style="27" bestFit="1" customWidth="1"/>
    <col min="11" max="12" width="14.42578125" style="27" customWidth="1"/>
    <col min="13" max="13" width="22" style="27" bestFit="1" customWidth="1"/>
    <col min="14" max="14" width="12.42578125" style="27" customWidth="1"/>
    <col min="15" max="16" width="15.85546875" style="27" customWidth="1"/>
    <col min="17" max="17" width="32.5703125" style="27" customWidth="1"/>
    <col min="18" max="18" width="19.140625" style="27" customWidth="1"/>
    <col min="19" max="19" width="58.28515625" style="27" customWidth="1"/>
    <col min="20" max="33" width="11.42578125" style="27"/>
    <col min="34" max="35" width="11.42578125" style="27" hidden="1" customWidth="1"/>
    <col min="36" max="36" width="44.28515625" style="27" hidden="1" customWidth="1"/>
    <col min="37" max="37" width="32.85546875" style="27" hidden="1" customWidth="1"/>
    <col min="38" max="256" width="11.42578125" style="27"/>
    <col min="257" max="257" width="5.28515625" style="27" customWidth="1"/>
    <col min="258" max="258" width="11.28515625" style="27" customWidth="1"/>
    <col min="259" max="259" width="13.5703125" style="27" customWidth="1"/>
    <col min="260" max="260" width="21.7109375" style="27" customWidth="1"/>
    <col min="261" max="261" width="23.5703125" style="27" customWidth="1"/>
    <col min="262" max="262" width="30.42578125" style="27" customWidth="1"/>
    <col min="263" max="263" width="26.28515625" style="27" customWidth="1"/>
    <col min="264" max="264" width="18.42578125" style="27" customWidth="1"/>
    <col min="265" max="265" width="21.140625" style="27" customWidth="1"/>
    <col min="266" max="266" width="11" style="27" bestFit="1" customWidth="1"/>
    <col min="267" max="268" width="14.42578125" style="27" customWidth="1"/>
    <col min="269" max="269" width="12" style="27" bestFit="1" customWidth="1"/>
    <col min="270" max="270" width="12.42578125" style="27" customWidth="1"/>
    <col min="271" max="272" width="15.85546875" style="27" customWidth="1"/>
    <col min="273" max="273" width="32.5703125" style="27" customWidth="1"/>
    <col min="274" max="274" width="19.140625" style="27" customWidth="1"/>
    <col min="275" max="275" width="58.28515625" style="27" customWidth="1"/>
    <col min="276" max="289" width="11.42578125" style="27"/>
    <col min="290" max="293" width="0" style="27" hidden="1" customWidth="1"/>
    <col min="294" max="512" width="11.42578125" style="27"/>
    <col min="513" max="513" width="5.28515625" style="27" customWidth="1"/>
    <col min="514" max="514" width="11.28515625" style="27" customWidth="1"/>
    <col min="515" max="515" width="13.5703125" style="27" customWidth="1"/>
    <col min="516" max="516" width="21.7109375" style="27" customWidth="1"/>
    <col min="517" max="517" width="23.5703125" style="27" customWidth="1"/>
    <col min="518" max="518" width="30.42578125" style="27" customWidth="1"/>
    <col min="519" max="519" width="26.28515625" style="27" customWidth="1"/>
    <col min="520" max="520" width="18.42578125" style="27" customWidth="1"/>
    <col min="521" max="521" width="21.140625" style="27" customWidth="1"/>
    <col min="522" max="522" width="11" style="27" bestFit="1" customWidth="1"/>
    <col min="523" max="524" width="14.42578125" style="27" customWidth="1"/>
    <col min="525" max="525" width="12" style="27" bestFit="1" customWidth="1"/>
    <col min="526" max="526" width="12.42578125" style="27" customWidth="1"/>
    <col min="527" max="528" width="15.85546875" style="27" customWidth="1"/>
    <col min="529" max="529" width="32.5703125" style="27" customWidth="1"/>
    <col min="530" max="530" width="19.140625" style="27" customWidth="1"/>
    <col min="531" max="531" width="58.28515625" style="27" customWidth="1"/>
    <col min="532" max="545" width="11.42578125" style="27"/>
    <col min="546" max="549" width="0" style="27" hidden="1" customWidth="1"/>
    <col min="550" max="768" width="11.42578125" style="27"/>
    <col min="769" max="769" width="5.28515625" style="27" customWidth="1"/>
    <col min="770" max="770" width="11.28515625" style="27" customWidth="1"/>
    <col min="771" max="771" width="13.5703125" style="27" customWidth="1"/>
    <col min="772" max="772" width="21.7109375" style="27" customWidth="1"/>
    <col min="773" max="773" width="23.5703125" style="27" customWidth="1"/>
    <col min="774" max="774" width="30.42578125" style="27" customWidth="1"/>
    <col min="775" max="775" width="26.28515625" style="27" customWidth="1"/>
    <col min="776" max="776" width="18.42578125" style="27" customWidth="1"/>
    <col min="777" max="777" width="21.140625" style="27" customWidth="1"/>
    <col min="778" max="778" width="11" style="27" bestFit="1" customWidth="1"/>
    <col min="779" max="780" width="14.42578125" style="27" customWidth="1"/>
    <col min="781" max="781" width="12" style="27" bestFit="1" customWidth="1"/>
    <col min="782" max="782" width="12.42578125" style="27" customWidth="1"/>
    <col min="783" max="784" width="15.85546875" style="27" customWidth="1"/>
    <col min="785" max="785" width="32.5703125" style="27" customWidth="1"/>
    <col min="786" max="786" width="19.140625" style="27" customWidth="1"/>
    <col min="787" max="787" width="58.28515625" style="27" customWidth="1"/>
    <col min="788" max="801" width="11.42578125" style="27"/>
    <col min="802" max="805" width="0" style="27" hidden="1" customWidth="1"/>
    <col min="806" max="1024" width="11.42578125" style="27"/>
    <col min="1025" max="1025" width="5.28515625" style="27" customWidth="1"/>
    <col min="1026" max="1026" width="11.28515625" style="27" customWidth="1"/>
    <col min="1027" max="1027" width="13.5703125" style="27" customWidth="1"/>
    <col min="1028" max="1028" width="21.7109375" style="27" customWidth="1"/>
    <col min="1029" max="1029" width="23.5703125" style="27" customWidth="1"/>
    <col min="1030" max="1030" width="30.42578125" style="27" customWidth="1"/>
    <col min="1031" max="1031" width="26.28515625" style="27" customWidth="1"/>
    <col min="1032" max="1032" width="18.42578125" style="27" customWidth="1"/>
    <col min="1033" max="1033" width="21.140625" style="27" customWidth="1"/>
    <col min="1034" max="1034" width="11" style="27" bestFit="1" customWidth="1"/>
    <col min="1035" max="1036" width="14.42578125" style="27" customWidth="1"/>
    <col min="1037" max="1037" width="12" style="27" bestFit="1" customWidth="1"/>
    <col min="1038" max="1038" width="12.42578125" style="27" customWidth="1"/>
    <col min="1039" max="1040" width="15.85546875" style="27" customWidth="1"/>
    <col min="1041" max="1041" width="32.5703125" style="27" customWidth="1"/>
    <col min="1042" max="1042" width="19.140625" style="27" customWidth="1"/>
    <col min="1043" max="1043" width="58.28515625" style="27" customWidth="1"/>
    <col min="1044" max="1057" width="11.42578125" style="27"/>
    <col min="1058" max="1061" width="0" style="27" hidden="1" customWidth="1"/>
    <col min="1062" max="1280" width="11.42578125" style="27"/>
    <col min="1281" max="1281" width="5.28515625" style="27" customWidth="1"/>
    <col min="1282" max="1282" width="11.28515625" style="27" customWidth="1"/>
    <col min="1283" max="1283" width="13.5703125" style="27" customWidth="1"/>
    <col min="1284" max="1284" width="21.7109375" style="27" customWidth="1"/>
    <col min="1285" max="1285" width="23.5703125" style="27" customWidth="1"/>
    <col min="1286" max="1286" width="30.42578125" style="27" customWidth="1"/>
    <col min="1287" max="1287" width="26.28515625" style="27" customWidth="1"/>
    <col min="1288" max="1288" width="18.42578125" style="27" customWidth="1"/>
    <col min="1289" max="1289" width="21.140625" style="27" customWidth="1"/>
    <col min="1290" max="1290" width="11" style="27" bestFit="1" customWidth="1"/>
    <col min="1291" max="1292" width="14.42578125" style="27" customWidth="1"/>
    <col min="1293" max="1293" width="12" style="27" bestFit="1" customWidth="1"/>
    <col min="1294" max="1294" width="12.42578125" style="27" customWidth="1"/>
    <col min="1295" max="1296" width="15.85546875" style="27" customWidth="1"/>
    <col min="1297" max="1297" width="32.5703125" style="27" customWidth="1"/>
    <col min="1298" max="1298" width="19.140625" style="27" customWidth="1"/>
    <col min="1299" max="1299" width="58.28515625" style="27" customWidth="1"/>
    <col min="1300" max="1313" width="11.42578125" style="27"/>
    <col min="1314" max="1317" width="0" style="27" hidden="1" customWidth="1"/>
    <col min="1318" max="1536" width="11.42578125" style="27"/>
    <col min="1537" max="1537" width="5.28515625" style="27" customWidth="1"/>
    <col min="1538" max="1538" width="11.28515625" style="27" customWidth="1"/>
    <col min="1539" max="1539" width="13.5703125" style="27" customWidth="1"/>
    <col min="1540" max="1540" width="21.7109375" style="27" customWidth="1"/>
    <col min="1541" max="1541" width="23.5703125" style="27" customWidth="1"/>
    <col min="1542" max="1542" width="30.42578125" style="27" customWidth="1"/>
    <col min="1543" max="1543" width="26.28515625" style="27" customWidth="1"/>
    <col min="1544" max="1544" width="18.42578125" style="27" customWidth="1"/>
    <col min="1545" max="1545" width="21.140625" style="27" customWidth="1"/>
    <col min="1546" max="1546" width="11" style="27" bestFit="1" customWidth="1"/>
    <col min="1547" max="1548" width="14.42578125" style="27" customWidth="1"/>
    <col min="1549" max="1549" width="12" style="27" bestFit="1" customWidth="1"/>
    <col min="1550" max="1550" width="12.42578125" style="27" customWidth="1"/>
    <col min="1551" max="1552" width="15.85546875" style="27" customWidth="1"/>
    <col min="1553" max="1553" width="32.5703125" style="27" customWidth="1"/>
    <col min="1554" max="1554" width="19.140625" style="27" customWidth="1"/>
    <col min="1555" max="1555" width="58.28515625" style="27" customWidth="1"/>
    <col min="1556" max="1569" width="11.42578125" style="27"/>
    <col min="1570" max="1573" width="0" style="27" hidden="1" customWidth="1"/>
    <col min="1574" max="1792" width="11.42578125" style="27"/>
    <col min="1793" max="1793" width="5.28515625" style="27" customWidth="1"/>
    <col min="1794" max="1794" width="11.28515625" style="27" customWidth="1"/>
    <col min="1795" max="1795" width="13.5703125" style="27" customWidth="1"/>
    <col min="1796" max="1796" width="21.7109375" style="27" customWidth="1"/>
    <col min="1797" max="1797" width="23.5703125" style="27" customWidth="1"/>
    <col min="1798" max="1798" width="30.42578125" style="27" customWidth="1"/>
    <col min="1799" max="1799" width="26.28515625" style="27" customWidth="1"/>
    <col min="1800" max="1800" width="18.42578125" style="27" customWidth="1"/>
    <col min="1801" max="1801" width="21.140625" style="27" customWidth="1"/>
    <col min="1802" max="1802" width="11" style="27" bestFit="1" customWidth="1"/>
    <col min="1803" max="1804" width="14.42578125" style="27" customWidth="1"/>
    <col min="1805" max="1805" width="12" style="27" bestFit="1" customWidth="1"/>
    <col min="1806" max="1806" width="12.42578125" style="27" customWidth="1"/>
    <col min="1807" max="1808" width="15.85546875" style="27" customWidth="1"/>
    <col min="1809" max="1809" width="32.5703125" style="27" customWidth="1"/>
    <col min="1810" max="1810" width="19.140625" style="27" customWidth="1"/>
    <col min="1811" max="1811" width="58.28515625" style="27" customWidth="1"/>
    <col min="1812" max="1825" width="11.42578125" style="27"/>
    <col min="1826" max="1829" width="0" style="27" hidden="1" customWidth="1"/>
    <col min="1830" max="2048" width="11.42578125" style="27"/>
    <col min="2049" max="2049" width="5.28515625" style="27" customWidth="1"/>
    <col min="2050" max="2050" width="11.28515625" style="27" customWidth="1"/>
    <col min="2051" max="2051" width="13.5703125" style="27" customWidth="1"/>
    <col min="2052" max="2052" width="21.7109375" style="27" customWidth="1"/>
    <col min="2053" max="2053" width="23.5703125" style="27" customWidth="1"/>
    <col min="2054" max="2054" width="30.42578125" style="27" customWidth="1"/>
    <col min="2055" max="2055" width="26.28515625" style="27" customWidth="1"/>
    <col min="2056" max="2056" width="18.42578125" style="27" customWidth="1"/>
    <col min="2057" max="2057" width="21.140625" style="27" customWidth="1"/>
    <col min="2058" max="2058" width="11" style="27" bestFit="1" customWidth="1"/>
    <col min="2059" max="2060" width="14.42578125" style="27" customWidth="1"/>
    <col min="2061" max="2061" width="12" style="27" bestFit="1" customWidth="1"/>
    <col min="2062" max="2062" width="12.42578125" style="27" customWidth="1"/>
    <col min="2063" max="2064" width="15.85546875" style="27" customWidth="1"/>
    <col min="2065" max="2065" width="32.5703125" style="27" customWidth="1"/>
    <col min="2066" max="2066" width="19.140625" style="27" customWidth="1"/>
    <col min="2067" max="2067" width="58.28515625" style="27" customWidth="1"/>
    <col min="2068" max="2081" width="11.42578125" style="27"/>
    <col min="2082" max="2085" width="0" style="27" hidden="1" customWidth="1"/>
    <col min="2086" max="2304" width="11.42578125" style="27"/>
    <col min="2305" max="2305" width="5.28515625" style="27" customWidth="1"/>
    <col min="2306" max="2306" width="11.28515625" style="27" customWidth="1"/>
    <col min="2307" max="2307" width="13.5703125" style="27" customWidth="1"/>
    <col min="2308" max="2308" width="21.7109375" style="27" customWidth="1"/>
    <col min="2309" max="2309" width="23.5703125" style="27" customWidth="1"/>
    <col min="2310" max="2310" width="30.42578125" style="27" customWidth="1"/>
    <col min="2311" max="2311" width="26.28515625" style="27" customWidth="1"/>
    <col min="2312" max="2312" width="18.42578125" style="27" customWidth="1"/>
    <col min="2313" max="2313" width="21.140625" style="27" customWidth="1"/>
    <col min="2314" max="2314" width="11" style="27" bestFit="1" customWidth="1"/>
    <col min="2315" max="2316" width="14.42578125" style="27" customWidth="1"/>
    <col min="2317" max="2317" width="12" style="27" bestFit="1" customWidth="1"/>
    <col min="2318" max="2318" width="12.42578125" style="27" customWidth="1"/>
    <col min="2319" max="2320" width="15.85546875" style="27" customWidth="1"/>
    <col min="2321" max="2321" width="32.5703125" style="27" customWidth="1"/>
    <col min="2322" max="2322" width="19.140625" style="27" customWidth="1"/>
    <col min="2323" max="2323" width="58.28515625" style="27" customWidth="1"/>
    <col min="2324" max="2337" width="11.42578125" style="27"/>
    <col min="2338" max="2341" width="0" style="27" hidden="1" customWidth="1"/>
    <col min="2342" max="2560" width="11.42578125" style="27"/>
    <col min="2561" max="2561" width="5.28515625" style="27" customWidth="1"/>
    <col min="2562" max="2562" width="11.28515625" style="27" customWidth="1"/>
    <col min="2563" max="2563" width="13.5703125" style="27" customWidth="1"/>
    <col min="2564" max="2564" width="21.7109375" style="27" customWidth="1"/>
    <col min="2565" max="2565" width="23.5703125" style="27" customWidth="1"/>
    <col min="2566" max="2566" width="30.42578125" style="27" customWidth="1"/>
    <col min="2567" max="2567" width="26.28515625" style="27" customWidth="1"/>
    <col min="2568" max="2568" width="18.42578125" style="27" customWidth="1"/>
    <col min="2569" max="2569" width="21.140625" style="27" customWidth="1"/>
    <col min="2570" max="2570" width="11" style="27" bestFit="1" customWidth="1"/>
    <col min="2571" max="2572" width="14.42578125" style="27" customWidth="1"/>
    <col min="2573" max="2573" width="12" style="27" bestFit="1" customWidth="1"/>
    <col min="2574" max="2574" width="12.42578125" style="27" customWidth="1"/>
    <col min="2575" max="2576" width="15.85546875" style="27" customWidth="1"/>
    <col min="2577" max="2577" width="32.5703125" style="27" customWidth="1"/>
    <col min="2578" max="2578" width="19.140625" style="27" customWidth="1"/>
    <col min="2579" max="2579" width="58.28515625" style="27" customWidth="1"/>
    <col min="2580" max="2593" width="11.42578125" style="27"/>
    <col min="2594" max="2597" width="0" style="27" hidden="1" customWidth="1"/>
    <col min="2598" max="2816" width="11.42578125" style="27"/>
    <col min="2817" max="2817" width="5.28515625" style="27" customWidth="1"/>
    <col min="2818" max="2818" width="11.28515625" style="27" customWidth="1"/>
    <col min="2819" max="2819" width="13.5703125" style="27" customWidth="1"/>
    <col min="2820" max="2820" width="21.7109375" style="27" customWidth="1"/>
    <col min="2821" max="2821" width="23.5703125" style="27" customWidth="1"/>
    <col min="2822" max="2822" width="30.42578125" style="27" customWidth="1"/>
    <col min="2823" max="2823" width="26.28515625" style="27" customWidth="1"/>
    <col min="2824" max="2824" width="18.42578125" style="27" customWidth="1"/>
    <col min="2825" max="2825" width="21.140625" style="27" customWidth="1"/>
    <col min="2826" max="2826" width="11" style="27" bestFit="1" customWidth="1"/>
    <col min="2827" max="2828" width="14.42578125" style="27" customWidth="1"/>
    <col min="2829" max="2829" width="12" style="27" bestFit="1" customWidth="1"/>
    <col min="2830" max="2830" width="12.42578125" style="27" customWidth="1"/>
    <col min="2831" max="2832" width="15.85546875" style="27" customWidth="1"/>
    <col min="2833" max="2833" width="32.5703125" style="27" customWidth="1"/>
    <col min="2834" max="2834" width="19.140625" style="27" customWidth="1"/>
    <col min="2835" max="2835" width="58.28515625" style="27" customWidth="1"/>
    <col min="2836" max="2849" width="11.42578125" style="27"/>
    <col min="2850" max="2853" width="0" style="27" hidden="1" customWidth="1"/>
    <col min="2854" max="3072" width="11.42578125" style="27"/>
    <col min="3073" max="3073" width="5.28515625" style="27" customWidth="1"/>
    <col min="3074" max="3074" width="11.28515625" style="27" customWidth="1"/>
    <col min="3075" max="3075" width="13.5703125" style="27" customWidth="1"/>
    <col min="3076" max="3076" width="21.7109375" style="27" customWidth="1"/>
    <col min="3077" max="3077" width="23.5703125" style="27" customWidth="1"/>
    <col min="3078" max="3078" width="30.42578125" style="27" customWidth="1"/>
    <col min="3079" max="3079" width="26.28515625" style="27" customWidth="1"/>
    <col min="3080" max="3080" width="18.42578125" style="27" customWidth="1"/>
    <col min="3081" max="3081" width="21.140625" style="27" customWidth="1"/>
    <col min="3082" max="3082" width="11" style="27" bestFit="1" customWidth="1"/>
    <col min="3083" max="3084" width="14.42578125" style="27" customWidth="1"/>
    <col min="3085" max="3085" width="12" style="27" bestFit="1" customWidth="1"/>
    <col min="3086" max="3086" width="12.42578125" style="27" customWidth="1"/>
    <col min="3087" max="3088" width="15.85546875" style="27" customWidth="1"/>
    <col min="3089" max="3089" width="32.5703125" style="27" customWidth="1"/>
    <col min="3090" max="3090" width="19.140625" style="27" customWidth="1"/>
    <col min="3091" max="3091" width="58.28515625" style="27" customWidth="1"/>
    <col min="3092" max="3105" width="11.42578125" style="27"/>
    <col min="3106" max="3109" width="0" style="27" hidden="1" customWidth="1"/>
    <col min="3110" max="3328" width="11.42578125" style="27"/>
    <col min="3329" max="3329" width="5.28515625" style="27" customWidth="1"/>
    <col min="3330" max="3330" width="11.28515625" style="27" customWidth="1"/>
    <col min="3331" max="3331" width="13.5703125" style="27" customWidth="1"/>
    <col min="3332" max="3332" width="21.7109375" style="27" customWidth="1"/>
    <col min="3333" max="3333" width="23.5703125" style="27" customWidth="1"/>
    <col min="3334" max="3334" width="30.42578125" style="27" customWidth="1"/>
    <col min="3335" max="3335" width="26.28515625" style="27" customWidth="1"/>
    <col min="3336" max="3336" width="18.42578125" style="27" customWidth="1"/>
    <col min="3337" max="3337" width="21.140625" style="27" customWidth="1"/>
    <col min="3338" max="3338" width="11" style="27" bestFit="1" customWidth="1"/>
    <col min="3339" max="3340" width="14.42578125" style="27" customWidth="1"/>
    <col min="3341" max="3341" width="12" style="27" bestFit="1" customWidth="1"/>
    <col min="3342" max="3342" width="12.42578125" style="27" customWidth="1"/>
    <col min="3343" max="3344" width="15.85546875" style="27" customWidth="1"/>
    <col min="3345" max="3345" width="32.5703125" style="27" customWidth="1"/>
    <col min="3346" max="3346" width="19.140625" style="27" customWidth="1"/>
    <col min="3347" max="3347" width="58.28515625" style="27" customWidth="1"/>
    <col min="3348" max="3361" width="11.42578125" style="27"/>
    <col min="3362" max="3365" width="0" style="27" hidden="1" customWidth="1"/>
    <col min="3366" max="3584" width="11.42578125" style="27"/>
    <col min="3585" max="3585" width="5.28515625" style="27" customWidth="1"/>
    <col min="3586" max="3586" width="11.28515625" style="27" customWidth="1"/>
    <col min="3587" max="3587" width="13.5703125" style="27" customWidth="1"/>
    <col min="3588" max="3588" width="21.7109375" style="27" customWidth="1"/>
    <col min="3589" max="3589" width="23.5703125" style="27" customWidth="1"/>
    <col min="3590" max="3590" width="30.42578125" style="27" customWidth="1"/>
    <col min="3591" max="3591" width="26.28515625" style="27" customWidth="1"/>
    <col min="3592" max="3592" width="18.42578125" style="27" customWidth="1"/>
    <col min="3593" max="3593" width="21.140625" style="27" customWidth="1"/>
    <col min="3594" max="3594" width="11" style="27" bestFit="1" customWidth="1"/>
    <col min="3595" max="3596" width="14.42578125" style="27" customWidth="1"/>
    <col min="3597" max="3597" width="12" style="27" bestFit="1" customWidth="1"/>
    <col min="3598" max="3598" width="12.42578125" style="27" customWidth="1"/>
    <col min="3599" max="3600" width="15.85546875" style="27" customWidth="1"/>
    <col min="3601" max="3601" width="32.5703125" style="27" customWidth="1"/>
    <col min="3602" max="3602" width="19.140625" style="27" customWidth="1"/>
    <col min="3603" max="3603" width="58.28515625" style="27" customWidth="1"/>
    <col min="3604" max="3617" width="11.42578125" style="27"/>
    <col min="3618" max="3621" width="0" style="27" hidden="1" customWidth="1"/>
    <col min="3622" max="3840" width="11.42578125" style="27"/>
    <col min="3841" max="3841" width="5.28515625" style="27" customWidth="1"/>
    <col min="3842" max="3842" width="11.28515625" style="27" customWidth="1"/>
    <col min="3843" max="3843" width="13.5703125" style="27" customWidth="1"/>
    <col min="3844" max="3844" width="21.7109375" style="27" customWidth="1"/>
    <col min="3845" max="3845" width="23.5703125" style="27" customWidth="1"/>
    <col min="3846" max="3846" width="30.42578125" style="27" customWidth="1"/>
    <col min="3847" max="3847" width="26.28515625" style="27" customWidth="1"/>
    <col min="3848" max="3848" width="18.42578125" style="27" customWidth="1"/>
    <col min="3849" max="3849" width="21.140625" style="27" customWidth="1"/>
    <col min="3850" max="3850" width="11" style="27" bestFit="1" customWidth="1"/>
    <col min="3851" max="3852" width="14.42578125" style="27" customWidth="1"/>
    <col min="3853" max="3853" width="12" style="27" bestFit="1" customWidth="1"/>
    <col min="3854" max="3854" width="12.42578125" style="27" customWidth="1"/>
    <col min="3855" max="3856" width="15.85546875" style="27" customWidth="1"/>
    <col min="3857" max="3857" width="32.5703125" style="27" customWidth="1"/>
    <col min="3858" max="3858" width="19.140625" style="27" customWidth="1"/>
    <col min="3859" max="3859" width="58.28515625" style="27" customWidth="1"/>
    <col min="3860" max="3873" width="11.42578125" style="27"/>
    <col min="3874" max="3877" width="0" style="27" hidden="1" customWidth="1"/>
    <col min="3878" max="4096" width="11.42578125" style="27"/>
    <col min="4097" max="4097" width="5.28515625" style="27" customWidth="1"/>
    <col min="4098" max="4098" width="11.28515625" style="27" customWidth="1"/>
    <col min="4099" max="4099" width="13.5703125" style="27" customWidth="1"/>
    <col min="4100" max="4100" width="21.7109375" style="27" customWidth="1"/>
    <col min="4101" max="4101" width="23.5703125" style="27" customWidth="1"/>
    <col min="4102" max="4102" width="30.42578125" style="27" customWidth="1"/>
    <col min="4103" max="4103" width="26.28515625" style="27" customWidth="1"/>
    <col min="4104" max="4104" width="18.42578125" style="27" customWidth="1"/>
    <col min="4105" max="4105" width="21.140625" style="27" customWidth="1"/>
    <col min="4106" max="4106" width="11" style="27" bestFit="1" customWidth="1"/>
    <col min="4107" max="4108" width="14.42578125" style="27" customWidth="1"/>
    <col min="4109" max="4109" width="12" style="27" bestFit="1" customWidth="1"/>
    <col min="4110" max="4110" width="12.42578125" style="27" customWidth="1"/>
    <col min="4111" max="4112" width="15.85546875" style="27" customWidth="1"/>
    <col min="4113" max="4113" width="32.5703125" style="27" customWidth="1"/>
    <col min="4114" max="4114" width="19.140625" style="27" customWidth="1"/>
    <col min="4115" max="4115" width="58.28515625" style="27" customWidth="1"/>
    <col min="4116" max="4129" width="11.42578125" style="27"/>
    <col min="4130" max="4133" width="0" style="27" hidden="1" customWidth="1"/>
    <col min="4134" max="4352" width="11.42578125" style="27"/>
    <col min="4353" max="4353" width="5.28515625" style="27" customWidth="1"/>
    <col min="4354" max="4354" width="11.28515625" style="27" customWidth="1"/>
    <col min="4355" max="4355" width="13.5703125" style="27" customWidth="1"/>
    <col min="4356" max="4356" width="21.7109375" style="27" customWidth="1"/>
    <col min="4357" max="4357" width="23.5703125" style="27" customWidth="1"/>
    <col min="4358" max="4358" width="30.42578125" style="27" customWidth="1"/>
    <col min="4359" max="4359" width="26.28515625" style="27" customWidth="1"/>
    <col min="4360" max="4360" width="18.42578125" style="27" customWidth="1"/>
    <col min="4361" max="4361" width="21.140625" style="27" customWidth="1"/>
    <col min="4362" max="4362" width="11" style="27" bestFit="1" customWidth="1"/>
    <col min="4363" max="4364" width="14.42578125" style="27" customWidth="1"/>
    <col min="4365" max="4365" width="12" style="27" bestFit="1" customWidth="1"/>
    <col min="4366" max="4366" width="12.42578125" style="27" customWidth="1"/>
    <col min="4367" max="4368" width="15.85546875" style="27" customWidth="1"/>
    <col min="4369" max="4369" width="32.5703125" style="27" customWidth="1"/>
    <col min="4370" max="4370" width="19.140625" style="27" customWidth="1"/>
    <col min="4371" max="4371" width="58.28515625" style="27" customWidth="1"/>
    <col min="4372" max="4385" width="11.42578125" style="27"/>
    <col min="4386" max="4389" width="0" style="27" hidden="1" customWidth="1"/>
    <col min="4390" max="4608" width="11.42578125" style="27"/>
    <col min="4609" max="4609" width="5.28515625" style="27" customWidth="1"/>
    <col min="4610" max="4610" width="11.28515625" style="27" customWidth="1"/>
    <col min="4611" max="4611" width="13.5703125" style="27" customWidth="1"/>
    <col min="4612" max="4612" width="21.7109375" style="27" customWidth="1"/>
    <col min="4613" max="4613" width="23.5703125" style="27" customWidth="1"/>
    <col min="4614" max="4614" width="30.42578125" style="27" customWidth="1"/>
    <col min="4615" max="4615" width="26.28515625" style="27" customWidth="1"/>
    <col min="4616" max="4616" width="18.42578125" style="27" customWidth="1"/>
    <col min="4617" max="4617" width="21.140625" style="27" customWidth="1"/>
    <col min="4618" max="4618" width="11" style="27" bestFit="1" customWidth="1"/>
    <col min="4619" max="4620" width="14.42578125" style="27" customWidth="1"/>
    <col min="4621" max="4621" width="12" style="27" bestFit="1" customWidth="1"/>
    <col min="4622" max="4622" width="12.42578125" style="27" customWidth="1"/>
    <col min="4623" max="4624" width="15.85546875" style="27" customWidth="1"/>
    <col min="4625" max="4625" width="32.5703125" style="27" customWidth="1"/>
    <col min="4626" max="4626" width="19.140625" style="27" customWidth="1"/>
    <col min="4627" max="4627" width="58.28515625" style="27" customWidth="1"/>
    <col min="4628" max="4641" width="11.42578125" style="27"/>
    <col min="4642" max="4645" width="0" style="27" hidden="1" customWidth="1"/>
    <col min="4646" max="4864" width="11.42578125" style="27"/>
    <col min="4865" max="4865" width="5.28515625" style="27" customWidth="1"/>
    <col min="4866" max="4866" width="11.28515625" style="27" customWidth="1"/>
    <col min="4867" max="4867" width="13.5703125" style="27" customWidth="1"/>
    <col min="4868" max="4868" width="21.7109375" style="27" customWidth="1"/>
    <col min="4869" max="4869" width="23.5703125" style="27" customWidth="1"/>
    <col min="4870" max="4870" width="30.42578125" style="27" customWidth="1"/>
    <col min="4871" max="4871" width="26.28515625" style="27" customWidth="1"/>
    <col min="4872" max="4872" width="18.42578125" style="27" customWidth="1"/>
    <col min="4873" max="4873" width="21.140625" style="27" customWidth="1"/>
    <col min="4874" max="4874" width="11" style="27" bestFit="1" customWidth="1"/>
    <col min="4875" max="4876" width="14.42578125" style="27" customWidth="1"/>
    <col min="4877" max="4877" width="12" style="27" bestFit="1" customWidth="1"/>
    <col min="4878" max="4878" width="12.42578125" style="27" customWidth="1"/>
    <col min="4879" max="4880" width="15.85546875" style="27" customWidth="1"/>
    <col min="4881" max="4881" width="32.5703125" style="27" customWidth="1"/>
    <col min="4882" max="4882" width="19.140625" style="27" customWidth="1"/>
    <col min="4883" max="4883" width="58.28515625" style="27" customWidth="1"/>
    <col min="4884" max="4897" width="11.42578125" style="27"/>
    <col min="4898" max="4901" width="0" style="27" hidden="1" customWidth="1"/>
    <col min="4902" max="5120" width="11.42578125" style="27"/>
    <col min="5121" max="5121" width="5.28515625" style="27" customWidth="1"/>
    <col min="5122" max="5122" width="11.28515625" style="27" customWidth="1"/>
    <col min="5123" max="5123" width="13.5703125" style="27" customWidth="1"/>
    <col min="5124" max="5124" width="21.7109375" style="27" customWidth="1"/>
    <col min="5125" max="5125" width="23.5703125" style="27" customWidth="1"/>
    <col min="5126" max="5126" width="30.42578125" style="27" customWidth="1"/>
    <col min="5127" max="5127" width="26.28515625" style="27" customWidth="1"/>
    <col min="5128" max="5128" width="18.42578125" style="27" customWidth="1"/>
    <col min="5129" max="5129" width="21.140625" style="27" customWidth="1"/>
    <col min="5130" max="5130" width="11" style="27" bestFit="1" customWidth="1"/>
    <col min="5131" max="5132" width="14.42578125" style="27" customWidth="1"/>
    <col min="5133" max="5133" width="12" style="27" bestFit="1" customWidth="1"/>
    <col min="5134" max="5134" width="12.42578125" style="27" customWidth="1"/>
    <col min="5135" max="5136" width="15.85546875" style="27" customWidth="1"/>
    <col min="5137" max="5137" width="32.5703125" style="27" customWidth="1"/>
    <col min="5138" max="5138" width="19.140625" style="27" customWidth="1"/>
    <col min="5139" max="5139" width="58.28515625" style="27" customWidth="1"/>
    <col min="5140" max="5153" width="11.42578125" style="27"/>
    <col min="5154" max="5157" width="0" style="27" hidden="1" customWidth="1"/>
    <col min="5158" max="5376" width="11.42578125" style="27"/>
    <col min="5377" max="5377" width="5.28515625" style="27" customWidth="1"/>
    <col min="5378" max="5378" width="11.28515625" style="27" customWidth="1"/>
    <col min="5379" max="5379" width="13.5703125" style="27" customWidth="1"/>
    <col min="5380" max="5380" width="21.7109375" style="27" customWidth="1"/>
    <col min="5381" max="5381" width="23.5703125" style="27" customWidth="1"/>
    <col min="5382" max="5382" width="30.42578125" style="27" customWidth="1"/>
    <col min="5383" max="5383" width="26.28515625" style="27" customWidth="1"/>
    <col min="5384" max="5384" width="18.42578125" style="27" customWidth="1"/>
    <col min="5385" max="5385" width="21.140625" style="27" customWidth="1"/>
    <col min="5386" max="5386" width="11" style="27" bestFit="1" customWidth="1"/>
    <col min="5387" max="5388" width="14.42578125" style="27" customWidth="1"/>
    <col min="5389" max="5389" width="12" style="27" bestFit="1" customWidth="1"/>
    <col min="5390" max="5390" width="12.42578125" style="27" customWidth="1"/>
    <col min="5391" max="5392" width="15.85546875" style="27" customWidth="1"/>
    <col min="5393" max="5393" width="32.5703125" style="27" customWidth="1"/>
    <col min="5394" max="5394" width="19.140625" style="27" customWidth="1"/>
    <col min="5395" max="5395" width="58.28515625" style="27" customWidth="1"/>
    <col min="5396" max="5409" width="11.42578125" style="27"/>
    <col min="5410" max="5413" width="0" style="27" hidden="1" customWidth="1"/>
    <col min="5414" max="5632" width="11.42578125" style="27"/>
    <col min="5633" max="5633" width="5.28515625" style="27" customWidth="1"/>
    <col min="5634" max="5634" width="11.28515625" style="27" customWidth="1"/>
    <col min="5635" max="5635" width="13.5703125" style="27" customWidth="1"/>
    <col min="5636" max="5636" width="21.7109375" style="27" customWidth="1"/>
    <col min="5637" max="5637" width="23.5703125" style="27" customWidth="1"/>
    <col min="5638" max="5638" width="30.42578125" style="27" customWidth="1"/>
    <col min="5639" max="5639" width="26.28515625" style="27" customWidth="1"/>
    <col min="5640" max="5640" width="18.42578125" style="27" customWidth="1"/>
    <col min="5641" max="5641" width="21.140625" style="27" customWidth="1"/>
    <col min="5642" max="5642" width="11" style="27" bestFit="1" customWidth="1"/>
    <col min="5643" max="5644" width="14.42578125" style="27" customWidth="1"/>
    <col min="5645" max="5645" width="12" style="27" bestFit="1" customWidth="1"/>
    <col min="5646" max="5646" width="12.42578125" style="27" customWidth="1"/>
    <col min="5647" max="5648" width="15.85546875" style="27" customWidth="1"/>
    <col min="5649" max="5649" width="32.5703125" style="27" customWidth="1"/>
    <col min="5650" max="5650" width="19.140625" style="27" customWidth="1"/>
    <col min="5651" max="5651" width="58.28515625" style="27" customWidth="1"/>
    <col min="5652" max="5665" width="11.42578125" style="27"/>
    <col min="5666" max="5669" width="0" style="27" hidden="1" customWidth="1"/>
    <col min="5670" max="5888" width="11.42578125" style="27"/>
    <col min="5889" max="5889" width="5.28515625" style="27" customWidth="1"/>
    <col min="5890" max="5890" width="11.28515625" style="27" customWidth="1"/>
    <col min="5891" max="5891" width="13.5703125" style="27" customWidth="1"/>
    <col min="5892" max="5892" width="21.7109375" style="27" customWidth="1"/>
    <col min="5893" max="5893" width="23.5703125" style="27" customWidth="1"/>
    <col min="5894" max="5894" width="30.42578125" style="27" customWidth="1"/>
    <col min="5895" max="5895" width="26.28515625" style="27" customWidth="1"/>
    <col min="5896" max="5896" width="18.42578125" style="27" customWidth="1"/>
    <col min="5897" max="5897" width="21.140625" style="27" customWidth="1"/>
    <col min="5898" max="5898" width="11" style="27" bestFit="1" customWidth="1"/>
    <col min="5899" max="5900" width="14.42578125" style="27" customWidth="1"/>
    <col min="5901" max="5901" width="12" style="27" bestFit="1" customWidth="1"/>
    <col min="5902" max="5902" width="12.42578125" style="27" customWidth="1"/>
    <col min="5903" max="5904" width="15.85546875" style="27" customWidth="1"/>
    <col min="5905" max="5905" width="32.5703125" style="27" customWidth="1"/>
    <col min="5906" max="5906" width="19.140625" style="27" customWidth="1"/>
    <col min="5907" max="5907" width="58.28515625" style="27" customWidth="1"/>
    <col min="5908" max="5921" width="11.42578125" style="27"/>
    <col min="5922" max="5925" width="0" style="27" hidden="1" customWidth="1"/>
    <col min="5926" max="6144" width="11.42578125" style="27"/>
    <col min="6145" max="6145" width="5.28515625" style="27" customWidth="1"/>
    <col min="6146" max="6146" width="11.28515625" style="27" customWidth="1"/>
    <col min="6147" max="6147" width="13.5703125" style="27" customWidth="1"/>
    <col min="6148" max="6148" width="21.7109375" style="27" customWidth="1"/>
    <col min="6149" max="6149" width="23.5703125" style="27" customWidth="1"/>
    <col min="6150" max="6150" width="30.42578125" style="27" customWidth="1"/>
    <col min="6151" max="6151" width="26.28515625" style="27" customWidth="1"/>
    <col min="6152" max="6152" width="18.42578125" style="27" customWidth="1"/>
    <col min="6153" max="6153" width="21.140625" style="27" customWidth="1"/>
    <col min="6154" max="6154" width="11" style="27" bestFit="1" customWidth="1"/>
    <col min="6155" max="6156" width="14.42578125" style="27" customWidth="1"/>
    <col min="6157" max="6157" width="12" style="27" bestFit="1" customWidth="1"/>
    <col min="6158" max="6158" width="12.42578125" style="27" customWidth="1"/>
    <col min="6159" max="6160" width="15.85546875" style="27" customWidth="1"/>
    <col min="6161" max="6161" width="32.5703125" style="27" customWidth="1"/>
    <col min="6162" max="6162" width="19.140625" style="27" customWidth="1"/>
    <col min="6163" max="6163" width="58.28515625" style="27" customWidth="1"/>
    <col min="6164" max="6177" width="11.42578125" style="27"/>
    <col min="6178" max="6181" width="0" style="27" hidden="1" customWidth="1"/>
    <col min="6182" max="6400" width="11.42578125" style="27"/>
    <col min="6401" max="6401" width="5.28515625" style="27" customWidth="1"/>
    <col min="6402" max="6402" width="11.28515625" style="27" customWidth="1"/>
    <col min="6403" max="6403" width="13.5703125" style="27" customWidth="1"/>
    <col min="6404" max="6404" width="21.7109375" style="27" customWidth="1"/>
    <col min="6405" max="6405" width="23.5703125" style="27" customWidth="1"/>
    <col min="6406" max="6406" width="30.42578125" style="27" customWidth="1"/>
    <col min="6407" max="6407" width="26.28515625" style="27" customWidth="1"/>
    <col min="6408" max="6408" width="18.42578125" style="27" customWidth="1"/>
    <col min="6409" max="6409" width="21.140625" style="27" customWidth="1"/>
    <col min="6410" max="6410" width="11" style="27" bestFit="1" customWidth="1"/>
    <col min="6411" max="6412" width="14.42578125" style="27" customWidth="1"/>
    <col min="6413" max="6413" width="12" style="27" bestFit="1" customWidth="1"/>
    <col min="6414" max="6414" width="12.42578125" style="27" customWidth="1"/>
    <col min="6415" max="6416" width="15.85546875" style="27" customWidth="1"/>
    <col min="6417" max="6417" width="32.5703125" style="27" customWidth="1"/>
    <col min="6418" max="6418" width="19.140625" style="27" customWidth="1"/>
    <col min="6419" max="6419" width="58.28515625" style="27" customWidth="1"/>
    <col min="6420" max="6433" width="11.42578125" style="27"/>
    <col min="6434" max="6437" width="0" style="27" hidden="1" customWidth="1"/>
    <col min="6438" max="6656" width="11.42578125" style="27"/>
    <col min="6657" max="6657" width="5.28515625" style="27" customWidth="1"/>
    <col min="6658" max="6658" width="11.28515625" style="27" customWidth="1"/>
    <col min="6659" max="6659" width="13.5703125" style="27" customWidth="1"/>
    <col min="6660" max="6660" width="21.7109375" style="27" customWidth="1"/>
    <col min="6661" max="6661" width="23.5703125" style="27" customWidth="1"/>
    <col min="6662" max="6662" width="30.42578125" style="27" customWidth="1"/>
    <col min="6663" max="6663" width="26.28515625" style="27" customWidth="1"/>
    <col min="6664" max="6664" width="18.42578125" style="27" customWidth="1"/>
    <col min="6665" max="6665" width="21.140625" style="27" customWidth="1"/>
    <col min="6666" max="6666" width="11" style="27" bestFit="1" customWidth="1"/>
    <col min="6667" max="6668" width="14.42578125" style="27" customWidth="1"/>
    <col min="6669" max="6669" width="12" style="27" bestFit="1" customWidth="1"/>
    <col min="6670" max="6670" width="12.42578125" style="27" customWidth="1"/>
    <col min="6671" max="6672" width="15.85546875" style="27" customWidth="1"/>
    <col min="6673" max="6673" width="32.5703125" style="27" customWidth="1"/>
    <col min="6674" max="6674" width="19.140625" style="27" customWidth="1"/>
    <col min="6675" max="6675" width="58.28515625" style="27" customWidth="1"/>
    <col min="6676" max="6689" width="11.42578125" style="27"/>
    <col min="6690" max="6693" width="0" style="27" hidden="1" customWidth="1"/>
    <col min="6694" max="6912" width="11.42578125" style="27"/>
    <col min="6913" max="6913" width="5.28515625" style="27" customWidth="1"/>
    <col min="6914" max="6914" width="11.28515625" style="27" customWidth="1"/>
    <col min="6915" max="6915" width="13.5703125" style="27" customWidth="1"/>
    <col min="6916" max="6916" width="21.7109375" style="27" customWidth="1"/>
    <col min="6917" max="6917" width="23.5703125" style="27" customWidth="1"/>
    <col min="6918" max="6918" width="30.42578125" style="27" customWidth="1"/>
    <col min="6919" max="6919" width="26.28515625" style="27" customWidth="1"/>
    <col min="6920" max="6920" width="18.42578125" style="27" customWidth="1"/>
    <col min="6921" max="6921" width="21.140625" style="27" customWidth="1"/>
    <col min="6922" max="6922" width="11" style="27" bestFit="1" customWidth="1"/>
    <col min="6923" max="6924" width="14.42578125" style="27" customWidth="1"/>
    <col min="6925" max="6925" width="12" style="27" bestFit="1" customWidth="1"/>
    <col min="6926" max="6926" width="12.42578125" style="27" customWidth="1"/>
    <col min="6927" max="6928" width="15.85546875" style="27" customWidth="1"/>
    <col min="6929" max="6929" width="32.5703125" style="27" customWidth="1"/>
    <col min="6930" max="6930" width="19.140625" style="27" customWidth="1"/>
    <col min="6931" max="6931" width="58.28515625" style="27" customWidth="1"/>
    <col min="6932" max="6945" width="11.42578125" style="27"/>
    <col min="6946" max="6949" width="0" style="27" hidden="1" customWidth="1"/>
    <col min="6950" max="7168" width="11.42578125" style="27"/>
    <col min="7169" max="7169" width="5.28515625" style="27" customWidth="1"/>
    <col min="7170" max="7170" width="11.28515625" style="27" customWidth="1"/>
    <col min="7171" max="7171" width="13.5703125" style="27" customWidth="1"/>
    <col min="7172" max="7172" width="21.7109375" style="27" customWidth="1"/>
    <col min="7173" max="7173" width="23.5703125" style="27" customWidth="1"/>
    <col min="7174" max="7174" width="30.42578125" style="27" customWidth="1"/>
    <col min="7175" max="7175" width="26.28515625" style="27" customWidth="1"/>
    <col min="7176" max="7176" width="18.42578125" style="27" customWidth="1"/>
    <col min="7177" max="7177" width="21.140625" style="27" customWidth="1"/>
    <col min="7178" max="7178" width="11" style="27" bestFit="1" customWidth="1"/>
    <col min="7179" max="7180" width="14.42578125" style="27" customWidth="1"/>
    <col min="7181" max="7181" width="12" style="27" bestFit="1" customWidth="1"/>
    <col min="7182" max="7182" width="12.42578125" style="27" customWidth="1"/>
    <col min="7183" max="7184" width="15.85546875" style="27" customWidth="1"/>
    <col min="7185" max="7185" width="32.5703125" style="27" customWidth="1"/>
    <col min="7186" max="7186" width="19.140625" style="27" customWidth="1"/>
    <col min="7187" max="7187" width="58.28515625" style="27" customWidth="1"/>
    <col min="7188" max="7201" width="11.42578125" style="27"/>
    <col min="7202" max="7205" width="0" style="27" hidden="1" customWidth="1"/>
    <col min="7206" max="7424" width="11.42578125" style="27"/>
    <col min="7425" max="7425" width="5.28515625" style="27" customWidth="1"/>
    <col min="7426" max="7426" width="11.28515625" style="27" customWidth="1"/>
    <col min="7427" max="7427" width="13.5703125" style="27" customWidth="1"/>
    <col min="7428" max="7428" width="21.7109375" style="27" customWidth="1"/>
    <col min="7429" max="7429" width="23.5703125" style="27" customWidth="1"/>
    <col min="7430" max="7430" width="30.42578125" style="27" customWidth="1"/>
    <col min="7431" max="7431" width="26.28515625" style="27" customWidth="1"/>
    <col min="7432" max="7432" width="18.42578125" style="27" customWidth="1"/>
    <col min="7433" max="7433" width="21.140625" style="27" customWidth="1"/>
    <col min="7434" max="7434" width="11" style="27" bestFit="1" customWidth="1"/>
    <col min="7435" max="7436" width="14.42578125" style="27" customWidth="1"/>
    <col min="7437" max="7437" width="12" style="27" bestFit="1" customWidth="1"/>
    <col min="7438" max="7438" width="12.42578125" style="27" customWidth="1"/>
    <col min="7439" max="7440" width="15.85546875" style="27" customWidth="1"/>
    <col min="7441" max="7441" width="32.5703125" style="27" customWidth="1"/>
    <col min="7442" max="7442" width="19.140625" style="27" customWidth="1"/>
    <col min="7443" max="7443" width="58.28515625" style="27" customWidth="1"/>
    <col min="7444" max="7457" width="11.42578125" style="27"/>
    <col min="7458" max="7461" width="0" style="27" hidden="1" customWidth="1"/>
    <col min="7462" max="7680" width="11.42578125" style="27"/>
    <col min="7681" max="7681" width="5.28515625" style="27" customWidth="1"/>
    <col min="7682" max="7682" width="11.28515625" style="27" customWidth="1"/>
    <col min="7683" max="7683" width="13.5703125" style="27" customWidth="1"/>
    <col min="7684" max="7684" width="21.7109375" style="27" customWidth="1"/>
    <col min="7685" max="7685" width="23.5703125" style="27" customWidth="1"/>
    <col min="7686" max="7686" width="30.42578125" style="27" customWidth="1"/>
    <col min="7687" max="7687" width="26.28515625" style="27" customWidth="1"/>
    <col min="7688" max="7688" width="18.42578125" style="27" customWidth="1"/>
    <col min="7689" max="7689" width="21.140625" style="27" customWidth="1"/>
    <col min="7690" max="7690" width="11" style="27" bestFit="1" customWidth="1"/>
    <col min="7691" max="7692" width="14.42578125" style="27" customWidth="1"/>
    <col min="7693" max="7693" width="12" style="27" bestFit="1" customWidth="1"/>
    <col min="7694" max="7694" width="12.42578125" style="27" customWidth="1"/>
    <col min="7695" max="7696" width="15.85546875" style="27" customWidth="1"/>
    <col min="7697" max="7697" width="32.5703125" style="27" customWidth="1"/>
    <col min="7698" max="7698" width="19.140625" style="27" customWidth="1"/>
    <col min="7699" max="7699" width="58.28515625" style="27" customWidth="1"/>
    <col min="7700" max="7713" width="11.42578125" style="27"/>
    <col min="7714" max="7717" width="0" style="27" hidden="1" customWidth="1"/>
    <col min="7718" max="7936" width="11.42578125" style="27"/>
    <col min="7937" max="7937" width="5.28515625" style="27" customWidth="1"/>
    <col min="7938" max="7938" width="11.28515625" style="27" customWidth="1"/>
    <col min="7939" max="7939" width="13.5703125" style="27" customWidth="1"/>
    <col min="7940" max="7940" width="21.7109375" style="27" customWidth="1"/>
    <col min="7941" max="7941" width="23.5703125" style="27" customWidth="1"/>
    <col min="7942" max="7942" width="30.42578125" style="27" customWidth="1"/>
    <col min="7943" max="7943" width="26.28515625" style="27" customWidth="1"/>
    <col min="7944" max="7944" width="18.42578125" style="27" customWidth="1"/>
    <col min="7945" max="7945" width="21.140625" style="27" customWidth="1"/>
    <col min="7946" max="7946" width="11" style="27" bestFit="1" customWidth="1"/>
    <col min="7947" max="7948" width="14.42578125" style="27" customWidth="1"/>
    <col min="7949" max="7949" width="12" style="27" bestFit="1" customWidth="1"/>
    <col min="7950" max="7950" width="12.42578125" style="27" customWidth="1"/>
    <col min="7951" max="7952" width="15.85546875" style="27" customWidth="1"/>
    <col min="7953" max="7953" width="32.5703125" style="27" customWidth="1"/>
    <col min="7954" max="7954" width="19.140625" style="27" customWidth="1"/>
    <col min="7955" max="7955" width="58.28515625" style="27" customWidth="1"/>
    <col min="7956" max="7969" width="11.42578125" style="27"/>
    <col min="7970" max="7973" width="0" style="27" hidden="1" customWidth="1"/>
    <col min="7974" max="8192" width="11.42578125" style="27"/>
    <col min="8193" max="8193" width="5.28515625" style="27" customWidth="1"/>
    <col min="8194" max="8194" width="11.28515625" style="27" customWidth="1"/>
    <col min="8195" max="8195" width="13.5703125" style="27" customWidth="1"/>
    <col min="8196" max="8196" width="21.7109375" style="27" customWidth="1"/>
    <col min="8197" max="8197" width="23.5703125" style="27" customWidth="1"/>
    <col min="8198" max="8198" width="30.42578125" style="27" customWidth="1"/>
    <col min="8199" max="8199" width="26.28515625" style="27" customWidth="1"/>
    <col min="8200" max="8200" width="18.42578125" style="27" customWidth="1"/>
    <col min="8201" max="8201" width="21.140625" style="27" customWidth="1"/>
    <col min="8202" max="8202" width="11" style="27" bestFit="1" customWidth="1"/>
    <col min="8203" max="8204" width="14.42578125" style="27" customWidth="1"/>
    <col min="8205" max="8205" width="12" style="27" bestFit="1" customWidth="1"/>
    <col min="8206" max="8206" width="12.42578125" style="27" customWidth="1"/>
    <col min="8207" max="8208" width="15.85546875" style="27" customWidth="1"/>
    <col min="8209" max="8209" width="32.5703125" style="27" customWidth="1"/>
    <col min="8210" max="8210" width="19.140625" style="27" customWidth="1"/>
    <col min="8211" max="8211" width="58.28515625" style="27" customWidth="1"/>
    <col min="8212" max="8225" width="11.42578125" style="27"/>
    <col min="8226" max="8229" width="0" style="27" hidden="1" customWidth="1"/>
    <col min="8230" max="8448" width="11.42578125" style="27"/>
    <col min="8449" max="8449" width="5.28515625" style="27" customWidth="1"/>
    <col min="8450" max="8450" width="11.28515625" style="27" customWidth="1"/>
    <col min="8451" max="8451" width="13.5703125" style="27" customWidth="1"/>
    <col min="8452" max="8452" width="21.7109375" style="27" customWidth="1"/>
    <col min="8453" max="8453" width="23.5703125" style="27" customWidth="1"/>
    <col min="8454" max="8454" width="30.42578125" style="27" customWidth="1"/>
    <col min="8455" max="8455" width="26.28515625" style="27" customWidth="1"/>
    <col min="8456" max="8456" width="18.42578125" style="27" customWidth="1"/>
    <col min="8457" max="8457" width="21.140625" style="27" customWidth="1"/>
    <col min="8458" max="8458" width="11" style="27" bestFit="1" customWidth="1"/>
    <col min="8459" max="8460" width="14.42578125" style="27" customWidth="1"/>
    <col min="8461" max="8461" width="12" style="27" bestFit="1" customWidth="1"/>
    <col min="8462" max="8462" width="12.42578125" style="27" customWidth="1"/>
    <col min="8463" max="8464" width="15.85546875" style="27" customWidth="1"/>
    <col min="8465" max="8465" width="32.5703125" style="27" customWidth="1"/>
    <col min="8466" max="8466" width="19.140625" style="27" customWidth="1"/>
    <col min="8467" max="8467" width="58.28515625" style="27" customWidth="1"/>
    <col min="8468" max="8481" width="11.42578125" style="27"/>
    <col min="8482" max="8485" width="0" style="27" hidden="1" customWidth="1"/>
    <col min="8486" max="8704" width="11.42578125" style="27"/>
    <col min="8705" max="8705" width="5.28515625" style="27" customWidth="1"/>
    <col min="8706" max="8706" width="11.28515625" style="27" customWidth="1"/>
    <col min="8707" max="8707" width="13.5703125" style="27" customWidth="1"/>
    <col min="8708" max="8708" width="21.7109375" style="27" customWidth="1"/>
    <col min="8709" max="8709" width="23.5703125" style="27" customWidth="1"/>
    <col min="8710" max="8710" width="30.42578125" style="27" customWidth="1"/>
    <col min="8711" max="8711" width="26.28515625" style="27" customWidth="1"/>
    <col min="8712" max="8712" width="18.42578125" style="27" customWidth="1"/>
    <col min="8713" max="8713" width="21.140625" style="27" customWidth="1"/>
    <col min="8714" max="8714" width="11" style="27" bestFit="1" customWidth="1"/>
    <col min="8715" max="8716" width="14.42578125" style="27" customWidth="1"/>
    <col min="8717" max="8717" width="12" style="27" bestFit="1" customWidth="1"/>
    <col min="8718" max="8718" width="12.42578125" style="27" customWidth="1"/>
    <col min="8719" max="8720" width="15.85546875" style="27" customWidth="1"/>
    <col min="8721" max="8721" width="32.5703125" style="27" customWidth="1"/>
    <col min="8722" max="8722" width="19.140625" style="27" customWidth="1"/>
    <col min="8723" max="8723" width="58.28515625" style="27" customWidth="1"/>
    <col min="8724" max="8737" width="11.42578125" style="27"/>
    <col min="8738" max="8741" width="0" style="27" hidden="1" customWidth="1"/>
    <col min="8742" max="8960" width="11.42578125" style="27"/>
    <col min="8961" max="8961" width="5.28515625" style="27" customWidth="1"/>
    <col min="8962" max="8962" width="11.28515625" style="27" customWidth="1"/>
    <col min="8963" max="8963" width="13.5703125" style="27" customWidth="1"/>
    <col min="8964" max="8964" width="21.7109375" style="27" customWidth="1"/>
    <col min="8965" max="8965" width="23.5703125" style="27" customWidth="1"/>
    <col min="8966" max="8966" width="30.42578125" style="27" customWidth="1"/>
    <col min="8967" max="8967" width="26.28515625" style="27" customWidth="1"/>
    <col min="8968" max="8968" width="18.42578125" style="27" customWidth="1"/>
    <col min="8969" max="8969" width="21.140625" style="27" customWidth="1"/>
    <col min="8970" max="8970" width="11" style="27" bestFit="1" customWidth="1"/>
    <col min="8971" max="8972" width="14.42578125" style="27" customWidth="1"/>
    <col min="8973" max="8973" width="12" style="27" bestFit="1" customWidth="1"/>
    <col min="8974" max="8974" width="12.42578125" style="27" customWidth="1"/>
    <col min="8975" max="8976" width="15.85546875" style="27" customWidth="1"/>
    <col min="8977" max="8977" width="32.5703125" style="27" customWidth="1"/>
    <col min="8978" max="8978" width="19.140625" style="27" customWidth="1"/>
    <col min="8979" max="8979" width="58.28515625" style="27" customWidth="1"/>
    <col min="8980" max="8993" width="11.42578125" style="27"/>
    <col min="8994" max="8997" width="0" style="27" hidden="1" customWidth="1"/>
    <col min="8998" max="9216" width="11.42578125" style="27"/>
    <col min="9217" max="9217" width="5.28515625" style="27" customWidth="1"/>
    <col min="9218" max="9218" width="11.28515625" style="27" customWidth="1"/>
    <col min="9219" max="9219" width="13.5703125" style="27" customWidth="1"/>
    <col min="9220" max="9220" width="21.7109375" style="27" customWidth="1"/>
    <col min="9221" max="9221" width="23.5703125" style="27" customWidth="1"/>
    <col min="9222" max="9222" width="30.42578125" style="27" customWidth="1"/>
    <col min="9223" max="9223" width="26.28515625" style="27" customWidth="1"/>
    <col min="9224" max="9224" width="18.42578125" style="27" customWidth="1"/>
    <col min="9225" max="9225" width="21.140625" style="27" customWidth="1"/>
    <col min="9226" max="9226" width="11" style="27" bestFit="1" customWidth="1"/>
    <col min="9227" max="9228" width="14.42578125" style="27" customWidth="1"/>
    <col min="9229" max="9229" width="12" style="27" bestFit="1" customWidth="1"/>
    <col min="9230" max="9230" width="12.42578125" style="27" customWidth="1"/>
    <col min="9231" max="9232" width="15.85546875" style="27" customWidth="1"/>
    <col min="9233" max="9233" width="32.5703125" style="27" customWidth="1"/>
    <col min="9234" max="9234" width="19.140625" style="27" customWidth="1"/>
    <col min="9235" max="9235" width="58.28515625" style="27" customWidth="1"/>
    <col min="9236" max="9249" width="11.42578125" style="27"/>
    <col min="9250" max="9253" width="0" style="27" hidden="1" customWidth="1"/>
    <col min="9254" max="9472" width="11.42578125" style="27"/>
    <col min="9473" max="9473" width="5.28515625" style="27" customWidth="1"/>
    <col min="9474" max="9474" width="11.28515625" style="27" customWidth="1"/>
    <col min="9475" max="9475" width="13.5703125" style="27" customWidth="1"/>
    <col min="9476" max="9476" width="21.7109375" style="27" customWidth="1"/>
    <col min="9477" max="9477" width="23.5703125" style="27" customWidth="1"/>
    <col min="9478" max="9478" width="30.42578125" style="27" customWidth="1"/>
    <col min="9479" max="9479" width="26.28515625" style="27" customWidth="1"/>
    <col min="9480" max="9480" width="18.42578125" style="27" customWidth="1"/>
    <col min="9481" max="9481" width="21.140625" style="27" customWidth="1"/>
    <col min="9482" max="9482" width="11" style="27" bestFit="1" customWidth="1"/>
    <col min="9483" max="9484" width="14.42578125" style="27" customWidth="1"/>
    <col min="9485" max="9485" width="12" style="27" bestFit="1" customWidth="1"/>
    <col min="9486" max="9486" width="12.42578125" style="27" customWidth="1"/>
    <col min="9487" max="9488" width="15.85546875" style="27" customWidth="1"/>
    <col min="9489" max="9489" width="32.5703125" style="27" customWidth="1"/>
    <col min="9490" max="9490" width="19.140625" style="27" customWidth="1"/>
    <col min="9491" max="9491" width="58.28515625" style="27" customWidth="1"/>
    <col min="9492" max="9505" width="11.42578125" style="27"/>
    <col min="9506" max="9509" width="0" style="27" hidden="1" customWidth="1"/>
    <col min="9510" max="9728" width="11.42578125" style="27"/>
    <col min="9729" max="9729" width="5.28515625" style="27" customWidth="1"/>
    <col min="9730" max="9730" width="11.28515625" style="27" customWidth="1"/>
    <col min="9731" max="9731" width="13.5703125" style="27" customWidth="1"/>
    <col min="9732" max="9732" width="21.7109375" style="27" customWidth="1"/>
    <col min="9733" max="9733" width="23.5703125" style="27" customWidth="1"/>
    <col min="9734" max="9734" width="30.42578125" style="27" customWidth="1"/>
    <col min="9735" max="9735" width="26.28515625" style="27" customWidth="1"/>
    <col min="9736" max="9736" width="18.42578125" style="27" customWidth="1"/>
    <col min="9737" max="9737" width="21.140625" style="27" customWidth="1"/>
    <col min="9738" max="9738" width="11" style="27" bestFit="1" customWidth="1"/>
    <col min="9739" max="9740" width="14.42578125" style="27" customWidth="1"/>
    <col min="9741" max="9741" width="12" style="27" bestFit="1" customWidth="1"/>
    <col min="9742" max="9742" width="12.42578125" style="27" customWidth="1"/>
    <col min="9743" max="9744" width="15.85546875" style="27" customWidth="1"/>
    <col min="9745" max="9745" width="32.5703125" style="27" customWidth="1"/>
    <col min="9746" max="9746" width="19.140625" style="27" customWidth="1"/>
    <col min="9747" max="9747" width="58.28515625" style="27" customWidth="1"/>
    <col min="9748" max="9761" width="11.42578125" style="27"/>
    <col min="9762" max="9765" width="0" style="27" hidden="1" customWidth="1"/>
    <col min="9766" max="9984" width="11.42578125" style="27"/>
    <col min="9985" max="9985" width="5.28515625" style="27" customWidth="1"/>
    <col min="9986" max="9986" width="11.28515625" style="27" customWidth="1"/>
    <col min="9987" max="9987" width="13.5703125" style="27" customWidth="1"/>
    <col min="9988" max="9988" width="21.7109375" style="27" customWidth="1"/>
    <col min="9989" max="9989" width="23.5703125" style="27" customWidth="1"/>
    <col min="9990" max="9990" width="30.42578125" style="27" customWidth="1"/>
    <col min="9991" max="9991" width="26.28515625" style="27" customWidth="1"/>
    <col min="9992" max="9992" width="18.42578125" style="27" customWidth="1"/>
    <col min="9993" max="9993" width="21.140625" style="27" customWidth="1"/>
    <col min="9994" max="9994" width="11" style="27" bestFit="1" customWidth="1"/>
    <col min="9995" max="9996" width="14.42578125" style="27" customWidth="1"/>
    <col min="9997" max="9997" width="12" style="27" bestFit="1" customWidth="1"/>
    <col min="9998" max="9998" width="12.42578125" style="27" customWidth="1"/>
    <col min="9999" max="10000" width="15.85546875" style="27" customWidth="1"/>
    <col min="10001" max="10001" width="32.5703125" style="27" customWidth="1"/>
    <col min="10002" max="10002" width="19.140625" style="27" customWidth="1"/>
    <col min="10003" max="10003" width="58.28515625" style="27" customWidth="1"/>
    <col min="10004" max="10017" width="11.42578125" style="27"/>
    <col min="10018" max="10021" width="0" style="27" hidden="1" customWidth="1"/>
    <col min="10022" max="10240" width="11.42578125" style="27"/>
    <col min="10241" max="10241" width="5.28515625" style="27" customWidth="1"/>
    <col min="10242" max="10242" width="11.28515625" style="27" customWidth="1"/>
    <col min="10243" max="10243" width="13.5703125" style="27" customWidth="1"/>
    <col min="10244" max="10244" width="21.7109375" style="27" customWidth="1"/>
    <col min="10245" max="10245" width="23.5703125" style="27" customWidth="1"/>
    <col min="10246" max="10246" width="30.42578125" style="27" customWidth="1"/>
    <col min="10247" max="10247" width="26.28515625" style="27" customWidth="1"/>
    <col min="10248" max="10248" width="18.42578125" style="27" customWidth="1"/>
    <col min="10249" max="10249" width="21.140625" style="27" customWidth="1"/>
    <col min="10250" max="10250" width="11" style="27" bestFit="1" customWidth="1"/>
    <col min="10251" max="10252" width="14.42578125" style="27" customWidth="1"/>
    <col min="10253" max="10253" width="12" style="27" bestFit="1" customWidth="1"/>
    <col min="10254" max="10254" width="12.42578125" style="27" customWidth="1"/>
    <col min="10255" max="10256" width="15.85546875" style="27" customWidth="1"/>
    <col min="10257" max="10257" width="32.5703125" style="27" customWidth="1"/>
    <col min="10258" max="10258" width="19.140625" style="27" customWidth="1"/>
    <col min="10259" max="10259" width="58.28515625" style="27" customWidth="1"/>
    <col min="10260" max="10273" width="11.42578125" style="27"/>
    <col min="10274" max="10277" width="0" style="27" hidden="1" customWidth="1"/>
    <col min="10278" max="10496" width="11.42578125" style="27"/>
    <col min="10497" max="10497" width="5.28515625" style="27" customWidth="1"/>
    <col min="10498" max="10498" width="11.28515625" style="27" customWidth="1"/>
    <col min="10499" max="10499" width="13.5703125" style="27" customWidth="1"/>
    <col min="10500" max="10500" width="21.7109375" style="27" customWidth="1"/>
    <col min="10501" max="10501" width="23.5703125" style="27" customWidth="1"/>
    <col min="10502" max="10502" width="30.42578125" style="27" customWidth="1"/>
    <col min="10503" max="10503" width="26.28515625" style="27" customWidth="1"/>
    <col min="10504" max="10504" width="18.42578125" style="27" customWidth="1"/>
    <col min="10505" max="10505" width="21.140625" style="27" customWidth="1"/>
    <col min="10506" max="10506" width="11" style="27" bestFit="1" customWidth="1"/>
    <col min="10507" max="10508" width="14.42578125" style="27" customWidth="1"/>
    <col min="10509" max="10509" width="12" style="27" bestFit="1" customWidth="1"/>
    <col min="10510" max="10510" width="12.42578125" style="27" customWidth="1"/>
    <col min="10511" max="10512" width="15.85546875" style="27" customWidth="1"/>
    <col min="10513" max="10513" width="32.5703125" style="27" customWidth="1"/>
    <col min="10514" max="10514" width="19.140625" style="27" customWidth="1"/>
    <col min="10515" max="10515" width="58.28515625" style="27" customWidth="1"/>
    <col min="10516" max="10529" width="11.42578125" style="27"/>
    <col min="10530" max="10533" width="0" style="27" hidden="1" customWidth="1"/>
    <col min="10534" max="10752" width="11.42578125" style="27"/>
    <col min="10753" max="10753" width="5.28515625" style="27" customWidth="1"/>
    <col min="10754" max="10754" width="11.28515625" style="27" customWidth="1"/>
    <col min="10755" max="10755" width="13.5703125" style="27" customWidth="1"/>
    <col min="10756" max="10756" width="21.7109375" style="27" customWidth="1"/>
    <col min="10757" max="10757" width="23.5703125" style="27" customWidth="1"/>
    <col min="10758" max="10758" width="30.42578125" style="27" customWidth="1"/>
    <col min="10759" max="10759" width="26.28515625" style="27" customWidth="1"/>
    <col min="10760" max="10760" width="18.42578125" style="27" customWidth="1"/>
    <col min="10761" max="10761" width="21.140625" style="27" customWidth="1"/>
    <col min="10762" max="10762" width="11" style="27" bestFit="1" customWidth="1"/>
    <col min="10763" max="10764" width="14.42578125" style="27" customWidth="1"/>
    <col min="10765" max="10765" width="12" style="27" bestFit="1" customWidth="1"/>
    <col min="10766" max="10766" width="12.42578125" style="27" customWidth="1"/>
    <col min="10767" max="10768" width="15.85546875" style="27" customWidth="1"/>
    <col min="10769" max="10769" width="32.5703125" style="27" customWidth="1"/>
    <col min="10770" max="10770" width="19.140625" style="27" customWidth="1"/>
    <col min="10771" max="10771" width="58.28515625" style="27" customWidth="1"/>
    <col min="10772" max="10785" width="11.42578125" style="27"/>
    <col min="10786" max="10789" width="0" style="27" hidden="1" customWidth="1"/>
    <col min="10790" max="11008" width="11.42578125" style="27"/>
    <col min="11009" max="11009" width="5.28515625" style="27" customWidth="1"/>
    <col min="11010" max="11010" width="11.28515625" style="27" customWidth="1"/>
    <col min="11011" max="11011" width="13.5703125" style="27" customWidth="1"/>
    <col min="11012" max="11012" width="21.7109375" style="27" customWidth="1"/>
    <col min="11013" max="11013" width="23.5703125" style="27" customWidth="1"/>
    <col min="11014" max="11014" width="30.42578125" style="27" customWidth="1"/>
    <col min="11015" max="11015" width="26.28515625" style="27" customWidth="1"/>
    <col min="11016" max="11016" width="18.42578125" style="27" customWidth="1"/>
    <col min="11017" max="11017" width="21.140625" style="27" customWidth="1"/>
    <col min="11018" max="11018" width="11" style="27" bestFit="1" customWidth="1"/>
    <col min="11019" max="11020" width="14.42578125" style="27" customWidth="1"/>
    <col min="11021" max="11021" width="12" style="27" bestFit="1" customWidth="1"/>
    <col min="11022" max="11022" width="12.42578125" style="27" customWidth="1"/>
    <col min="11023" max="11024" width="15.85546875" style="27" customWidth="1"/>
    <col min="11025" max="11025" width="32.5703125" style="27" customWidth="1"/>
    <col min="11026" max="11026" width="19.140625" style="27" customWidth="1"/>
    <col min="11027" max="11027" width="58.28515625" style="27" customWidth="1"/>
    <col min="11028" max="11041" width="11.42578125" style="27"/>
    <col min="11042" max="11045" width="0" style="27" hidden="1" customWidth="1"/>
    <col min="11046" max="11264" width="11.42578125" style="27"/>
    <col min="11265" max="11265" width="5.28515625" style="27" customWidth="1"/>
    <col min="11266" max="11266" width="11.28515625" style="27" customWidth="1"/>
    <col min="11267" max="11267" width="13.5703125" style="27" customWidth="1"/>
    <col min="11268" max="11268" width="21.7109375" style="27" customWidth="1"/>
    <col min="11269" max="11269" width="23.5703125" style="27" customWidth="1"/>
    <col min="11270" max="11270" width="30.42578125" style="27" customWidth="1"/>
    <col min="11271" max="11271" width="26.28515625" style="27" customWidth="1"/>
    <col min="11272" max="11272" width="18.42578125" style="27" customWidth="1"/>
    <col min="11273" max="11273" width="21.140625" style="27" customWidth="1"/>
    <col min="11274" max="11274" width="11" style="27" bestFit="1" customWidth="1"/>
    <col min="11275" max="11276" width="14.42578125" style="27" customWidth="1"/>
    <col min="11277" max="11277" width="12" style="27" bestFit="1" customWidth="1"/>
    <col min="11278" max="11278" width="12.42578125" style="27" customWidth="1"/>
    <col min="11279" max="11280" width="15.85546875" style="27" customWidth="1"/>
    <col min="11281" max="11281" width="32.5703125" style="27" customWidth="1"/>
    <col min="11282" max="11282" width="19.140625" style="27" customWidth="1"/>
    <col min="11283" max="11283" width="58.28515625" style="27" customWidth="1"/>
    <col min="11284" max="11297" width="11.42578125" style="27"/>
    <col min="11298" max="11301" width="0" style="27" hidden="1" customWidth="1"/>
    <col min="11302" max="11520" width="11.42578125" style="27"/>
    <col min="11521" max="11521" width="5.28515625" style="27" customWidth="1"/>
    <col min="11522" max="11522" width="11.28515625" style="27" customWidth="1"/>
    <col min="11523" max="11523" width="13.5703125" style="27" customWidth="1"/>
    <col min="11524" max="11524" width="21.7109375" style="27" customWidth="1"/>
    <col min="11525" max="11525" width="23.5703125" style="27" customWidth="1"/>
    <col min="11526" max="11526" width="30.42578125" style="27" customWidth="1"/>
    <col min="11527" max="11527" width="26.28515625" style="27" customWidth="1"/>
    <col min="11528" max="11528" width="18.42578125" style="27" customWidth="1"/>
    <col min="11529" max="11529" width="21.140625" style="27" customWidth="1"/>
    <col min="11530" max="11530" width="11" style="27" bestFit="1" customWidth="1"/>
    <col min="11531" max="11532" width="14.42578125" style="27" customWidth="1"/>
    <col min="11533" max="11533" width="12" style="27" bestFit="1" customWidth="1"/>
    <col min="11534" max="11534" width="12.42578125" style="27" customWidth="1"/>
    <col min="11535" max="11536" width="15.85546875" style="27" customWidth="1"/>
    <col min="11537" max="11537" width="32.5703125" style="27" customWidth="1"/>
    <col min="11538" max="11538" width="19.140625" style="27" customWidth="1"/>
    <col min="11539" max="11539" width="58.28515625" style="27" customWidth="1"/>
    <col min="11540" max="11553" width="11.42578125" style="27"/>
    <col min="11554" max="11557" width="0" style="27" hidden="1" customWidth="1"/>
    <col min="11558" max="11776" width="11.42578125" style="27"/>
    <col min="11777" max="11777" width="5.28515625" style="27" customWidth="1"/>
    <col min="11778" max="11778" width="11.28515625" style="27" customWidth="1"/>
    <col min="11779" max="11779" width="13.5703125" style="27" customWidth="1"/>
    <col min="11780" max="11780" width="21.7109375" style="27" customWidth="1"/>
    <col min="11781" max="11781" width="23.5703125" style="27" customWidth="1"/>
    <col min="11782" max="11782" width="30.42578125" style="27" customWidth="1"/>
    <col min="11783" max="11783" width="26.28515625" style="27" customWidth="1"/>
    <col min="11784" max="11784" width="18.42578125" style="27" customWidth="1"/>
    <col min="11785" max="11785" width="21.140625" style="27" customWidth="1"/>
    <col min="11786" max="11786" width="11" style="27" bestFit="1" customWidth="1"/>
    <col min="11787" max="11788" width="14.42578125" style="27" customWidth="1"/>
    <col min="11789" max="11789" width="12" style="27" bestFit="1" customWidth="1"/>
    <col min="11790" max="11790" width="12.42578125" style="27" customWidth="1"/>
    <col min="11791" max="11792" width="15.85546875" style="27" customWidth="1"/>
    <col min="11793" max="11793" width="32.5703125" style="27" customWidth="1"/>
    <col min="11794" max="11794" width="19.140625" style="27" customWidth="1"/>
    <col min="11795" max="11795" width="58.28515625" style="27" customWidth="1"/>
    <col min="11796" max="11809" width="11.42578125" style="27"/>
    <col min="11810" max="11813" width="0" style="27" hidden="1" customWidth="1"/>
    <col min="11814" max="12032" width="11.42578125" style="27"/>
    <col min="12033" max="12033" width="5.28515625" style="27" customWidth="1"/>
    <col min="12034" max="12034" width="11.28515625" style="27" customWidth="1"/>
    <col min="12035" max="12035" width="13.5703125" style="27" customWidth="1"/>
    <col min="12036" max="12036" width="21.7109375" style="27" customWidth="1"/>
    <col min="12037" max="12037" width="23.5703125" style="27" customWidth="1"/>
    <col min="12038" max="12038" width="30.42578125" style="27" customWidth="1"/>
    <col min="12039" max="12039" width="26.28515625" style="27" customWidth="1"/>
    <col min="12040" max="12040" width="18.42578125" style="27" customWidth="1"/>
    <col min="12041" max="12041" width="21.140625" style="27" customWidth="1"/>
    <col min="12042" max="12042" width="11" style="27" bestFit="1" customWidth="1"/>
    <col min="12043" max="12044" width="14.42578125" style="27" customWidth="1"/>
    <col min="12045" max="12045" width="12" style="27" bestFit="1" customWidth="1"/>
    <col min="12046" max="12046" width="12.42578125" style="27" customWidth="1"/>
    <col min="12047" max="12048" width="15.85546875" style="27" customWidth="1"/>
    <col min="12049" max="12049" width="32.5703125" style="27" customWidth="1"/>
    <col min="12050" max="12050" width="19.140625" style="27" customWidth="1"/>
    <col min="12051" max="12051" width="58.28515625" style="27" customWidth="1"/>
    <col min="12052" max="12065" width="11.42578125" style="27"/>
    <col min="12066" max="12069" width="0" style="27" hidden="1" customWidth="1"/>
    <col min="12070" max="12288" width="11.42578125" style="27"/>
    <col min="12289" max="12289" width="5.28515625" style="27" customWidth="1"/>
    <col min="12290" max="12290" width="11.28515625" style="27" customWidth="1"/>
    <col min="12291" max="12291" width="13.5703125" style="27" customWidth="1"/>
    <col min="12292" max="12292" width="21.7109375" style="27" customWidth="1"/>
    <col min="12293" max="12293" width="23.5703125" style="27" customWidth="1"/>
    <col min="12294" max="12294" width="30.42578125" style="27" customWidth="1"/>
    <col min="12295" max="12295" width="26.28515625" style="27" customWidth="1"/>
    <col min="12296" max="12296" width="18.42578125" style="27" customWidth="1"/>
    <col min="12297" max="12297" width="21.140625" style="27" customWidth="1"/>
    <col min="12298" max="12298" width="11" style="27" bestFit="1" customWidth="1"/>
    <col min="12299" max="12300" width="14.42578125" style="27" customWidth="1"/>
    <col min="12301" max="12301" width="12" style="27" bestFit="1" customWidth="1"/>
    <col min="12302" max="12302" width="12.42578125" style="27" customWidth="1"/>
    <col min="12303" max="12304" width="15.85546875" style="27" customWidth="1"/>
    <col min="12305" max="12305" width="32.5703125" style="27" customWidth="1"/>
    <col min="12306" max="12306" width="19.140625" style="27" customWidth="1"/>
    <col min="12307" max="12307" width="58.28515625" style="27" customWidth="1"/>
    <col min="12308" max="12321" width="11.42578125" style="27"/>
    <col min="12322" max="12325" width="0" style="27" hidden="1" customWidth="1"/>
    <col min="12326" max="12544" width="11.42578125" style="27"/>
    <col min="12545" max="12545" width="5.28515625" style="27" customWidth="1"/>
    <col min="12546" max="12546" width="11.28515625" style="27" customWidth="1"/>
    <col min="12547" max="12547" width="13.5703125" style="27" customWidth="1"/>
    <col min="12548" max="12548" width="21.7109375" style="27" customWidth="1"/>
    <col min="12549" max="12549" width="23.5703125" style="27" customWidth="1"/>
    <col min="12550" max="12550" width="30.42578125" style="27" customWidth="1"/>
    <col min="12551" max="12551" width="26.28515625" style="27" customWidth="1"/>
    <col min="12552" max="12552" width="18.42578125" style="27" customWidth="1"/>
    <col min="12553" max="12553" width="21.140625" style="27" customWidth="1"/>
    <col min="12554" max="12554" width="11" style="27" bestFit="1" customWidth="1"/>
    <col min="12555" max="12556" width="14.42578125" style="27" customWidth="1"/>
    <col min="12557" max="12557" width="12" style="27" bestFit="1" customWidth="1"/>
    <col min="12558" max="12558" width="12.42578125" style="27" customWidth="1"/>
    <col min="12559" max="12560" width="15.85546875" style="27" customWidth="1"/>
    <col min="12561" max="12561" width="32.5703125" style="27" customWidth="1"/>
    <col min="12562" max="12562" width="19.140625" style="27" customWidth="1"/>
    <col min="12563" max="12563" width="58.28515625" style="27" customWidth="1"/>
    <col min="12564" max="12577" width="11.42578125" style="27"/>
    <col min="12578" max="12581" width="0" style="27" hidden="1" customWidth="1"/>
    <col min="12582" max="12800" width="11.42578125" style="27"/>
    <col min="12801" max="12801" width="5.28515625" style="27" customWidth="1"/>
    <col min="12802" max="12802" width="11.28515625" style="27" customWidth="1"/>
    <col min="12803" max="12803" width="13.5703125" style="27" customWidth="1"/>
    <col min="12804" max="12804" width="21.7109375" style="27" customWidth="1"/>
    <col min="12805" max="12805" width="23.5703125" style="27" customWidth="1"/>
    <col min="12806" max="12806" width="30.42578125" style="27" customWidth="1"/>
    <col min="12807" max="12807" width="26.28515625" style="27" customWidth="1"/>
    <col min="12808" max="12808" width="18.42578125" style="27" customWidth="1"/>
    <col min="12809" max="12809" width="21.140625" style="27" customWidth="1"/>
    <col min="12810" max="12810" width="11" style="27" bestFit="1" customWidth="1"/>
    <col min="12811" max="12812" width="14.42578125" style="27" customWidth="1"/>
    <col min="12813" max="12813" width="12" style="27" bestFit="1" customWidth="1"/>
    <col min="12814" max="12814" width="12.42578125" style="27" customWidth="1"/>
    <col min="12815" max="12816" width="15.85546875" style="27" customWidth="1"/>
    <col min="12817" max="12817" width="32.5703125" style="27" customWidth="1"/>
    <col min="12818" max="12818" width="19.140625" style="27" customWidth="1"/>
    <col min="12819" max="12819" width="58.28515625" style="27" customWidth="1"/>
    <col min="12820" max="12833" width="11.42578125" style="27"/>
    <col min="12834" max="12837" width="0" style="27" hidden="1" customWidth="1"/>
    <col min="12838" max="13056" width="11.42578125" style="27"/>
    <col min="13057" max="13057" width="5.28515625" style="27" customWidth="1"/>
    <col min="13058" max="13058" width="11.28515625" style="27" customWidth="1"/>
    <col min="13059" max="13059" width="13.5703125" style="27" customWidth="1"/>
    <col min="13060" max="13060" width="21.7109375" style="27" customWidth="1"/>
    <col min="13061" max="13061" width="23.5703125" style="27" customWidth="1"/>
    <col min="13062" max="13062" width="30.42578125" style="27" customWidth="1"/>
    <col min="13063" max="13063" width="26.28515625" style="27" customWidth="1"/>
    <col min="13064" max="13064" width="18.42578125" style="27" customWidth="1"/>
    <col min="13065" max="13065" width="21.140625" style="27" customWidth="1"/>
    <col min="13066" max="13066" width="11" style="27" bestFit="1" customWidth="1"/>
    <col min="13067" max="13068" width="14.42578125" style="27" customWidth="1"/>
    <col min="13069" max="13069" width="12" style="27" bestFit="1" customWidth="1"/>
    <col min="13070" max="13070" width="12.42578125" style="27" customWidth="1"/>
    <col min="13071" max="13072" width="15.85546875" style="27" customWidth="1"/>
    <col min="13073" max="13073" width="32.5703125" style="27" customWidth="1"/>
    <col min="13074" max="13074" width="19.140625" style="27" customWidth="1"/>
    <col min="13075" max="13075" width="58.28515625" style="27" customWidth="1"/>
    <col min="13076" max="13089" width="11.42578125" style="27"/>
    <col min="13090" max="13093" width="0" style="27" hidden="1" customWidth="1"/>
    <col min="13094" max="13312" width="11.42578125" style="27"/>
    <col min="13313" max="13313" width="5.28515625" style="27" customWidth="1"/>
    <col min="13314" max="13314" width="11.28515625" style="27" customWidth="1"/>
    <col min="13315" max="13315" width="13.5703125" style="27" customWidth="1"/>
    <col min="13316" max="13316" width="21.7109375" style="27" customWidth="1"/>
    <col min="13317" max="13317" width="23.5703125" style="27" customWidth="1"/>
    <col min="13318" max="13318" width="30.42578125" style="27" customWidth="1"/>
    <col min="13319" max="13319" width="26.28515625" style="27" customWidth="1"/>
    <col min="13320" max="13320" width="18.42578125" style="27" customWidth="1"/>
    <col min="13321" max="13321" width="21.140625" style="27" customWidth="1"/>
    <col min="13322" max="13322" width="11" style="27" bestFit="1" customWidth="1"/>
    <col min="13323" max="13324" width="14.42578125" style="27" customWidth="1"/>
    <col min="13325" max="13325" width="12" style="27" bestFit="1" customWidth="1"/>
    <col min="13326" max="13326" width="12.42578125" style="27" customWidth="1"/>
    <col min="13327" max="13328" width="15.85546875" style="27" customWidth="1"/>
    <col min="13329" max="13329" width="32.5703125" style="27" customWidth="1"/>
    <col min="13330" max="13330" width="19.140625" style="27" customWidth="1"/>
    <col min="13331" max="13331" width="58.28515625" style="27" customWidth="1"/>
    <col min="13332" max="13345" width="11.42578125" style="27"/>
    <col min="13346" max="13349" width="0" style="27" hidden="1" customWidth="1"/>
    <col min="13350" max="13568" width="11.42578125" style="27"/>
    <col min="13569" max="13569" width="5.28515625" style="27" customWidth="1"/>
    <col min="13570" max="13570" width="11.28515625" style="27" customWidth="1"/>
    <col min="13571" max="13571" width="13.5703125" style="27" customWidth="1"/>
    <col min="13572" max="13572" width="21.7109375" style="27" customWidth="1"/>
    <col min="13573" max="13573" width="23.5703125" style="27" customWidth="1"/>
    <col min="13574" max="13574" width="30.42578125" style="27" customWidth="1"/>
    <col min="13575" max="13575" width="26.28515625" style="27" customWidth="1"/>
    <col min="13576" max="13576" width="18.42578125" style="27" customWidth="1"/>
    <col min="13577" max="13577" width="21.140625" style="27" customWidth="1"/>
    <col min="13578" max="13578" width="11" style="27" bestFit="1" customWidth="1"/>
    <col min="13579" max="13580" width="14.42578125" style="27" customWidth="1"/>
    <col min="13581" max="13581" width="12" style="27" bestFit="1" customWidth="1"/>
    <col min="13582" max="13582" width="12.42578125" style="27" customWidth="1"/>
    <col min="13583" max="13584" width="15.85546875" style="27" customWidth="1"/>
    <col min="13585" max="13585" width="32.5703125" style="27" customWidth="1"/>
    <col min="13586" max="13586" width="19.140625" style="27" customWidth="1"/>
    <col min="13587" max="13587" width="58.28515625" style="27" customWidth="1"/>
    <col min="13588" max="13601" width="11.42578125" style="27"/>
    <col min="13602" max="13605" width="0" style="27" hidden="1" customWidth="1"/>
    <col min="13606" max="13824" width="11.42578125" style="27"/>
    <col min="13825" max="13825" width="5.28515625" style="27" customWidth="1"/>
    <col min="13826" max="13826" width="11.28515625" style="27" customWidth="1"/>
    <col min="13827" max="13827" width="13.5703125" style="27" customWidth="1"/>
    <col min="13828" max="13828" width="21.7109375" style="27" customWidth="1"/>
    <col min="13829" max="13829" width="23.5703125" style="27" customWidth="1"/>
    <col min="13830" max="13830" width="30.42578125" style="27" customWidth="1"/>
    <col min="13831" max="13831" width="26.28515625" style="27" customWidth="1"/>
    <col min="13832" max="13832" width="18.42578125" style="27" customWidth="1"/>
    <col min="13833" max="13833" width="21.140625" style="27" customWidth="1"/>
    <col min="13834" max="13834" width="11" style="27" bestFit="1" customWidth="1"/>
    <col min="13835" max="13836" width="14.42578125" style="27" customWidth="1"/>
    <col min="13837" max="13837" width="12" style="27" bestFit="1" customWidth="1"/>
    <col min="13838" max="13838" width="12.42578125" style="27" customWidth="1"/>
    <col min="13839" max="13840" width="15.85546875" style="27" customWidth="1"/>
    <col min="13841" max="13841" width="32.5703125" style="27" customWidth="1"/>
    <col min="13842" max="13842" width="19.140625" style="27" customWidth="1"/>
    <col min="13843" max="13843" width="58.28515625" style="27" customWidth="1"/>
    <col min="13844" max="13857" width="11.42578125" style="27"/>
    <col min="13858" max="13861" width="0" style="27" hidden="1" customWidth="1"/>
    <col min="13862" max="14080" width="11.42578125" style="27"/>
    <col min="14081" max="14081" width="5.28515625" style="27" customWidth="1"/>
    <col min="14082" max="14082" width="11.28515625" style="27" customWidth="1"/>
    <col min="14083" max="14083" width="13.5703125" style="27" customWidth="1"/>
    <col min="14084" max="14084" width="21.7109375" style="27" customWidth="1"/>
    <col min="14085" max="14085" width="23.5703125" style="27" customWidth="1"/>
    <col min="14086" max="14086" width="30.42578125" style="27" customWidth="1"/>
    <col min="14087" max="14087" width="26.28515625" style="27" customWidth="1"/>
    <col min="14088" max="14088" width="18.42578125" style="27" customWidth="1"/>
    <col min="14089" max="14089" width="21.140625" style="27" customWidth="1"/>
    <col min="14090" max="14090" width="11" style="27" bestFit="1" customWidth="1"/>
    <col min="14091" max="14092" width="14.42578125" style="27" customWidth="1"/>
    <col min="14093" max="14093" width="12" style="27" bestFit="1" customWidth="1"/>
    <col min="14094" max="14094" width="12.42578125" style="27" customWidth="1"/>
    <col min="14095" max="14096" width="15.85546875" style="27" customWidth="1"/>
    <col min="14097" max="14097" width="32.5703125" style="27" customWidth="1"/>
    <col min="14098" max="14098" width="19.140625" style="27" customWidth="1"/>
    <col min="14099" max="14099" width="58.28515625" style="27" customWidth="1"/>
    <col min="14100" max="14113" width="11.42578125" style="27"/>
    <col min="14114" max="14117" width="0" style="27" hidden="1" customWidth="1"/>
    <col min="14118" max="14336" width="11.42578125" style="27"/>
    <col min="14337" max="14337" width="5.28515625" style="27" customWidth="1"/>
    <col min="14338" max="14338" width="11.28515625" style="27" customWidth="1"/>
    <col min="14339" max="14339" width="13.5703125" style="27" customWidth="1"/>
    <col min="14340" max="14340" width="21.7109375" style="27" customWidth="1"/>
    <col min="14341" max="14341" width="23.5703125" style="27" customWidth="1"/>
    <col min="14342" max="14342" width="30.42578125" style="27" customWidth="1"/>
    <col min="14343" max="14343" width="26.28515625" style="27" customWidth="1"/>
    <col min="14344" max="14344" width="18.42578125" style="27" customWidth="1"/>
    <col min="14345" max="14345" width="21.140625" style="27" customWidth="1"/>
    <col min="14346" max="14346" width="11" style="27" bestFit="1" customWidth="1"/>
    <col min="14347" max="14348" width="14.42578125" style="27" customWidth="1"/>
    <col min="14349" max="14349" width="12" style="27" bestFit="1" customWidth="1"/>
    <col min="14350" max="14350" width="12.42578125" style="27" customWidth="1"/>
    <col min="14351" max="14352" width="15.85546875" style="27" customWidth="1"/>
    <col min="14353" max="14353" width="32.5703125" style="27" customWidth="1"/>
    <col min="14354" max="14354" width="19.140625" style="27" customWidth="1"/>
    <col min="14355" max="14355" width="58.28515625" style="27" customWidth="1"/>
    <col min="14356" max="14369" width="11.42578125" style="27"/>
    <col min="14370" max="14373" width="0" style="27" hidden="1" customWidth="1"/>
    <col min="14374" max="14592" width="11.42578125" style="27"/>
    <col min="14593" max="14593" width="5.28515625" style="27" customWidth="1"/>
    <col min="14594" max="14594" width="11.28515625" style="27" customWidth="1"/>
    <col min="14595" max="14595" width="13.5703125" style="27" customWidth="1"/>
    <col min="14596" max="14596" width="21.7109375" style="27" customWidth="1"/>
    <col min="14597" max="14597" width="23.5703125" style="27" customWidth="1"/>
    <col min="14598" max="14598" width="30.42578125" style="27" customWidth="1"/>
    <col min="14599" max="14599" width="26.28515625" style="27" customWidth="1"/>
    <col min="14600" max="14600" width="18.42578125" style="27" customWidth="1"/>
    <col min="14601" max="14601" width="21.140625" style="27" customWidth="1"/>
    <col min="14602" max="14602" width="11" style="27" bestFit="1" customWidth="1"/>
    <col min="14603" max="14604" width="14.42578125" style="27" customWidth="1"/>
    <col min="14605" max="14605" width="12" style="27" bestFit="1" customWidth="1"/>
    <col min="14606" max="14606" width="12.42578125" style="27" customWidth="1"/>
    <col min="14607" max="14608" width="15.85546875" style="27" customWidth="1"/>
    <col min="14609" max="14609" width="32.5703125" style="27" customWidth="1"/>
    <col min="14610" max="14610" width="19.140625" style="27" customWidth="1"/>
    <col min="14611" max="14611" width="58.28515625" style="27" customWidth="1"/>
    <col min="14612" max="14625" width="11.42578125" style="27"/>
    <col min="14626" max="14629" width="0" style="27" hidden="1" customWidth="1"/>
    <col min="14630" max="14848" width="11.42578125" style="27"/>
    <col min="14849" max="14849" width="5.28515625" style="27" customWidth="1"/>
    <col min="14850" max="14850" width="11.28515625" style="27" customWidth="1"/>
    <col min="14851" max="14851" width="13.5703125" style="27" customWidth="1"/>
    <col min="14852" max="14852" width="21.7109375" style="27" customWidth="1"/>
    <col min="14853" max="14853" width="23.5703125" style="27" customWidth="1"/>
    <col min="14854" max="14854" width="30.42578125" style="27" customWidth="1"/>
    <col min="14855" max="14855" width="26.28515625" style="27" customWidth="1"/>
    <col min="14856" max="14856" width="18.42578125" style="27" customWidth="1"/>
    <col min="14857" max="14857" width="21.140625" style="27" customWidth="1"/>
    <col min="14858" max="14858" width="11" style="27" bestFit="1" customWidth="1"/>
    <col min="14859" max="14860" width="14.42578125" style="27" customWidth="1"/>
    <col min="14861" max="14861" width="12" style="27" bestFit="1" customWidth="1"/>
    <col min="14862" max="14862" width="12.42578125" style="27" customWidth="1"/>
    <col min="14863" max="14864" width="15.85546875" style="27" customWidth="1"/>
    <col min="14865" max="14865" width="32.5703125" style="27" customWidth="1"/>
    <col min="14866" max="14866" width="19.140625" style="27" customWidth="1"/>
    <col min="14867" max="14867" width="58.28515625" style="27" customWidth="1"/>
    <col min="14868" max="14881" width="11.42578125" style="27"/>
    <col min="14882" max="14885" width="0" style="27" hidden="1" customWidth="1"/>
    <col min="14886" max="15104" width="11.42578125" style="27"/>
    <col min="15105" max="15105" width="5.28515625" style="27" customWidth="1"/>
    <col min="15106" max="15106" width="11.28515625" style="27" customWidth="1"/>
    <col min="15107" max="15107" width="13.5703125" style="27" customWidth="1"/>
    <col min="15108" max="15108" width="21.7109375" style="27" customWidth="1"/>
    <col min="15109" max="15109" width="23.5703125" style="27" customWidth="1"/>
    <col min="15110" max="15110" width="30.42578125" style="27" customWidth="1"/>
    <col min="15111" max="15111" width="26.28515625" style="27" customWidth="1"/>
    <col min="15112" max="15112" width="18.42578125" style="27" customWidth="1"/>
    <col min="15113" max="15113" width="21.140625" style="27" customWidth="1"/>
    <col min="15114" max="15114" width="11" style="27" bestFit="1" customWidth="1"/>
    <col min="15115" max="15116" width="14.42578125" style="27" customWidth="1"/>
    <col min="15117" max="15117" width="12" style="27" bestFit="1" customWidth="1"/>
    <col min="15118" max="15118" width="12.42578125" style="27" customWidth="1"/>
    <col min="15119" max="15120" width="15.85546875" style="27" customWidth="1"/>
    <col min="15121" max="15121" width="32.5703125" style="27" customWidth="1"/>
    <col min="15122" max="15122" width="19.140625" style="27" customWidth="1"/>
    <col min="15123" max="15123" width="58.28515625" style="27" customWidth="1"/>
    <col min="15124" max="15137" width="11.42578125" style="27"/>
    <col min="15138" max="15141" width="0" style="27" hidden="1" customWidth="1"/>
    <col min="15142" max="15360" width="11.42578125" style="27"/>
    <col min="15361" max="15361" width="5.28515625" style="27" customWidth="1"/>
    <col min="15362" max="15362" width="11.28515625" style="27" customWidth="1"/>
    <col min="15363" max="15363" width="13.5703125" style="27" customWidth="1"/>
    <col min="15364" max="15364" width="21.7109375" style="27" customWidth="1"/>
    <col min="15365" max="15365" width="23.5703125" style="27" customWidth="1"/>
    <col min="15366" max="15366" width="30.42578125" style="27" customWidth="1"/>
    <col min="15367" max="15367" width="26.28515625" style="27" customWidth="1"/>
    <col min="15368" max="15368" width="18.42578125" style="27" customWidth="1"/>
    <col min="15369" max="15369" width="21.140625" style="27" customWidth="1"/>
    <col min="15370" max="15370" width="11" style="27" bestFit="1" customWidth="1"/>
    <col min="15371" max="15372" width="14.42578125" style="27" customWidth="1"/>
    <col min="15373" max="15373" width="12" style="27" bestFit="1" customWidth="1"/>
    <col min="15374" max="15374" width="12.42578125" style="27" customWidth="1"/>
    <col min="15375" max="15376" width="15.85546875" style="27" customWidth="1"/>
    <col min="15377" max="15377" width="32.5703125" style="27" customWidth="1"/>
    <col min="15378" max="15378" width="19.140625" style="27" customWidth="1"/>
    <col min="15379" max="15379" width="58.28515625" style="27" customWidth="1"/>
    <col min="15380" max="15393" width="11.42578125" style="27"/>
    <col min="15394" max="15397" width="0" style="27" hidden="1" customWidth="1"/>
    <col min="15398" max="15616" width="11.42578125" style="27"/>
    <col min="15617" max="15617" width="5.28515625" style="27" customWidth="1"/>
    <col min="15618" max="15618" width="11.28515625" style="27" customWidth="1"/>
    <col min="15619" max="15619" width="13.5703125" style="27" customWidth="1"/>
    <col min="15620" max="15620" width="21.7109375" style="27" customWidth="1"/>
    <col min="15621" max="15621" width="23.5703125" style="27" customWidth="1"/>
    <col min="15622" max="15622" width="30.42578125" style="27" customWidth="1"/>
    <col min="15623" max="15623" width="26.28515625" style="27" customWidth="1"/>
    <col min="15624" max="15624" width="18.42578125" style="27" customWidth="1"/>
    <col min="15625" max="15625" width="21.140625" style="27" customWidth="1"/>
    <col min="15626" max="15626" width="11" style="27" bestFit="1" customWidth="1"/>
    <col min="15627" max="15628" width="14.42578125" style="27" customWidth="1"/>
    <col min="15629" max="15629" width="12" style="27" bestFit="1" customWidth="1"/>
    <col min="15630" max="15630" width="12.42578125" style="27" customWidth="1"/>
    <col min="15631" max="15632" width="15.85546875" style="27" customWidth="1"/>
    <col min="15633" max="15633" width="32.5703125" style="27" customWidth="1"/>
    <col min="15634" max="15634" width="19.140625" style="27" customWidth="1"/>
    <col min="15635" max="15635" width="58.28515625" style="27" customWidth="1"/>
    <col min="15636" max="15649" width="11.42578125" style="27"/>
    <col min="15650" max="15653" width="0" style="27" hidden="1" customWidth="1"/>
    <col min="15654" max="15872" width="11.42578125" style="27"/>
    <col min="15873" max="15873" width="5.28515625" style="27" customWidth="1"/>
    <col min="15874" max="15874" width="11.28515625" style="27" customWidth="1"/>
    <col min="15875" max="15875" width="13.5703125" style="27" customWidth="1"/>
    <col min="15876" max="15876" width="21.7109375" style="27" customWidth="1"/>
    <col min="15877" max="15877" width="23.5703125" style="27" customWidth="1"/>
    <col min="15878" max="15878" width="30.42578125" style="27" customWidth="1"/>
    <col min="15879" max="15879" width="26.28515625" style="27" customWidth="1"/>
    <col min="15880" max="15880" width="18.42578125" style="27" customWidth="1"/>
    <col min="15881" max="15881" width="21.140625" style="27" customWidth="1"/>
    <col min="15882" max="15882" width="11" style="27" bestFit="1" customWidth="1"/>
    <col min="15883" max="15884" width="14.42578125" style="27" customWidth="1"/>
    <col min="15885" max="15885" width="12" style="27" bestFit="1" customWidth="1"/>
    <col min="15886" max="15886" width="12.42578125" style="27" customWidth="1"/>
    <col min="15887" max="15888" width="15.85546875" style="27" customWidth="1"/>
    <col min="15889" max="15889" width="32.5703125" style="27" customWidth="1"/>
    <col min="15890" max="15890" width="19.140625" style="27" customWidth="1"/>
    <col min="15891" max="15891" width="58.28515625" style="27" customWidth="1"/>
    <col min="15892" max="15905" width="11.42578125" style="27"/>
    <col min="15906" max="15909" width="0" style="27" hidden="1" customWidth="1"/>
    <col min="15910" max="16128" width="11.42578125" style="27"/>
    <col min="16129" max="16129" width="5.28515625" style="27" customWidth="1"/>
    <col min="16130" max="16130" width="11.28515625" style="27" customWidth="1"/>
    <col min="16131" max="16131" width="13.5703125" style="27" customWidth="1"/>
    <col min="16132" max="16132" width="21.7109375" style="27" customWidth="1"/>
    <col min="16133" max="16133" width="23.5703125" style="27" customWidth="1"/>
    <col min="16134" max="16134" width="30.42578125" style="27" customWidth="1"/>
    <col min="16135" max="16135" width="26.28515625" style="27" customWidth="1"/>
    <col min="16136" max="16136" width="18.42578125" style="27" customWidth="1"/>
    <col min="16137" max="16137" width="21.140625" style="27" customWidth="1"/>
    <col min="16138" max="16138" width="11" style="27" bestFit="1" customWidth="1"/>
    <col min="16139" max="16140" width="14.42578125" style="27" customWidth="1"/>
    <col min="16141" max="16141" width="12" style="27" bestFit="1" customWidth="1"/>
    <col min="16142" max="16142" width="12.42578125" style="27" customWidth="1"/>
    <col min="16143" max="16144" width="15.85546875" style="27" customWidth="1"/>
    <col min="16145" max="16145" width="32.5703125" style="27" customWidth="1"/>
    <col min="16146" max="16146" width="19.140625" style="27" customWidth="1"/>
    <col min="16147" max="16147" width="58.28515625" style="27" customWidth="1"/>
    <col min="16148" max="16161" width="11.42578125" style="27"/>
    <col min="16162" max="16165" width="0" style="27" hidden="1" customWidth="1"/>
    <col min="16166" max="16384" width="11.42578125" style="27"/>
  </cols>
  <sheetData>
    <row r="1" spans="1:37" ht="99" customHeight="1" thickBot="1" x14ac:dyDescent="0.45">
      <c r="A1" s="173"/>
      <c r="B1" s="173"/>
      <c r="C1" s="174" t="s">
        <v>39</v>
      </c>
      <c r="D1" s="174"/>
      <c r="E1" s="174"/>
      <c r="F1" s="174"/>
      <c r="G1" s="174"/>
      <c r="H1" s="174"/>
      <c r="I1" s="174"/>
      <c r="J1" s="174"/>
      <c r="K1" s="174"/>
      <c r="L1" s="174"/>
      <c r="M1" s="174"/>
      <c r="N1" s="174"/>
      <c r="O1" s="174"/>
      <c r="P1" s="174"/>
      <c r="Q1" s="174"/>
      <c r="R1" s="174"/>
      <c r="S1" s="35"/>
    </row>
    <row r="2" spans="1:37" ht="33.75" x14ac:dyDescent="0.2">
      <c r="A2" s="36" t="s">
        <v>0</v>
      </c>
      <c r="B2" s="37" t="s">
        <v>1</v>
      </c>
      <c r="C2" s="37" t="s">
        <v>6</v>
      </c>
      <c r="D2" s="37" t="s">
        <v>7</v>
      </c>
      <c r="E2" s="37" t="s">
        <v>2</v>
      </c>
      <c r="F2" s="37" t="s">
        <v>8</v>
      </c>
      <c r="G2" s="37" t="s">
        <v>9</v>
      </c>
      <c r="H2" s="37" t="s">
        <v>10</v>
      </c>
      <c r="I2" s="37" t="s">
        <v>11</v>
      </c>
      <c r="J2" s="37" t="s">
        <v>12</v>
      </c>
      <c r="K2" s="37" t="s">
        <v>13</v>
      </c>
      <c r="L2" s="37" t="s">
        <v>14</v>
      </c>
      <c r="M2" s="37" t="s">
        <v>3</v>
      </c>
      <c r="N2" s="37" t="s">
        <v>15</v>
      </c>
      <c r="O2" s="37" t="s">
        <v>16</v>
      </c>
      <c r="P2" s="37" t="s">
        <v>17</v>
      </c>
      <c r="Q2" s="37" t="s">
        <v>18</v>
      </c>
      <c r="R2" s="37" t="s">
        <v>19</v>
      </c>
      <c r="S2" s="38" t="s">
        <v>4</v>
      </c>
    </row>
    <row r="3" spans="1:37" ht="112.5" x14ac:dyDescent="0.2">
      <c r="A3" s="16">
        <v>1</v>
      </c>
      <c r="B3" s="22">
        <v>43061</v>
      </c>
      <c r="C3" s="39" t="s">
        <v>127</v>
      </c>
      <c r="D3" s="13" t="s">
        <v>20</v>
      </c>
      <c r="E3" s="13" t="s">
        <v>139</v>
      </c>
      <c r="F3" s="13" t="s">
        <v>27</v>
      </c>
      <c r="G3" s="13" t="s">
        <v>150</v>
      </c>
      <c r="H3" s="13" t="s">
        <v>204</v>
      </c>
      <c r="I3" s="13" t="s">
        <v>28</v>
      </c>
      <c r="J3" s="22">
        <v>43061</v>
      </c>
      <c r="K3" s="22">
        <v>43091</v>
      </c>
      <c r="L3" s="40">
        <f>+K3-J3</f>
        <v>30</v>
      </c>
      <c r="M3" s="13" t="s">
        <v>122</v>
      </c>
      <c r="N3" s="41" t="s">
        <v>32</v>
      </c>
      <c r="O3" s="22">
        <v>43115</v>
      </c>
      <c r="P3" s="70">
        <f>+O3-J3</f>
        <v>54</v>
      </c>
      <c r="Q3" s="22" t="s">
        <v>944</v>
      </c>
      <c r="R3" s="42" t="s">
        <v>157</v>
      </c>
      <c r="S3" s="13" t="s">
        <v>2007</v>
      </c>
      <c r="AH3" s="75" t="s">
        <v>21</v>
      </c>
      <c r="AI3" s="75" t="s">
        <v>21</v>
      </c>
      <c r="AJ3" s="75" t="s">
        <v>21</v>
      </c>
      <c r="AK3" s="75" t="s">
        <v>21</v>
      </c>
    </row>
    <row r="4" spans="1:37" ht="101.25" x14ac:dyDescent="0.2">
      <c r="A4" s="16">
        <v>2</v>
      </c>
      <c r="B4" s="22">
        <v>43075</v>
      </c>
      <c r="C4" s="39" t="s">
        <v>107</v>
      </c>
      <c r="D4" s="13" t="s">
        <v>20</v>
      </c>
      <c r="E4" s="13" t="s">
        <v>139</v>
      </c>
      <c r="F4" s="13" t="s">
        <v>27</v>
      </c>
      <c r="G4" s="13" t="s">
        <v>150</v>
      </c>
      <c r="H4" s="13" t="s">
        <v>220</v>
      </c>
      <c r="I4" s="13" t="s">
        <v>28</v>
      </c>
      <c r="J4" s="22">
        <v>43075</v>
      </c>
      <c r="K4" s="22">
        <v>43099</v>
      </c>
      <c r="L4" s="40">
        <f t="shared" ref="L4:L67" si="0">+K4-J4</f>
        <v>24</v>
      </c>
      <c r="M4" s="13" t="s">
        <v>122</v>
      </c>
      <c r="N4" s="41" t="s">
        <v>32</v>
      </c>
      <c r="O4" s="22">
        <v>43115</v>
      </c>
      <c r="P4" s="70">
        <f t="shared" ref="P4:P67" si="1">+O4-J4</f>
        <v>40</v>
      </c>
      <c r="Q4" s="13" t="s">
        <v>945</v>
      </c>
      <c r="R4" s="22" t="s">
        <v>157</v>
      </c>
      <c r="S4" s="13" t="s">
        <v>2007</v>
      </c>
      <c r="AH4" s="75" t="s">
        <v>38</v>
      </c>
      <c r="AI4" s="75" t="s">
        <v>40</v>
      </c>
      <c r="AJ4" s="75" t="s">
        <v>20</v>
      </c>
      <c r="AK4" s="75" t="s">
        <v>31</v>
      </c>
    </row>
    <row r="5" spans="1:37" ht="90" x14ac:dyDescent="0.2">
      <c r="A5" s="16">
        <v>3</v>
      </c>
      <c r="B5" s="22">
        <v>43075</v>
      </c>
      <c r="C5" s="39" t="s">
        <v>107</v>
      </c>
      <c r="D5" s="13" t="s">
        <v>20</v>
      </c>
      <c r="E5" s="13" t="s">
        <v>139</v>
      </c>
      <c r="F5" s="13" t="s">
        <v>27</v>
      </c>
      <c r="G5" s="13" t="s">
        <v>150</v>
      </c>
      <c r="H5" s="13" t="s">
        <v>221</v>
      </c>
      <c r="I5" s="13" t="s">
        <v>28</v>
      </c>
      <c r="J5" s="22">
        <v>43075</v>
      </c>
      <c r="K5" s="22">
        <v>43099</v>
      </c>
      <c r="L5" s="40">
        <f t="shared" si="0"/>
        <v>24</v>
      </c>
      <c r="M5" s="13" t="s">
        <v>122</v>
      </c>
      <c r="N5" s="106" t="s">
        <v>32</v>
      </c>
      <c r="O5" s="22">
        <v>43115</v>
      </c>
      <c r="P5" s="70">
        <f t="shared" si="1"/>
        <v>40</v>
      </c>
      <c r="Q5" s="13" t="s">
        <v>946</v>
      </c>
      <c r="R5" s="22" t="s">
        <v>157</v>
      </c>
      <c r="S5" s="13"/>
      <c r="AH5" s="75" t="s">
        <v>29</v>
      </c>
      <c r="AI5" s="75" t="s">
        <v>41</v>
      </c>
      <c r="AJ5" s="75" t="s">
        <v>42</v>
      </c>
      <c r="AK5" s="75" t="s">
        <v>43</v>
      </c>
    </row>
    <row r="6" spans="1:37" ht="78.75" x14ac:dyDescent="0.2">
      <c r="A6" s="16">
        <v>4</v>
      </c>
      <c r="B6" s="22">
        <v>43076</v>
      </c>
      <c r="C6" s="39" t="s">
        <v>107</v>
      </c>
      <c r="D6" s="13" t="s">
        <v>20</v>
      </c>
      <c r="E6" s="13" t="s">
        <v>139</v>
      </c>
      <c r="F6" s="13" t="s">
        <v>27</v>
      </c>
      <c r="G6" s="13" t="s">
        <v>150</v>
      </c>
      <c r="H6" s="13" t="s">
        <v>222</v>
      </c>
      <c r="I6" s="13" t="s">
        <v>28</v>
      </c>
      <c r="J6" s="22">
        <v>43076</v>
      </c>
      <c r="K6" s="22">
        <v>43099</v>
      </c>
      <c r="L6" s="40">
        <f t="shared" si="0"/>
        <v>23</v>
      </c>
      <c r="M6" s="13" t="s">
        <v>122</v>
      </c>
      <c r="N6" s="41" t="s">
        <v>32</v>
      </c>
      <c r="O6" s="22">
        <v>43115</v>
      </c>
      <c r="P6" s="70">
        <f t="shared" si="1"/>
        <v>39</v>
      </c>
      <c r="Q6" s="13" t="s">
        <v>947</v>
      </c>
      <c r="R6" s="42" t="s">
        <v>157</v>
      </c>
      <c r="S6" s="13"/>
      <c r="AH6" s="75" t="s">
        <v>32</v>
      </c>
      <c r="AI6" s="75" t="s">
        <v>44</v>
      </c>
      <c r="AJ6" s="75" t="s">
        <v>35</v>
      </c>
      <c r="AK6" s="75" t="s">
        <v>27</v>
      </c>
    </row>
    <row r="7" spans="1:37" ht="101.25" x14ac:dyDescent="0.2">
      <c r="A7" s="16">
        <v>5</v>
      </c>
      <c r="B7" s="22">
        <v>43081</v>
      </c>
      <c r="C7" s="39" t="s">
        <v>107</v>
      </c>
      <c r="D7" s="13" t="s">
        <v>20</v>
      </c>
      <c r="E7" s="13" t="s">
        <v>139</v>
      </c>
      <c r="F7" s="13" t="s">
        <v>27</v>
      </c>
      <c r="G7" s="13" t="s">
        <v>150</v>
      </c>
      <c r="H7" s="13" t="s">
        <v>223</v>
      </c>
      <c r="I7" s="13" t="s">
        <v>28</v>
      </c>
      <c r="J7" s="22">
        <v>43076</v>
      </c>
      <c r="K7" s="22">
        <v>43099</v>
      </c>
      <c r="L7" s="40">
        <f t="shared" si="0"/>
        <v>23</v>
      </c>
      <c r="M7" s="13" t="s">
        <v>122</v>
      </c>
      <c r="N7" s="41" t="s">
        <v>32</v>
      </c>
      <c r="O7" s="22">
        <v>43115</v>
      </c>
      <c r="P7" s="70">
        <f t="shared" si="1"/>
        <v>39</v>
      </c>
      <c r="Q7" s="13" t="s">
        <v>948</v>
      </c>
      <c r="R7" s="42" t="s">
        <v>157</v>
      </c>
      <c r="S7" s="13" t="s">
        <v>2007</v>
      </c>
      <c r="AH7" s="75"/>
      <c r="AI7" s="75" t="s">
        <v>28</v>
      </c>
      <c r="AJ7" s="75" t="s">
        <v>26</v>
      </c>
      <c r="AK7" s="75" t="s">
        <v>45</v>
      </c>
    </row>
    <row r="8" spans="1:37" ht="56.25" x14ac:dyDescent="0.2">
      <c r="A8" s="16">
        <v>6</v>
      </c>
      <c r="B8" s="22">
        <v>43097</v>
      </c>
      <c r="C8" s="39" t="s">
        <v>107</v>
      </c>
      <c r="D8" s="13" t="s">
        <v>30</v>
      </c>
      <c r="E8" s="13" t="s">
        <v>224</v>
      </c>
      <c r="F8" s="13" t="s">
        <v>27</v>
      </c>
      <c r="G8" s="13" t="s">
        <v>117</v>
      </c>
      <c r="H8" s="13" t="s">
        <v>225</v>
      </c>
      <c r="I8" s="13" t="s">
        <v>28</v>
      </c>
      <c r="J8" s="22">
        <v>43097</v>
      </c>
      <c r="K8" s="22">
        <v>43127</v>
      </c>
      <c r="L8" s="40">
        <f t="shared" si="0"/>
        <v>30</v>
      </c>
      <c r="M8" s="13" t="s">
        <v>122</v>
      </c>
      <c r="N8" s="41" t="s">
        <v>32</v>
      </c>
      <c r="O8" s="22">
        <v>43115</v>
      </c>
      <c r="P8" s="70">
        <f t="shared" si="1"/>
        <v>18</v>
      </c>
      <c r="Q8" s="13" t="s">
        <v>949</v>
      </c>
      <c r="R8" s="42" t="s">
        <v>157</v>
      </c>
      <c r="S8" s="13" t="s">
        <v>2007</v>
      </c>
      <c r="AI8" s="27" t="s">
        <v>37</v>
      </c>
      <c r="AJ8" s="27" t="s">
        <v>22</v>
      </c>
      <c r="AK8" s="27" t="s">
        <v>46</v>
      </c>
    </row>
    <row r="9" spans="1:37" ht="56.25" x14ac:dyDescent="0.2">
      <c r="A9" s="16">
        <v>7</v>
      </c>
      <c r="B9" s="22">
        <v>43097</v>
      </c>
      <c r="C9" s="39" t="s">
        <v>107</v>
      </c>
      <c r="D9" s="13" t="s">
        <v>30</v>
      </c>
      <c r="E9" s="13" t="s">
        <v>224</v>
      </c>
      <c r="F9" s="13" t="s">
        <v>27</v>
      </c>
      <c r="G9" s="13" t="s">
        <v>117</v>
      </c>
      <c r="H9" s="13" t="s">
        <v>226</v>
      </c>
      <c r="I9" s="13" t="s">
        <v>28</v>
      </c>
      <c r="J9" s="22">
        <v>43097</v>
      </c>
      <c r="K9" s="22">
        <v>43127</v>
      </c>
      <c r="L9" s="40">
        <f t="shared" si="0"/>
        <v>30</v>
      </c>
      <c r="M9" s="13" t="s">
        <v>122</v>
      </c>
      <c r="N9" s="41" t="s">
        <v>32</v>
      </c>
      <c r="O9" s="22">
        <v>43115</v>
      </c>
      <c r="P9" s="70">
        <f t="shared" si="1"/>
        <v>18</v>
      </c>
      <c r="Q9" s="24" t="s">
        <v>950</v>
      </c>
      <c r="R9" s="44" t="s">
        <v>157</v>
      </c>
      <c r="S9" s="13" t="s">
        <v>2007</v>
      </c>
      <c r="AI9" s="27" t="s">
        <v>66</v>
      </c>
      <c r="AJ9" s="27" t="s">
        <v>68</v>
      </c>
      <c r="AK9" s="27" t="s">
        <v>67</v>
      </c>
    </row>
    <row r="10" spans="1:37" ht="68.25" x14ac:dyDescent="0.25">
      <c r="A10" s="16">
        <v>8</v>
      </c>
      <c r="B10" s="22">
        <v>43097</v>
      </c>
      <c r="C10" s="39" t="s">
        <v>107</v>
      </c>
      <c r="D10" s="13" t="s">
        <v>30</v>
      </c>
      <c r="E10" s="13" t="s">
        <v>224</v>
      </c>
      <c r="F10" s="13" t="s">
        <v>27</v>
      </c>
      <c r="G10" s="13" t="s">
        <v>117</v>
      </c>
      <c r="H10" s="13" t="s">
        <v>951</v>
      </c>
      <c r="I10" s="13" t="s">
        <v>28</v>
      </c>
      <c r="J10" s="22">
        <v>43097</v>
      </c>
      <c r="K10" s="22">
        <v>43127</v>
      </c>
      <c r="L10" s="40">
        <f t="shared" si="0"/>
        <v>30</v>
      </c>
      <c r="M10" s="13" t="s">
        <v>122</v>
      </c>
      <c r="N10" s="41" t="s">
        <v>32</v>
      </c>
      <c r="O10" s="22">
        <v>43115</v>
      </c>
      <c r="P10" s="70">
        <f t="shared" si="1"/>
        <v>18</v>
      </c>
      <c r="Q10" s="107" t="s">
        <v>952</v>
      </c>
      <c r="R10" s="44" t="s">
        <v>157</v>
      </c>
      <c r="S10" s="13" t="s">
        <v>2007</v>
      </c>
      <c r="AI10" s="27" t="s">
        <v>47</v>
      </c>
      <c r="AJ10" s="27" t="s">
        <v>25</v>
      </c>
      <c r="AK10" s="27" t="s">
        <v>48</v>
      </c>
    </row>
    <row r="11" spans="1:37" ht="60" x14ac:dyDescent="0.25">
      <c r="A11" s="16">
        <v>9</v>
      </c>
      <c r="B11" s="22">
        <v>43097</v>
      </c>
      <c r="C11" s="39" t="s">
        <v>107</v>
      </c>
      <c r="D11" s="13" t="s">
        <v>30</v>
      </c>
      <c r="E11" s="13" t="s">
        <v>224</v>
      </c>
      <c r="F11" s="13" t="s">
        <v>27</v>
      </c>
      <c r="G11" s="13" t="s">
        <v>117</v>
      </c>
      <c r="H11" s="13" t="s">
        <v>227</v>
      </c>
      <c r="I11" s="13" t="s">
        <v>28</v>
      </c>
      <c r="J11" s="22">
        <v>43097</v>
      </c>
      <c r="K11" s="22">
        <v>43127</v>
      </c>
      <c r="L11" s="40">
        <f t="shared" si="0"/>
        <v>30</v>
      </c>
      <c r="M11" s="13" t="s">
        <v>122</v>
      </c>
      <c r="N11" s="41" t="s">
        <v>32</v>
      </c>
      <c r="O11" s="22">
        <v>43115</v>
      </c>
      <c r="P11" s="70">
        <f t="shared" si="1"/>
        <v>18</v>
      </c>
      <c r="Q11" s="107" t="s">
        <v>953</v>
      </c>
      <c r="R11" s="44" t="s">
        <v>157</v>
      </c>
      <c r="S11" s="13" t="s">
        <v>2007</v>
      </c>
      <c r="AI11" s="27" t="s">
        <v>69</v>
      </c>
      <c r="AJ11" s="27" t="s">
        <v>24</v>
      </c>
      <c r="AK11" s="27" t="s">
        <v>70</v>
      </c>
    </row>
    <row r="12" spans="1:37" ht="45" x14ac:dyDescent="0.2">
      <c r="A12" s="16">
        <v>10</v>
      </c>
      <c r="B12" s="22">
        <v>43097</v>
      </c>
      <c r="C12" s="39" t="s">
        <v>107</v>
      </c>
      <c r="D12" s="13" t="s">
        <v>30</v>
      </c>
      <c r="E12" s="13" t="s">
        <v>158</v>
      </c>
      <c r="F12" s="13" t="s">
        <v>27</v>
      </c>
      <c r="G12" s="13" t="s">
        <v>116</v>
      </c>
      <c r="H12" s="13" t="s">
        <v>954</v>
      </c>
      <c r="I12" s="13" t="s">
        <v>28</v>
      </c>
      <c r="J12" s="22">
        <v>43097</v>
      </c>
      <c r="K12" s="22">
        <v>43127</v>
      </c>
      <c r="L12" s="40">
        <f t="shared" si="0"/>
        <v>30</v>
      </c>
      <c r="M12" s="13" t="s">
        <v>122</v>
      </c>
      <c r="N12" s="41" t="s">
        <v>32</v>
      </c>
      <c r="O12" s="22">
        <v>43115</v>
      </c>
      <c r="P12" s="70">
        <f t="shared" si="1"/>
        <v>18</v>
      </c>
      <c r="Q12" s="24" t="s">
        <v>955</v>
      </c>
      <c r="R12" s="44" t="s">
        <v>157</v>
      </c>
      <c r="S12" s="13" t="s">
        <v>2007</v>
      </c>
      <c r="AI12" s="27" t="s">
        <v>49</v>
      </c>
      <c r="AJ12" s="27" t="s">
        <v>50</v>
      </c>
      <c r="AK12" s="27" t="s">
        <v>51</v>
      </c>
    </row>
    <row r="13" spans="1:37" ht="112.5" x14ac:dyDescent="0.2">
      <c r="A13" s="16">
        <v>11</v>
      </c>
      <c r="B13" s="22">
        <v>43116</v>
      </c>
      <c r="C13" s="39" t="s">
        <v>128</v>
      </c>
      <c r="D13" s="13" t="s">
        <v>20</v>
      </c>
      <c r="E13" s="13" t="s">
        <v>139</v>
      </c>
      <c r="F13" s="13" t="s">
        <v>27</v>
      </c>
      <c r="G13" s="13" t="s">
        <v>150</v>
      </c>
      <c r="H13" s="13" t="s">
        <v>956</v>
      </c>
      <c r="I13" s="13" t="s">
        <v>28</v>
      </c>
      <c r="J13" s="22">
        <v>43116</v>
      </c>
      <c r="K13" s="22">
        <v>43146</v>
      </c>
      <c r="L13" s="40">
        <f t="shared" si="0"/>
        <v>30</v>
      </c>
      <c r="M13" s="13" t="s">
        <v>122</v>
      </c>
      <c r="N13" s="41" t="s">
        <v>32</v>
      </c>
      <c r="O13" s="22">
        <v>43116</v>
      </c>
      <c r="P13" s="70">
        <f t="shared" si="1"/>
        <v>0</v>
      </c>
      <c r="Q13" s="24" t="s">
        <v>2008</v>
      </c>
      <c r="R13" s="44" t="s">
        <v>157</v>
      </c>
      <c r="S13" s="13" t="s">
        <v>2007</v>
      </c>
      <c r="AI13" s="27" t="s">
        <v>2414</v>
      </c>
      <c r="AJ13" s="27" t="s">
        <v>53</v>
      </c>
      <c r="AK13" s="27" t="s">
        <v>54</v>
      </c>
    </row>
    <row r="14" spans="1:37" ht="146.25" x14ac:dyDescent="0.2">
      <c r="A14" s="16">
        <v>12</v>
      </c>
      <c r="B14" s="22">
        <v>43117</v>
      </c>
      <c r="C14" s="39" t="s">
        <v>128</v>
      </c>
      <c r="D14" s="13" t="s">
        <v>20</v>
      </c>
      <c r="E14" s="13" t="s">
        <v>121</v>
      </c>
      <c r="F14" s="13" t="s">
        <v>57</v>
      </c>
      <c r="G14" s="13" t="s">
        <v>957</v>
      </c>
      <c r="H14" s="13" t="s">
        <v>958</v>
      </c>
      <c r="I14" s="13" t="s">
        <v>28</v>
      </c>
      <c r="J14" s="22">
        <v>43117</v>
      </c>
      <c r="K14" s="22">
        <v>43147</v>
      </c>
      <c r="L14" s="40">
        <f t="shared" si="0"/>
        <v>30</v>
      </c>
      <c r="M14" s="13" t="s">
        <v>101</v>
      </c>
      <c r="N14" s="41" t="s">
        <v>32</v>
      </c>
      <c r="O14" s="22">
        <v>43125</v>
      </c>
      <c r="P14" s="70">
        <f t="shared" si="1"/>
        <v>8</v>
      </c>
      <c r="Q14" s="24" t="s">
        <v>959</v>
      </c>
      <c r="R14" s="44" t="s">
        <v>74</v>
      </c>
      <c r="S14" s="13" t="s">
        <v>2007</v>
      </c>
      <c r="AI14" s="27" t="s">
        <v>52</v>
      </c>
      <c r="AJ14" s="27" t="s">
        <v>55</v>
      </c>
      <c r="AK14" s="27" t="s">
        <v>36</v>
      </c>
    </row>
    <row r="15" spans="1:37" ht="60" x14ac:dyDescent="0.25">
      <c r="A15" s="16">
        <v>13</v>
      </c>
      <c r="B15" s="22">
        <v>43118</v>
      </c>
      <c r="C15" s="39" t="s">
        <v>128</v>
      </c>
      <c r="D15" s="13" t="s">
        <v>20</v>
      </c>
      <c r="E15" s="13" t="s">
        <v>86</v>
      </c>
      <c r="F15" s="13" t="s">
        <v>31</v>
      </c>
      <c r="G15" s="13" t="s">
        <v>86</v>
      </c>
      <c r="H15" s="13" t="s">
        <v>960</v>
      </c>
      <c r="I15" s="13" t="s">
        <v>28</v>
      </c>
      <c r="J15" s="22">
        <v>43118</v>
      </c>
      <c r="K15" s="22">
        <v>43130</v>
      </c>
      <c r="L15" s="40">
        <f t="shared" si="0"/>
        <v>12</v>
      </c>
      <c r="M15" s="13" t="s">
        <v>100</v>
      </c>
      <c r="N15" s="41" t="s">
        <v>32</v>
      </c>
      <c r="O15" s="22">
        <v>43130</v>
      </c>
      <c r="P15" s="70">
        <f t="shared" si="1"/>
        <v>12</v>
      </c>
      <c r="Q15" s="107" t="s">
        <v>961</v>
      </c>
      <c r="R15" s="44" t="s">
        <v>73</v>
      </c>
      <c r="S15" s="13" t="s">
        <v>2007</v>
      </c>
      <c r="AJ15" s="27" t="s">
        <v>56</v>
      </c>
      <c r="AK15" s="27" t="s">
        <v>57</v>
      </c>
    </row>
    <row r="16" spans="1:37" ht="57" x14ac:dyDescent="0.25">
      <c r="A16" s="16">
        <v>14</v>
      </c>
      <c r="B16" s="22">
        <v>43119</v>
      </c>
      <c r="C16" s="39" t="s">
        <v>128</v>
      </c>
      <c r="D16" s="13" t="s">
        <v>20</v>
      </c>
      <c r="E16" s="13" t="s">
        <v>86</v>
      </c>
      <c r="F16" s="13" t="s">
        <v>31</v>
      </c>
      <c r="G16" s="13" t="s">
        <v>86</v>
      </c>
      <c r="H16" s="13" t="s">
        <v>962</v>
      </c>
      <c r="I16" s="13" t="s">
        <v>28</v>
      </c>
      <c r="J16" s="22">
        <v>43119</v>
      </c>
      <c r="K16" s="22">
        <v>43149</v>
      </c>
      <c r="L16" s="40">
        <f t="shared" si="0"/>
        <v>30</v>
      </c>
      <c r="M16" s="13" t="s">
        <v>100</v>
      </c>
      <c r="N16" s="41" t="s">
        <v>32</v>
      </c>
      <c r="O16" s="22">
        <v>43119</v>
      </c>
      <c r="P16" s="70">
        <f t="shared" si="1"/>
        <v>0</v>
      </c>
      <c r="Q16" s="107" t="s">
        <v>2009</v>
      </c>
      <c r="R16" s="107" t="s">
        <v>74</v>
      </c>
      <c r="S16" s="13" t="s">
        <v>2007</v>
      </c>
      <c r="AJ16" s="27" t="s">
        <v>58</v>
      </c>
      <c r="AK16" s="27" t="s">
        <v>59</v>
      </c>
    </row>
    <row r="17" spans="1:37" ht="56.25" x14ac:dyDescent="0.2">
      <c r="A17" s="16">
        <v>15</v>
      </c>
      <c r="B17" s="22">
        <v>43122</v>
      </c>
      <c r="C17" s="39" t="s">
        <v>128</v>
      </c>
      <c r="D17" s="13" t="s">
        <v>20</v>
      </c>
      <c r="E17" s="13" t="s">
        <v>139</v>
      </c>
      <c r="F17" s="13" t="s">
        <v>27</v>
      </c>
      <c r="G17" s="13" t="s">
        <v>150</v>
      </c>
      <c r="H17" s="13" t="s">
        <v>963</v>
      </c>
      <c r="I17" s="13" t="s">
        <v>28</v>
      </c>
      <c r="J17" s="22">
        <v>43122</v>
      </c>
      <c r="K17" s="22">
        <v>43152</v>
      </c>
      <c r="L17" s="40">
        <f t="shared" si="0"/>
        <v>30</v>
      </c>
      <c r="M17" s="13" t="s">
        <v>122</v>
      </c>
      <c r="N17" s="41" t="s">
        <v>32</v>
      </c>
      <c r="O17" s="22">
        <v>43122</v>
      </c>
      <c r="P17" s="70">
        <f t="shared" si="1"/>
        <v>0</v>
      </c>
      <c r="Q17" s="24" t="s">
        <v>2010</v>
      </c>
      <c r="R17" s="44" t="s">
        <v>74</v>
      </c>
      <c r="S17" s="13" t="s">
        <v>2007</v>
      </c>
      <c r="AJ17" s="27" t="s">
        <v>30</v>
      </c>
      <c r="AK17" s="27" t="s">
        <v>60</v>
      </c>
    </row>
    <row r="18" spans="1:37" ht="135" x14ac:dyDescent="0.2">
      <c r="A18" s="16">
        <v>16</v>
      </c>
      <c r="B18" s="22">
        <v>43123</v>
      </c>
      <c r="C18" s="39" t="s">
        <v>128</v>
      </c>
      <c r="D18" s="13" t="s">
        <v>20</v>
      </c>
      <c r="E18" s="13" t="s">
        <v>86</v>
      </c>
      <c r="F18" s="13" t="s">
        <v>31</v>
      </c>
      <c r="G18" s="13" t="s">
        <v>86</v>
      </c>
      <c r="H18" s="13" t="s">
        <v>964</v>
      </c>
      <c r="I18" s="13" t="s">
        <v>28</v>
      </c>
      <c r="J18" s="22">
        <v>43123</v>
      </c>
      <c r="K18" s="22">
        <v>43153</v>
      </c>
      <c r="L18" s="40">
        <f t="shared" si="0"/>
        <v>30</v>
      </c>
      <c r="M18" s="13" t="s">
        <v>100</v>
      </c>
      <c r="N18" s="41" t="s">
        <v>32</v>
      </c>
      <c r="O18" s="22">
        <v>43126</v>
      </c>
      <c r="P18" s="70">
        <f t="shared" si="1"/>
        <v>3</v>
      </c>
      <c r="Q18" s="24" t="s">
        <v>965</v>
      </c>
      <c r="R18" s="44" t="s">
        <v>74</v>
      </c>
      <c r="S18" s="13" t="s">
        <v>2007</v>
      </c>
      <c r="AJ18" s="27" t="s">
        <v>33</v>
      </c>
      <c r="AK18" s="27" t="s">
        <v>61</v>
      </c>
    </row>
    <row r="19" spans="1:37" ht="78.75" x14ac:dyDescent="0.2">
      <c r="A19" s="16">
        <v>17</v>
      </c>
      <c r="B19" s="22">
        <v>43124</v>
      </c>
      <c r="C19" s="39" t="s">
        <v>128</v>
      </c>
      <c r="D19" s="13" t="s">
        <v>20</v>
      </c>
      <c r="E19" s="13" t="s">
        <v>86</v>
      </c>
      <c r="F19" s="13" t="s">
        <v>31</v>
      </c>
      <c r="G19" s="13" t="s">
        <v>86</v>
      </c>
      <c r="H19" s="13" t="s">
        <v>966</v>
      </c>
      <c r="I19" s="13" t="s">
        <v>28</v>
      </c>
      <c r="J19" s="22">
        <v>43124</v>
      </c>
      <c r="K19" s="22">
        <v>43154</v>
      </c>
      <c r="L19" s="40">
        <f t="shared" si="0"/>
        <v>30</v>
      </c>
      <c r="M19" s="13" t="s">
        <v>100</v>
      </c>
      <c r="N19" s="41" t="s">
        <v>32</v>
      </c>
      <c r="O19" s="22">
        <v>43124</v>
      </c>
      <c r="P19" s="70">
        <f t="shared" si="1"/>
        <v>0</v>
      </c>
      <c r="Q19" s="24" t="s">
        <v>2011</v>
      </c>
      <c r="R19" s="44" t="s">
        <v>74</v>
      </c>
      <c r="S19" s="13" t="s">
        <v>2007</v>
      </c>
      <c r="AJ19" s="27" t="s">
        <v>23</v>
      </c>
      <c r="AK19" s="27" t="s">
        <v>62</v>
      </c>
    </row>
    <row r="20" spans="1:37" ht="67.5" x14ac:dyDescent="0.2">
      <c r="A20" s="16">
        <v>18</v>
      </c>
      <c r="B20" s="22">
        <v>43126</v>
      </c>
      <c r="C20" s="39" t="s">
        <v>128</v>
      </c>
      <c r="D20" s="13" t="s">
        <v>20</v>
      </c>
      <c r="E20" s="13" t="s">
        <v>967</v>
      </c>
      <c r="F20" s="13" t="s">
        <v>31</v>
      </c>
      <c r="G20" s="13" t="s">
        <v>86</v>
      </c>
      <c r="H20" s="13" t="s">
        <v>968</v>
      </c>
      <c r="I20" s="13" t="s">
        <v>28</v>
      </c>
      <c r="J20" s="22">
        <v>43126</v>
      </c>
      <c r="K20" s="22">
        <v>43156</v>
      </c>
      <c r="L20" s="40">
        <f t="shared" si="0"/>
        <v>30</v>
      </c>
      <c r="M20" s="13" t="s">
        <v>140</v>
      </c>
      <c r="N20" s="41" t="s">
        <v>32</v>
      </c>
      <c r="O20" s="22">
        <v>43126</v>
      </c>
      <c r="P20" s="70">
        <f t="shared" si="1"/>
        <v>0</v>
      </c>
      <c r="Q20" s="24" t="s">
        <v>2012</v>
      </c>
      <c r="R20" s="44" t="s">
        <v>74</v>
      </c>
      <c r="S20" s="13" t="s">
        <v>2007</v>
      </c>
      <c r="AJ20" s="27" t="s">
        <v>214</v>
      </c>
      <c r="AK20" s="27" t="s">
        <v>63</v>
      </c>
    </row>
    <row r="21" spans="1:37" ht="90" x14ac:dyDescent="0.2">
      <c r="A21" s="16">
        <v>19</v>
      </c>
      <c r="B21" s="22">
        <v>43126</v>
      </c>
      <c r="C21" s="39" t="s">
        <v>128</v>
      </c>
      <c r="D21" s="13" t="s">
        <v>20</v>
      </c>
      <c r="E21" s="13" t="s">
        <v>139</v>
      </c>
      <c r="F21" s="13" t="s">
        <v>27</v>
      </c>
      <c r="G21" s="13" t="s">
        <v>150</v>
      </c>
      <c r="H21" s="13" t="s">
        <v>969</v>
      </c>
      <c r="I21" s="13" t="s">
        <v>28</v>
      </c>
      <c r="J21" s="22">
        <v>43126</v>
      </c>
      <c r="K21" s="22">
        <v>43156</v>
      </c>
      <c r="L21" s="40">
        <f t="shared" si="0"/>
        <v>30</v>
      </c>
      <c r="M21" s="13" t="s">
        <v>122</v>
      </c>
      <c r="N21" s="41" t="s">
        <v>32</v>
      </c>
      <c r="O21" s="22">
        <v>43126</v>
      </c>
      <c r="P21" s="70">
        <f t="shared" si="1"/>
        <v>0</v>
      </c>
      <c r="Q21" s="24" t="s">
        <v>2013</v>
      </c>
      <c r="R21" s="44" t="s">
        <v>157</v>
      </c>
      <c r="S21" s="13" t="s">
        <v>2007</v>
      </c>
      <c r="AJ21" s="27" t="s">
        <v>52</v>
      </c>
      <c r="AK21" s="27" t="s">
        <v>64</v>
      </c>
    </row>
    <row r="22" spans="1:37" ht="67.5" x14ac:dyDescent="0.2">
      <c r="A22" s="16">
        <v>20</v>
      </c>
      <c r="B22" s="22">
        <v>43133</v>
      </c>
      <c r="C22" s="39" t="s">
        <v>1325</v>
      </c>
      <c r="D22" s="13" t="s">
        <v>20</v>
      </c>
      <c r="E22" s="13" t="s">
        <v>967</v>
      </c>
      <c r="F22" s="13" t="s">
        <v>31</v>
      </c>
      <c r="G22" s="13" t="s">
        <v>86</v>
      </c>
      <c r="H22" s="13" t="s">
        <v>2014</v>
      </c>
      <c r="I22" s="13" t="s">
        <v>28</v>
      </c>
      <c r="J22" s="22">
        <v>43133</v>
      </c>
      <c r="K22" s="22">
        <v>43148</v>
      </c>
      <c r="L22" s="40">
        <f t="shared" si="0"/>
        <v>15</v>
      </c>
      <c r="M22" s="13" t="s">
        <v>100</v>
      </c>
      <c r="N22" s="41" t="s">
        <v>32</v>
      </c>
      <c r="O22" s="22">
        <v>43133</v>
      </c>
      <c r="P22" s="70">
        <f t="shared" si="1"/>
        <v>0</v>
      </c>
      <c r="Q22" s="24" t="s">
        <v>2011</v>
      </c>
      <c r="R22" s="44" t="s">
        <v>74</v>
      </c>
      <c r="S22" s="13" t="s">
        <v>2007</v>
      </c>
      <c r="AK22" s="27" t="s">
        <v>5</v>
      </c>
    </row>
    <row r="23" spans="1:37" ht="22.5" x14ac:dyDescent="0.2">
      <c r="A23" s="16">
        <v>21</v>
      </c>
      <c r="B23" s="22">
        <v>43141</v>
      </c>
      <c r="C23" s="39" t="s">
        <v>1325</v>
      </c>
      <c r="D23" s="13" t="s">
        <v>20</v>
      </c>
      <c r="E23" s="13" t="s">
        <v>86</v>
      </c>
      <c r="F23" s="13" t="s">
        <v>31</v>
      </c>
      <c r="G23" s="13" t="s">
        <v>86</v>
      </c>
      <c r="H23" s="13" t="s">
        <v>2015</v>
      </c>
      <c r="I23" s="13" t="s">
        <v>28</v>
      </c>
      <c r="J23" s="22">
        <v>43141</v>
      </c>
      <c r="K23" s="22">
        <v>43156</v>
      </c>
      <c r="L23" s="40">
        <f t="shared" si="0"/>
        <v>15</v>
      </c>
      <c r="M23" s="13" t="s">
        <v>100</v>
      </c>
      <c r="N23" s="41" t="s">
        <v>32</v>
      </c>
      <c r="O23" s="22">
        <v>43141</v>
      </c>
      <c r="P23" s="70">
        <f t="shared" si="1"/>
        <v>0</v>
      </c>
      <c r="Q23" s="24" t="s">
        <v>2016</v>
      </c>
      <c r="R23" s="44" t="s">
        <v>74</v>
      </c>
      <c r="S23" s="13" t="s">
        <v>2007</v>
      </c>
      <c r="AK23" s="27" t="s">
        <v>65</v>
      </c>
    </row>
    <row r="24" spans="1:37" ht="146.25" x14ac:dyDescent="0.2">
      <c r="A24" s="16">
        <v>22</v>
      </c>
      <c r="B24" s="22">
        <v>43145</v>
      </c>
      <c r="C24" s="39" t="s">
        <v>1238</v>
      </c>
      <c r="D24" s="13" t="s">
        <v>30</v>
      </c>
      <c r="E24" s="13" t="s">
        <v>139</v>
      </c>
      <c r="F24" s="13" t="s">
        <v>27</v>
      </c>
      <c r="G24" s="13" t="s">
        <v>150</v>
      </c>
      <c r="H24" s="13" t="s">
        <v>157</v>
      </c>
      <c r="I24" s="13" t="s">
        <v>28</v>
      </c>
      <c r="J24" s="22">
        <v>43145</v>
      </c>
      <c r="K24" s="22">
        <v>43161</v>
      </c>
      <c r="L24" s="40">
        <f t="shared" si="0"/>
        <v>16</v>
      </c>
      <c r="M24" s="13" t="s">
        <v>122</v>
      </c>
      <c r="N24" s="41" t="s">
        <v>32</v>
      </c>
      <c r="O24" s="22">
        <v>43145</v>
      </c>
      <c r="P24" s="70">
        <f t="shared" si="1"/>
        <v>0</v>
      </c>
      <c r="Q24" s="24" t="s">
        <v>2017</v>
      </c>
      <c r="R24" s="44" t="s">
        <v>157</v>
      </c>
      <c r="S24" s="13" t="s">
        <v>2007</v>
      </c>
      <c r="AK24" s="27" t="s">
        <v>34</v>
      </c>
    </row>
    <row r="25" spans="1:37" ht="90" x14ac:dyDescent="0.2">
      <c r="A25" s="16">
        <v>23</v>
      </c>
      <c r="B25" s="22">
        <v>43145</v>
      </c>
      <c r="C25" s="39" t="s">
        <v>1238</v>
      </c>
      <c r="D25" s="13" t="s">
        <v>30</v>
      </c>
      <c r="E25" s="13" t="s">
        <v>139</v>
      </c>
      <c r="F25" s="13" t="s">
        <v>27</v>
      </c>
      <c r="G25" s="13" t="s">
        <v>150</v>
      </c>
      <c r="H25" s="13" t="s">
        <v>2018</v>
      </c>
      <c r="I25" s="13" t="s">
        <v>28</v>
      </c>
      <c r="J25" s="22">
        <v>43145</v>
      </c>
      <c r="K25" s="22">
        <v>43161</v>
      </c>
      <c r="L25" s="40">
        <f t="shared" si="0"/>
        <v>16</v>
      </c>
      <c r="M25" s="13" t="s">
        <v>122</v>
      </c>
      <c r="N25" s="41" t="s">
        <v>32</v>
      </c>
      <c r="O25" s="22">
        <v>43145</v>
      </c>
      <c r="P25" s="70">
        <f t="shared" si="1"/>
        <v>0</v>
      </c>
      <c r="Q25" s="24" t="s">
        <v>2013</v>
      </c>
      <c r="R25" s="44" t="s">
        <v>157</v>
      </c>
      <c r="S25" s="13" t="s">
        <v>2007</v>
      </c>
    </row>
    <row r="26" spans="1:37" ht="123.75" x14ac:dyDescent="0.2">
      <c r="A26" s="16">
        <v>24</v>
      </c>
      <c r="B26" s="22">
        <v>43145</v>
      </c>
      <c r="C26" s="39" t="s">
        <v>1238</v>
      </c>
      <c r="D26" s="13" t="s">
        <v>30</v>
      </c>
      <c r="E26" s="13" t="s">
        <v>139</v>
      </c>
      <c r="F26" s="13" t="s">
        <v>27</v>
      </c>
      <c r="G26" s="13" t="s">
        <v>150</v>
      </c>
      <c r="H26" s="13" t="s">
        <v>2019</v>
      </c>
      <c r="I26" s="13" t="s">
        <v>28</v>
      </c>
      <c r="J26" s="22">
        <v>43145</v>
      </c>
      <c r="K26" s="22">
        <v>43161</v>
      </c>
      <c r="L26" s="40">
        <f t="shared" si="0"/>
        <v>16</v>
      </c>
      <c r="M26" s="13" t="s">
        <v>122</v>
      </c>
      <c r="N26" s="41" t="s">
        <v>32</v>
      </c>
      <c r="O26" s="22">
        <v>43145</v>
      </c>
      <c r="P26" s="70">
        <f t="shared" si="1"/>
        <v>0</v>
      </c>
      <c r="Q26" s="24" t="s">
        <v>2020</v>
      </c>
      <c r="R26" s="44" t="s">
        <v>157</v>
      </c>
      <c r="S26" s="13" t="s">
        <v>2007</v>
      </c>
    </row>
    <row r="27" spans="1:37" ht="56.25" x14ac:dyDescent="0.2">
      <c r="A27" s="16">
        <v>25</v>
      </c>
      <c r="B27" s="22">
        <v>43145</v>
      </c>
      <c r="C27" s="39" t="s">
        <v>1238</v>
      </c>
      <c r="D27" s="13" t="s">
        <v>30</v>
      </c>
      <c r="E27" s="13" t="s">
        <v>139</v>
      </c>
      <c r="F27" s="13" t="s">
        <v>31</v>
      </c>
      <c r="G27" s="13" t="s">
        <v>86</v>
      </c>
      <c r="H27" s="13" t="s">
        <v>2021</v>
      </c>
      <c r="I27" s="13" t="s">
        <v>28</v>
      </c>
      <c r="J27" s="22">
        <v>43145</v>
      </c>
      <c r="K27" s="22">
        <v>43161</v>
      </c>
      <c r="L27" s="40">
        <f t="shared" si="0"/>
        <v>16</v>
      </c>
      <c r="M27" s="13" t="s">
        <v>122</v>
      </c>
      <c r="N27" s="41" t="s">
        <v>32</v>
      </c>
      <c r="O27" s="22">
        <v>43145</v>
      </c>
      <c r="P27" s="70">
        <f t="shared" si="1"/>
        <v>0</v>
      </c>
      <c r="Q27" s="24" t="s">
        <v>2022</v>
      </c>
      <c r="R27" s="44" t="s">
        <v>74</v>
      </c>
      <c r="S27" s="13" t="s">
        <v>2007</v>
      </c>
    </row>
    <row r="28" spans="1:37" ht="56.25" x14ac:dyDescent="0.2">
      <c r="A28" s="16">
        <v>26</v>
      </c>
      <c r="B28" s="22">
        <v>43145</v>
      </c>
      <c r="C28" s="39" t="s">
        <v>1238</v>
      </c>
      <c r="D28" s="13" t="s">
        <v>30</v>
      </c>
      <c r="E28" s="13" t="s">
        <v>139</v>
      </c>
      <c r="F28" s="13" t="s">
        <v>43</v>
      </c>
      <c r="G28" s="13" t="s">
        <v>150</v>
      </c>
      <c r="H28" s="13" t="s">
        <v>2023</v>
      </c>
      <c r="I28" s="13" t="s">
        <v>28</v>
      </c>
      <c r="J28" s="22">
        <v>43145</v>
      </c>
      <c r="K28" s="22">
        <v>43161</v>
      </c>
      <c r="L28" s="40">
        <f t="shared" si="0"/>
        <v>16</v>
      </c>
      <c r="M28" s="13" t="s">
        <v>122</v>
      </c>
      <c r="N28" s="41" t="s">
        <v>32</v>
      </c>
      <c r="O28" s="22">
        <v>43145</v>
      </c>
      <c r="P28" s="70">
        <f t="shared" si="1"/>
        <v>0</v>
      </c>
      <c r="Q28" s="24" t="s">
        <v>2024</v>
      </c>
      <c r="R28" s="44" t="s">
        <v>74</v>
      </c>
      <c r="S28" s="13" t="s">
        <v>2007</v>
      </c>
    </row>
    <row r="29" spans="1:37" ht="56.25" x14ac:dyDescent="0.2">
      <c r="A29" s="16">
        <v>27</v>
      </c>
      <c r="B29" s="22">
        <v>43145</v>
      </c>
      <c r="C29" s="39" t="s">
        <v>1238</v>
      </c>
      <c r="D29" s="13" t="s">
        <v>20</v>
      </c>
      <c r="E29" s="13" t="s">
        <v>86</v>
      </c>
      <c r="F29" s="13" t="s">
        <v>31</v>
      </c>
      <c r="G29" s="13" t="s">
        <v>86</v>
      </c>
      <c r="H29" s="13" t="s">
        <v>2025</v>
      </c>
      <c r="I29" s="13" t="s">
        <v>28</v>
      </c>
      <c r="J29" s="22">
        <v>43145</v>
      </c>
      <c r="K29" s="22">
        <v>43161</v>
      </c>
      <c r="L29" s="40">
        <f t="shared" si="0"/>
        <v>16</v>
      </c>
      <c r="M29" s="13" t="s">
        <v>72</v>
      </c>
      <c r="N29" s="41" t="s">
        <v>32</v>
      </c>
      <c r="O29" s="22">
        <v>43145</v>
      </c>
      <c r="P29" s="70">
        <f t="shared" si="1"/>
        <v>0</v>
      </c>
      <c r="Q29" s="24" t="s">
        <v>3163</v>
      </c>
      <c r="R29" s="44" t="s">
        <v>74</v>
      </c>
      <c r="S29" s="13" t="s">
        <v>2007</v>
      </c>
    </row>
    <row r="30" spans="1:37" ht="56.25" x14ac:dyDescent="0.2">
      <c r="A30" s="16">
        <v>28</v>
      </c>
      <c r="B30" s="22">
        <v>43146</v>
      </c>
      <c r="C30" s="39" t="s">
        <v>1238</v>
      </c>
      <c r="D30" s="13" t="s">
        <v>20</v>
      </c>
      <c r="E30" s="13" t="s">
        <v>86</v>
      </c>
      <c r="F30" s="13" t="s">
        <v>31</v>
      </c>
      <c r="G30" s="13" t="s">
        <v>86</v>
      </c>
      <c r="H30" s="13" t="s">
        <v>2025</v>
      </c>
      <c r="I30" s="13" t="s">
        <v>28</v>
      </c>
      <c r="J30" s="22">
        <v>43146</v>
      </c>
      <c r="K30" s="22">
        <v>43161</v>
      </c>
      <c r="L30" s="40">
        <f t="shared" si="0"/>
        <v>15</v>
      </c>
      <c r="M30" s="13" t="s">
        <v>72</v>
      </c>
      <c r="N30" s="41" t="s">
        <v>32</v>
      </c>
      <c r="O30" s="22">
        <v>43146</v>
      </c>
      <c r="P30" s="70">
        <f t="shared" si="1"/>
        <v>0</v>
      </c>
      <c r="Q30" s="24" t="s">
        <v>3163</v>
      </c>
      <c r="R30" s="44" t="s">
        <v>74</v>
      </c>
      <c r="S30" s="13" t="s">
        <v>2007</v>
      </c>
    </row>
    <row r="31" spans="1:37" ht="56.25" x14ac:dyDescent="0.2">
      <c r="A31" s="16">
        <v>29</v>
      </c>
      <c r="B31" s="22">
        <v>43148</v>
      </c>
      <c r="C31" s="39" t="s">
        <v>1238</v>
      </c>
      <c r="D31" s="13" t="s">
        <v>20</v>
      </c>
      <c r="E31" s="13" t="s">
        <v>86</v>
      </c>
      <c r="F31" s="13" t="s">
        <v>31</v>
      </c>
      <c r="G31" s="13" t="s">
        <v>86</v>
      </c>
      <c r="H31" s="13" t="s">
        <v>2026</v>
      </c>
      <c r="I31" s="13" t="s">
        <v>28</v>
      </c>
      <c r="J31" s="22">
        <v>43148</v>
      </c>
      <c r="K31" s="22">
        <v>43164</v>
      </c>
      <c r="L31" s="40">
        <f t="shared" si="0"/>
        <v>16</v>
      </c>
      <c r="M31" s="13" t="s">
        <v>72</v>
      </c>
      <c r="N31" s="41" t="s">
        <v>32</v>
      </c>
      <c r="O31" s="22">
        <v>43148</v>
      </c>
      <c r="P31" s="70">
        <f t="shared" si="1"/>
        <v>0</v>
      </c>
      <c r="Q31" s="24" t="s">
        <v>3164</v>
      </c>
      <c r="R31" s="44" t="s">
        <v>74</v>
      </c>
      <c r="S31" s="13" t="s">
        <v>2007</v>
      </c>
    </row>
    <row r="32" spans="1:37" ht="56.25" x14ac:dyDescent="0.2">
      <c r="A32" s="16">
        <v>30</v>
      </c>
      <c r="B32" s="22">
        <v>43158</v>
      </c>
      <c r="C32" s="39" t="s">
        <v>1325</v>
      </c>
      <c r="D32" s="13" t="s">
        <v>20</v>
      </c>
      <c r="E32" s="13" t="s">
        <v>86</v>
      </c>
      <c r="F32" s="13" t="s">
        <v>31</v>
      </c>
      <c r="G32" s="13" t="s">
        <v>86</v>
      </c>
      <c r="H32" s="13" t="s">
        <v>2026</v>
      </c>
      <c r="I32" s="13" t="s">
        <v>28</v>
      </c>
      <c r="J32" s="22">
        <v>43158</v>
      </c>
      <c r="K32" s="22">
        <v>43173</v>
      </c>
      <c r="L32" s="40">
        <f t="shared" si="0"/>
        <v>15</v>
      </c>
      <c r="M32" s="13" t="s">
        <v>72</v>
      </c>
      <c r="N32" s="41" t="s">
        <v>32</v>
      </c>
      <c r="O32" s="22">
        <v>43158</v>
      </c>
      <c r="P32" s="70">
        <f t="shared" si="1"/>
        <v>0</v>
      </c>
      <c r="Q32" s="24" t="s">
        <v>3164</v>
      </c>
      <c r="R32" s="44" t="s">
        <v>74</v>
      </c>
      <c r="S32" s="13" t="s">
        <v>2007</v>
      </c>
    </row>
    <row r="33" spans="1:19" ht="56.25" x14ac:dyDescent="0.2">
      <c r="A33" s="16">
        <v>31</v>
      </c>
      <c r="B33" s="22">
        <v>43161</v>
      </c>
      <c r="C33" s="39" t="s">
        <v>1438</v>
      </c>
      <c r="D33" s="13" t="s">
        <v>20</v>
      </c>
      <c r="E33" s="13" t="s">
        <v>3165</v>
      </c>
      <c r="F33" s="13" t="s">
        <v>27</v>
      </c>
      <c r="G33" s="13" t="s">
        <v>150</v>
      </c>
      <c r="H33" s="13" t="s">
        <v>2027</v>
      </c>
      <c r="I33" s="13" t="s">
        <v>28</v>
      </c>
      <c r="J33" s="22">
        <v>43161</v>
      </c>
      <c r="K33" s="22">
        <v>43175</v>
      </c>
      <c r="L33" s="40">
        <f t="shared" si="0"/>
        <v>14</v>
      </c>
      <c r="M33" s="13" t="s">
        <v>72</v>
      </c>
      <c r="N33" s="41" t="s">
        <v>32</v>
      </c>
      <c r="O33" s="22">
        <v>43173</v>
      </c>
      <c r="P33" s="70">
        <f t="shared" si="1"/>
        <v>12</v>
      </c>
      <c r="Q33" s="24" t="s">
        <v>3166</v>
      </c>
      <c r="R33" s="44" t="s">
        <v>74</v>
      </c>
      <c r="S33" s="13" t="s">
        <v>2007</v>
      </c>
    </row>
    <row r="34" spans="1:19" ht="56.25" x14ac:dyDescent="0.2">
      <c r="A34" s="16">
        <v>32</v>
      </c>
      <c r="B34" s="22">
        <v>43161</v>
      </c>
      <c r="C34" s="39" t="s">
        <v>1438</v>
      </c>
      <c r="D34" s="13" t="s">
        <v>20</v>
      </c>
      <c r="E34" s="13" t="s">
        <v>3167</v>
      </c>
      <c r="F34" s="13" t="s">
        <v>31</v>
      </c>
      <c r="G34" s="13" t="s">
        <v>86</v>
      </c>
      <c r="H34" s="13" t="s">
        <v>2027</v>
      </c>
      <c r="I34" s="13" t="s">
        <v>28</v>
      </c>
      <c r="J34" s="22">
        <v>43161</v>
      </c>
      <c r="K34" s="22">
        <v>43175</v>
      </c>
      <c r="L34" s="40">
        <f t="shared" si="0"/>
        <v>14</v>
      </c>
      <c r="M34" s="13" t="s">
        <v>72</v>
      </c>
      <c r="N34" s="41" t="s">
        <v>32</v>
      </c>
      <c r="O34" s="22">
        <v>43173</v>
      </c>
      <c r="P34" s="70">
        <f t="shared" si="1"/>
        <v>12</v>
      </c>
      <c r="Q34" s="24" t="s">
        <v>3166</v>
      </c>
      <c r="R34" s="44" t="s">
        <v>74</v>
      </c>
      <c r="S34" s="13" t="s">
        <v>2007</v>
      </c>
    </row>
    <row r="35" spans="1:19" ht="67.5" x14ac:dyDescent="0.2">
      <c r="A35" s="16">
        <v>33</v>
      </c>
      <c r="B35" s="22">
        <v>43165</v>
      </c>
      <c r="C35" s="39" t="s">
        <v>1438</v>
      </c>
      <c r="D35" s="13" t="s">
        <v>26</v>
      </c>
      <c r="E35" s="13" t="s">
        <v>3168</v>
      </c>
      <c r="F35" s="13" t="s">
        <v>27</v>
      </c>
      <c r="G35" s="13" t="s">
        <v>150</v>
      </c>
      <c r="H35" s="13" t="s">
        <v>3169</v>
      </c>
      <c r="I35" s="13" t="s">
        <v>28</v>
      </c>
      <c r="J35" s="22">
        <v>43165</v>
      </c>
      <c r="K35" s="22">
        <v>43179</v>
      </c>
      <c r="L35" s="40">
        <f t="shared" si="0"/>
        <v>14</v>
      </c>
      <c r="M35" s="13" t="s">
        <v>72</v>
      </c>
      <c r="N35" s="41" t="s">
        <v>32</v>
      </c>
      <c r="O35" s="22">
        <v>43172</v>
      </c>
      <c r="P35" s="70">
        <f t="shared" si="1"/>
        <v>7</v>
      </c>
      <c r="Q35" s="24" t="s">
        <v>4351</v>
      </c>
      <c r="R35" s="44" t="s">
        <v>74</v>
      </c>
      <c r="S35" s="13" t="s">
        <v>2007</v>
      </c>
    </row>
    <row r="36" spans="1:19" ht="33.75" x14ac:dyDescent="0.2">
      <c r="A36" s="16">
        <v>34</v>
      </c>
      <c r="B36" s="22">
        <v>43167</v>
      </c>
      <c r="C36" s="39" t="s">
        <v>1438</v>
      </c>
      <c r="D36" s="13" t="s">
        <v>26</v>
      </c>
      <c r="E36" s="13" t="s">
        <v>3170</v>
      </c>
      <c r="F36" s="13" t="s">
        <v>31</v>
      </c>
      <c r="G36" s="13" t="s">
        <v>72</v>
      </c>
      <c r="H36" s="13" t="s">
        <v>3171</v>
      </c>
      <c r="I36" s="13" t="s">
        <v>28</v>
      </c>
      <c r="J36" s="22">
        <v>43167</v>
      </c>
      <c r="K36" s="22">
        <v>43181</v>
      </c>
      <c r="L36" s="40">
        <f t="shared" si="0"/>
        <v>14</v>
      </c>
      <c r="M36" s="13" t="s">
        <v>72</v>
      </c>
      <c r="N36" s="41" t="s">
        <v>32</v>
      </c>
      <c r="O36" s="22">
        <v>43200</v>
      </c>
      <c r="P36" s="70">
        <f t="shared" si="1"/>
        <v>33</v>
      </c>
      <c r="Q36" s="24" t="s">
        <v>4352</v>
      </c>
      <c r="R36" s="44" t="s">
        <v>74</v>
      </c>
      <c r="S36" s="13" t="s">
        <v>2007</v>
      </c>
    </row>
    <row r="37" spans="1:19" ht="67.5" x14ac:dyDescent="0.2">
      <c r="A37" s="16">
        <v>35</v>
      </c>
      <c r="B37" s="22">
        <v>43172</v>
      </c>
      <c r="C37" s="39" t="s">
        <v>1438</v>
      </c>
      <c r="D37" s="13" t="s">
        <v>30</v>
      </c>
      <c r="E37" s="13" t="s">
        <v>3172</v>
      </c>
      <c r="F37" s="13" t="s">
        <v>27</v>
      </c>
      <c r="G37" s="13" t="s">
        <v>3173</v>
      </c>
      <c r="H37" s="13" t="s">
        <v>3174</v>
      </c>
      <c r="I37" s="13" t="s">
        <v>28</v>
      </c>
      <c r="J37" s="22">
        <v>43172</v>
      </c>
      <c r="K37" s="22">
        <v>43187</v>
      </c>
      <c r="L37" s="40">
        <f t="shared" si="0"/>
        <v>15</v>
      </c>
      <c r="M37" s="13" t="s">
        <v>72</v>
      </c>
      <c r="N37" s="41" t="s">
        <v>32</v>
      </c>
      <c r="O37" s="22">
        <v>42426</v>
      </c>
      <c r="P37" s="70">
        <f t="shared" si="1"/>
        <v>-746</v>
      </c>
      <c r="Q37" s="24" t="s">
        <v>4353</v>
      </c>
      <c r="R37" s="44" t="s">
        <v>74</v>
      </c>
      <c r="S37" s="13" t="s">
        <v>2007</v>
      </c>
    </row>
    <row r="38" spans="1:19" ht="45" x14ac:dyDescent="0.2">
      <c r="A38" s="16">
        <v>36</v>
      </c>
      <c r="B38" s="22">
        <v>43172</v>
      </c>
      <c r="C38" s="39" t="s">
        <v>1438</v>
      </c>
      <c r="D38" s="13" t="s">
        <v>30</v>
      </c>
      <c r="E38" s="13" t="s">
        <v>1953</v>
      </c>
      <c r="F38" s="13" t="s">
        <v>45</v>
      </c>
      <c r="G38" s="13" t="s">
        <v>3175</v>
      </c>
      <c r="H38" s="13" t="s">
        <v>3176</v>
      </c>
      <c r="I38" s="13" t="s">
        <v>28</v>
      </c>
      <c r="J38" s="22">
        <v>43172</v>
      </c>
      <c r="K38" s="22">
        <v>43187</v>
      </c>
      <c r="L38" s="40">
        <f t="shared" si="0"/>
        <v>15</v>
      </c>
      <c r="M38" s="13" t="s">
        <v>72</v>
      </c>
      <c r="N38" s="41" t="s">
        <v>32</v>
      </c>
      <c r="O38" s="22">
        <v>43172</v>
      </c>
      <c r="P38" s="70">
        <f t="shared" si="1"/>
        <v>0</v>
      </c>
      <c r="Q38" s="24" t="s">
        <v>4354</v>
      </c>
      <c r="R38" s="44" t="s">
        <v>74</v>
      </c>
      <c r="S38" s="13" t="s">
        <v>2007</v>
      </c>
    </row>
    <row r="39" spans="1:19" ht="78.75" x14ac:dyDescent="0.2">
      <c r="A39" s="16">
        <v>37</v>
      </c>
      <c r="B39" s="22">
        <v>43172</v>
      </c>
      <c r="C39" s="39" t="s">
        <v>1438</v>
      </c>
      <c r="D39" s="13" t="s">
        <v>30</v>
      </c>
      <c r="E39" s="13" t="s">
        <v>1953</v>
      </c>
      <c r="F39" s="13" t="s">
        <v>27</v>
      </c>
      <c r="G39" s="13" t="s">
        <v>3177</v>
      </c>
      <c r="H39" s="13" t="s">
        <v>3178</v>
      </c>
      <c r="I39" s="13" t="s">
        <v>28</v>
      </c>
      <c r="J39" s="22">
        <v>43172</v>
      </c>
      <c r="K39" s="22">
        <v>43187</v>
      </c>
      <c r="L39" s="40">
        <f t="shared" si="0"/>
        <v>15</v>
      </c>
      <c r="M39" s="13" t="s">
        <v>72</v>
      </c>
      <c r="N39" s="41" t="s">
        <v>32</v>
      </c>
      <c r="O39" s="22">
        <v>43172</v>
      </c>
      <c r="P39" s="70">
        <f t="shared" si="1"/>
        <v>0</v>
      </c>
      <c r="Q39" s="24" t="s">
        <v>4354</v>
      </c>
      <c r="R39" s="44" t="s">
        <v>74</v>
      </c>
      <c r="S39" s="13" t="s">
        <v>2007</v>
      </c>
    </row>
    <row r="40" spans="1:19" ht="33.75" x14ac:dyDescent="0.2">
      <c r="A40" s="16">
        <v>38</v>
      </c>
      <c r="B40" s="22">
        <v>43172</v>
      </c>
      <c r="C40" s="39" t="s">
        <v>1438</v>
      </c>
      <c r="D40" s="13" t="s">
        <v>20</v>
      </c>
      <c r="E40" s="13" t="s">
        <v>3179</v>
      </c>
      <c r="F40" s="13" t="s">
        <v>31</v>
      </c>
      <c r="G40" s="13" t="s">
        <v>3180</v>
      </c>
      <c r="H40" s="13" t="s">
        <v>3181</v>
      </c>
      <c r="I40" s="13" t="s">
        <v>28</v>
      </c>
      <c r="J40" s="22">
        <v>43172</v>
      </c>
      <c r="K40" s="22">
        <v>43173</v>
      </c>
      <c r="L40" s="40">
        <f t="shared" si="0"/>
        <v>1</v>
      </c>
      <c r="M40" s="13" t="s">
        <v>72</v>
      </c>
      <c r="N40" s="41" t="s">
        <v>32</v>
      </c>
      <c r="O40" s="22">
        <v>43173</v>
      </c>
      <c r="P40" s="70">
        <f t="shared" si="1"/>
        <v>1</v>
      </c>
      <c r="Q40" s="24" t="s">
        <v>3182</v>
      </c>
      <c r="R40" s="44" t="s">
        <v>74</v>
      </c>
      <c r="S40" s="13" t="s">
        <v>2007</v>
      </c>
    </row>
    <row r="41" spans="1:19" ht="78.75" x14ac:dyDescent="0.2">
      <c r="A41" s="16">
        <v>39</v>
      </c>
      <c r="B41" s="22">
        <v>43173</v>
      </c>
      <c r="C41" s="39" t="s">
        <v>1438</v>
      </c>
      <c r="D41" s="13" t="s">
        <v>20</v>
      </c>
      <c r="E41" s="13" t="s">
        <v>3183</v>
      </c>
      <c r="F41" s="13" t="s">
        <v>45</v>
      </c>
      <c r="G41" s="13" t="s">
        <v>3184</v>
      </c>
      <c r="H41" s="13" t="s">
        <v>3185</v>
      </c>
      <c r="I41" s="13" t="s">
        <v>28</v>
      </c>
      <c r="J41" s="22">
        <v>43172</v>
      </c>
      <c r="K41" s="22">
        <v>43187</v>
      </c>
      <c r="L41" s="40">
        <f t="shared" si="0"/>
        <v>15</v>
      </c>
      <c r="M41" s="13" t="s">
        <v>72</v>
      </c>
      <c r="N41" s="41" t="s">
        <v>32</v>
      </c>
      <c r="O41" s="22">
        <v>43172</v>
      </c>
      <c r="P41" s="70">
        <f t="shared" si="1"/>
        <v>0</v>
      </c>
      <c r="Q41" s="24" t="s">
        <v>4354</v>
      </c>
      <c r="R41" s="44" t="s">
        <v>74</v>
      </c>
      <c r="S41" s="13" t="s">
        <v>2007</v>
      </c>
    </row>
    <row r="42" spans="1:19" ht="101.25" x14ac:dyDescent="0.2">
      <c r="A42" s="16">
        <v>40</v>
      </c>
      <c r="B42" s="22">
        <v>43173</v>
      </c>
      <c r="C42" s="39" t="s">
        <v>1438</v>
      </c>
      <c r="D42" s="13" t="s">
        <v>30</v>
      </c>
      <c r="E42" s="13" t="s">
        <v>3186</v>
      </c>
      <c r="F42" s="13" t="s">
        <v>27</v>
      </c>
      <c r="G42" s="13" t="s">
        <v>3184</v>
      </c>
      <c r="H42" s="13" t="s">
        <v>3169</v>
      </c>
      <c r="I42" s="13" t="s">
        <v>28</v>
      </c>
      <c r="J42" s="22">
        <v>43173</v>
      </c>
      <c r="K42" s="22">
        <v>43173</v>
      </c>
      <c r="L42" s="40">
        <f t="shared" si="0"/>
        <v>0</v>
      </c>
      <c r="M42" s="13" t="s">
        <v>72</v>
      </c>
      <c r="N42" s="41" t="s">
        <v>32</v>
      </c>
      <c r="O42" s="22">
        <v>43196</v>
      </c>
      <c r="P42" s="70">
        <f t="shared" si="1"/>
        <v>23</v>
      </c>
      <c r="Q42" s="24" t="s">
        <v>4355</v>
      </c>
      <c r="R42" s="44" t="s">
        <v>74</v>
      </c>
      <c r="S42" s="13" t="s">
        <v>2007</v>
      </c>
    </row>
    <row r="43" spans="1:19" ht="45" x14ac:dyDescent="0.2">
      <c r="A43" s="16">
        <v>41</v>
      </c>
      <c r="B43" s="22">
        <v>43173</v>
      </c>
      <c r="C43" s="39" t="s">
        <v>1438</v>
      </c>
      <c r="D43" s="13" t="s">
        <v>30</v>
      </c>
      <c r="E43" s="13" t="s">
        <v>3187</v>
      </c>
      <c r="F43" s="13" t="s">
        <v>27</v>
      </c>
      <c r="G43" s="13" t="s">
        <v>3188</v>
      </c>
      <c r="H43" s="13" t="s">
        <v>3169</v>
      </c>
      <c r="I43" s="13" t="s">
        <v>28</v>
      </c>
      <c r="J43" s="22">
        <v>43173</v>
      </c>
      <c r="K43" s="22">
        <v>43173</v>
      </c>
      <c r="L43" s="40">
        <f t="shared" si="0"/>
        <v>0</v>
      </c>
      <c r="M43" s="13" t="s">
        <v>72</v>
      </c>
      <c r="N43" s="41" t="s">
        <v>32</v>
      </c>
      <c r="O43" s="22">
        <v>43196</v>
      </c>
      <c r="P43" s="70">
        <f t="shared" si="1"/>
        <v>23</v>
      </c>
      <c r="Q43" s="24" t="s">
        <v>4356</v>
      </c>
      <c r="R43" s="44" t="s">
        <v>74</v>
      </c>
      <c r="S43" s="13" t="s">
        <v>2007</v>
      </c>
    </row>
    <row r="44" spans="1:19" ht="33.75" x14ac:dyDescent="0.2">
      <c r="A44" s="16">
        <v>42</v>
      </c>
      <c r="B44" s="22">
        <v>43174</v>
      </c>
      <c r="C44" s="39" t="s">
        <v>1438</v>
      </c>
      <c r="D44" s="13" t="s">
        <v>20</v>
      </c>
      <c r="E44" s="13" t="s">
        <v>3189</v>
      </c>
      <c r="F44" s="13" t="s">
        <v>27</v>
      </c>
      <c r="G44" s="13" t="s">
        <v>3190</v>
      </c>
      <c r="H44" s="13" t="s">
        <v>3169</v>
      </c>
      <c r="I44" s="13" t="s">
        <v>28</v>
      </c>
      <c r="J44" s="22">
        <v>43174</v>
      </c>
      <c r="K44" s="22">
        <v>43187</v>
      </c>
      <c r="L44" s="40">
        <f t="shared" si="0"/>
        <v>13</v>
      </c>
      <c r="M44" s="13" t="s">
        <v>72</v>
      </c>
      <c r="N44" s="41" t="s">
        <v>32</v>
      </c>
      <c r="O44" s="22">
        <v>43196</v>
      </c>
      <c r="P44" s="70">
        <f t="shared" si="1"/>
        <v>22</v>
      </c>
      <c r="Q44" s="24" t="s">
        <v>4356</v>
      </c>
      <c r="R44" s="44"/>
      <c r="S44" s="13" t="s">
        <v>2007</v>
      </c>
    </row>
    <row r="45" spans="1:19" ht="45" x14ac:dyDescent="0.2">
      <c r="A45" s="16">
        <v>43</v>
      </c>
      <c r="B45" s="22">
        <v>43175</v>
      </c>
      <c r="C45" s="39" t="s">
        <v>1438</v>
      </c>
      <c r="D45" s="13" t="s">
        <v>26</v>
      </c>
      <c r="E45" s="13" t="s">
        <v>3191</v>
      </c>
      <c r="F45" s="13" t="s">
        <v>31</v>
      </c>
      <c r="G45" s="13" t="s">
        <v>3192</v>
      </c>
      <c r="H45" s="13" t="s">
        <v>3193</v>
      </c>
      <c r="I45" s="13" t="s">
        <v>28</v>
      </c>
      <c r="J45" s="22">
        <v>43175</v>
      </c>
      <c r="K45" s="22">
        <v>43187</v>
      </c>
      <c r="L45" s="40">
        <f t="shared" si="0"/>
        <v>12</v>
      </c>
      <c r="M45" s="13" t="s">
        <v>72</v>
      </c>
      <c r="N45" s="41" t="s">
        <v>32</v>
      </c>
      <c r="O45" s="22">
        <v>43180</v>
      </c>
      <c r="P45" s="70">
        <f t="shared" si="1"/>
        <v>5</v>
      </c>
      <c r="Q45" s="24" t="s">
        <v>3194</v>
      </c>
      <c r="R45" s="44" t="s">
        <v>74</v>
      </c>
      <c r="S45" s="13" t="s">
        <v>2007</v>
      </c>
    </row>
    <row r="46" spans="1:19" ht="45" x14ac:dyDescent="0.2">
      <c r="A46" s="16">
        <v>44</v>
      </c>
      <c r="B46" s="22">
        <v>43175</v>
      </c>
      <c r="C46" s="39" t="s">
        <v>1438</v>
      </c>
      <c r="D46" s="13" t="s">
        <v>20</v>
      </c>
      <c r="E46" s="13" t="s">
        <v>3195</v>
      </c>
      <c r="F46" s="13" t="s">
        <v>31</v>
      </c>
      <c r="G46" s="13" t="s">
        <v>3196</v>
      </c>
      <c r="H46" s="13" t="s">
        <v>3197</v>
      </c>
      <c r="I46" s="13" t="s">
        <v>28</v>
      </c>
      <c r="J46" s="22">
        <v>43175</v>
      </c>
      <c r="K46" s="22">
        <v>43187</v>
      </c>
      <c r="L46" s="40">
        <f t="shared" si="0"/>
        <v>12</v>
      </c>
      <c r="M46" s="13" t="s">
        <v>72</v>
      </c>
      <c r="N46" s="41" t="s">
        <v>32</v>
      </c>
      <c r="O46" s="22">
        <v>43186</v>
      </c>
      <c r="P46" s="70">
        <f t="shared" si="1"/>
        <v>11</v>
      </c>
      <c r="Q46" s="24" t="s">
        <v>4357</v>
      </c>
      <c r="R46" s="44" t="s">
        <v>74</v>
      </c>
      <c r="S46" s="13" t="s">
        <v>2007</v>
      </c>
    </row>
    <row r="47" spans="1:19" ht="56.25" x14ac:dyDescent="0.2">
      <c r="A47" s="16">
        <v>45</v>
      </c>
      <c r="B47" s="22">
        <v>43180</v>
      </c>
      <c r="C47" s="39" t="s">
        <v>1438</v>
      </c>
      <c r="D47" s="13" t="s">
        <v>20</v>
      </c>
      <c r="E47" s="13" t="s">
        <v>3198</v>
      </c>
      <c r="F47" s="13" t="s">
        <v>31</v>
      </c>
      <c r="G47" s="13" t="s">
        <v>3199</v>
      </c>
      <c r="H47" s="13" t="s">
        <v>3197</v>
      </c>
      <c r="I47" s="13" t="s">
        <v>28</v>
      </c>
      <c r="J47" s="22">
        <v>43180</v>
      </c>
      <c r="K47" s="22">
        <v>43195</v>
      </c>
      <c r="L47" s="40">
        <f t="shared" si="0"/>
        <v>15</v>
      </c>
      <c r="M47" s="13" t="s">
        <v>72</v>
      </c>
      <c r="N47" s="41" t="s">
        <v>32</v>
      </c>
      <c r="O47" s="22">
        <v>43200</v>
      </c>
      <c r="P47" s="70">
        <f t="shared" si="1"/>
        <v>20</v>
      </c>
      <c r="Q47" s="24" t="s">
        <v>4358</v>
      </c>
      <c r="R47" s="44" t="s">
        <v>74</v>
      </c>
      <c r="S47" s="13" t="s">
        <v>2007</v>
      </c>
    </row>
    <row r="48" spans="1:19" ht="78.75" x14ac:dyDescent="0.2">
      <c r="A48" s="16">
        <v>46</v>
      </c>
      <c r="B48" s="22">
        <v>43181</v>
      </c>
      <c r="C48" s="39" t="s">
        <v>1438</v>
      </c>
      <c r="D48" s="13" t="s">
        <v>20</v>
      </c>
      <c r="E48" s="13" t="s">
        <v>4359</v>
      </c>
      <c r="F48" s="13" t="s">
        <v>27</v>
      </c>
      <c r="G48" s="13" t="s">
        <v>3200</v>
      </c>
      <c r="H48" s="13" t="s">
        <v>3201</v>
      </c>
      <c r="I48" s="13" t="s">
        <v>28</v>
      </c>
      <c r="J48" s="22">
        <v>43181</v>
      </c>
      <c r="K48" s="22">
        <v>43196</v>
      </c>
      <c r="L48" s="40">
        <f t="shared" si="0"/>
        <v>15</v>
      </c>
      <c r="M48" s="13" t="s">
        <v>72</v>
      </c>
      <c r="N48" s="41" t="s">
        <v>32</v>
      </c>
      <c r="O48" s="22">
        <v>43207</v>
      </c>
      <c r="P48" s="70">
        <f t="shared" si="1"/>
        <v>26</v>
      </c>
      <c r="Q48" s="24" t="s">
        <v>4360</v>
      </c>
      <c r="R48" s="44" t="s">
        <v>74</v>
      </c>
      <c r="S48" s="13" t="s">
        <v>2007</v>
      </c>
    </row>
    <row r="49" spans="1:19" ht="45" x14ac:dyDescent="0.2">
      <c r="A49" s="16">
        <v>47</v>
      </c>
      <c r="B49" s="22">
        <v>43194</v>
      </c>
      <c r="C49" s="39" t="s">
        <v>125</v>
      </c>
      <c r="D49" s="13" t="s">
        <v>20</v>
      </c>
      <c r="E49" s="13" t="s">
        <v>4361</v>
      </c>
      <c r="F49" s="13" t="s">
        <v>31</v>
      </c>
      <c r="G49" s="13" t="s">
        <v>4362</v>
      </c>
      <c r="H49" s="13" t="s">
        <v>4362</v>
      </c>
      <c r="I49" s="13" t="s">
        <v>28</v>
      </c>
      <c r="J49" s="22">
        <v>43194</v>
      </c>
      <c r="K49" s="22">
        <v>43207</v>
      </c>
      <c r="L49" s="40">
        <f t="shared" si="0"/>
        <v>13</v>
      </c>
      <c r="M49" s="13" t="s">
        <v>72</v>
      </c>
      <c r="N49" s="41" t="s">
        <v>32</v>
      </c>
      <c r="O49" s="22">
        <v>43200</v>
      </c>
      <c r="P49" s="70">
        <f t="shared" si="1"/>
        <v>6</v>
      </c>
      <c r="Q49" s="24" t="s">
        <v>4358</v>
      </c>
      <c r="R49" s="44" t="s">
        <v>74</v>
      </c>
      <c r="S49" s="13" t="s">
        <v>2007</v>
      </c>
    </row>
    <row r="50" spans="1:19" ht="33.75" x14ac:dyDescent="0.2">
      <c r="A50" s="16">
        <v>48</v>
      </c>
      <c r="B50" s="22">
        <v>43195</v>
      </c>
      <c r="C50" s="39" t="s">
        <v>125</v>
      </c>
      <c r="D50" s="13" t="s">
        <v>20</v>
      </c>
      <c r="E50" s="13" t="s">
        <v>4363</v>
      </c>
      <c r="F50" s="13" t="s">
        <v>27</v>
      </c>
      <c r="G50" s="13" t="s">
        <v>4364</v>
      </c>
      <c r="H50" s="13" t="s">
        <v>4364</v>
      </c>
      <c r="I50" s="13" t="s">
        <v>28</v>
      </c>
      <c r="J50" s="22">
        <v>43195</v>
      </c>
      <c r="K50" s="22">
        <v>43208</v>
      </c>
      <c r="L50" s="40">
        <f t="shared" si="0"/>
        <v>13</v>
      </c>
      <c r="M50" s="13" t="s">
        <v>72</v>
      </c>
      <c r="N50" s="41" t="s">
        <v>32</v>
      </c>
      <c r="O50" s="22">
        <v>43196</v>
      </c>
      <c r="P50" s="70">
        <f t="shared" si="1"/>
        <v>1</v>
      </c>
      <c r="Q50" s="24" t="s">
        <v>4365</v>
      </c>
      <c r="R50" s="44" t="s">
        <v>74</v>
      </c>
      <c r="S50" s="13" t="s">
        <v>2007</v>
      </c>
    </row>
    <row r="51" spans="1:19" ht="67.5" x14ac:dyDescent="0.2">
      <c r="A51" s="16">
        <v>49</v>
      </c>
      <c r="B51" s="22">
        <v>43195</v>
      </c>
      <c r="C51" s="39" t="s">
        <v>125</v>
      </c>
      <c r="D51" s="13" t="s">
        <v>20</v>
      </c>
      <c r="E51" s="13" t="s">
        <v>4366</v>
      </c>
      <c r="F51" s="13" t="s">
        <v>31</v>
      </c>
      <c r="G51" s="13" t="s">
        <v>4367</v>
      </c>
      <c r="H51" s="13" t="s">
        <v>4367</v>
      </c>
      <c r="I51" s="13" t="s">
        <v>28</v>
      </c>
      <c r="J51" s="22">
        <v>43195</v>
      </c>
      <c r="K51" s="22">
        <v>43210</v>
      </c>
      <c r="L51" s="40">
        <f t="shared" si="0"/>
        <v>15</v>
      </c>
      <c r="M51" s="13" t="s">
        <v>72</v>
      </c>
      <c r="N51" s="41" t="s">
        <v>32</v>
      </c>
      <c r="O51" s="22">
        <v>43207</v>
      </c>
      <c r="P51" s="70">
        <f t="shared" si="1"/>
        <v>12</v>
      </c>
      <c r="Q51" s="24" t="s">
        <v>4368</v>
      </c>
      <c r="R51" s="44" t="s">
        <v>1642</v>
      </c>
      <c r="S51" s="13" t="s">
        <v>2007</v>
      </c>
    </row>
    <row r="52" spans="1:19" ht="78.75" x14ac:dyDescent="0.2">
      <c r="A52" s="16">
        <v>50</v>
      </c>
      <c r="B52" s="22">
        <v>43196</v>
      </c>
      <c r="C52" s="39" t="s">
        <v>125</v>
      </c>
      <c r="D52" s="13" t="s">
        <v>30</v>
      </c>
      <c r="E52" s="13" t="s">
        <v>4369</v>
      </c>
      <c r="F52" s="13" t="s">
        <v>27</v>
      </c>
      <c r="G52" s="13" t="s">
        <v>4370</v>
      </c>
      <c r="H52" s="13" t="s">
        <v>4370</v>
      </c>
      <c r="I52" s="13" t="s">
        <v>28</v>
      </c>
      <c r="J52" s="22">
        <v>43196</v>
      </c>
      <c r="K52" s="22">
        <v>43211</v>
      </c>
      <c r="L52" s="40">
        <f t="shared" si="0"/>
        <v>15</v>
      </c>
      <c r="M52" s="13" t="s">
        <v>72</v>
      </c>
      <c r="N52" s="41" t="s">
        <v>32</v>
      </c>
      <c r="O52" s="22">
        <v>43209</v>
      </c>
      <c r="P52" s="70">
        <f t="shared" si="1"/>
        <v>13</v>
      </c>
      <c r="Q52" s="24" t="s">
        <v>4371</v>
      </c>
      <c r="R52" s="44" t="s">
        <v>74</v>
      </c>
      <c r="S52" s="13" t="s">
        <v>2007</v>
      </c>
    </row>
    <row r="53" spans="1:19" ht="56.25" x14ac:dyDescent="0.2">
      <c r="A53" s="16">
        <v>51</v>
      </c>
      <c r="B53" s="22">
        <v>43196</v>
      </c>
      <c r="C53" s="39" t="s">
        <v>125</v>
      </c>
      <c r="D53" s="13" t="s">
        <v>30</v>
      </c>
      <c r="E53" s="13" t="s">
        <v>4372</v>
      </c>
      <c r="F53" s="13" t="s">
        <v>27</v>
      </c>
      <c r="G53" s="13" t="s">
        <v>4372</v>
      </c>
      <c r="H53" s="13" t="s">
        <v>4372</v>
      </c>
      <c r="I53" s="13" t="s">
        <v>28</v>
      </c>
      <c r="J53" s="22">
        <v>43196</v>
      </c>
      <c r="K53" s="22">
        <v>43211</v>
      </c>
      <c r="L53" s="40">
        <f t="shared" si="0"/>
        <v>15</v>
      </c>
      <c r="M53" s="13" t="s">
        <v>72</v>
      </c>
      <c r="N53" s="41" t="s">
        <v>32</v>
      </c>
      <c r="O53" s="22">
        <v>43209</v>
      </c>
      <c r="P53" s="70">
        <f t="shared" si="1"/>
        <v>13</v>
      </c>
      <c r="Q53" s="24" t="s">
        <v>4373</v>
      </c>
      <c r="R53" s="44" t="s">
        <v>74</v>
      </c>
      <c r="S53" s="13" t="s">
        <v>2007</v>
      </c>
    </row>
    <row r="54" spans="1:19" ht="67.5" x14ac:dyDescent="0.2">
      <c r="A54" s="16">
        <v>52</v>
      </c>
      <c r="B54" s="22">
        <v>43196</v>
      </c>
      <c r="C54" s="39" t="s">
        <v>125</v>
      </c>
      <c r="D54" s="13" t="s">
        <v>30</v>
      </c>
      <c r="E54" s="13" t="s">
        <v>4374</v>
      </c>
      <c r="F54" s="13" t="s">
        <v>27</v>
      </c>
      <c r="G54" s="13" t="s">
        <v>4374</v>
      </c>
      <c r="H54" s="13" t="s">
        <v>4374</v>
      </c>
      <c r="I54" s="13" t="s">
        <v>28</v>
      </c>
      <c r="J54" s="22">
        <v>43196</v>
      </c>
      <c r="K54" s="22">
        <v>43211</v>
      </c>
      <c r="L54" s="40">
        <f t="shared" si="0"/>
        <v>15</v>
      </c>
      <c r="M54" s="13" t="s">
        <v>72</v>
      </c>
      <c r="N54" s="41" t="s">
        <v>32</v>
      </c>
      <c r="O54" s="22">
        <v>43209</v>
      </c>
      <c r="P54" s="70">
        <f t="shared" si="1"/>
        <v>13</v>
      </c>
      <c r="Q54" s="24" t="s">
        <v>4375</v>
      </c>
      <c r="R54" s="44" t="s">
        <v>74</v>
      </c>
      <c r="S54" s="13" t="s">
        <v>2007</v>
      </c>
    </row>
    <row r="55" spans="1:19" ht="67.5" x14ac:dyDescent="0.2">
      <c r="A55" s="16">
        <v>53</v>
      </c>
      <c r="B55" s="22">
        <v>43196</v>
      </c>
      <c r="C55" s="39" t="s">
        <v>125</v>
      </c>
      <c r="D55" s="13" t="s">
        <v>30</v>
      </c>
      <c r="E55" s="13" t="s">
        <v>4376</v>
      </c>
      <c r="F55" s="13" t="s">
        <v>27</v>
      </c>
      <c r="G55" s="13" t="s">
        <v>4376</v>
      </c>
      <c r="H55" s="13" t="s">
        <v>4376</v>
      </c>
      <c r="I55" s="13" t="s">
        <v>28</v>
      </c>
      <c r="J55" s="22">
        <v>43196</v>
      </c>
      <c r="K55" s="22">
        <v>43211</v>
      </c>
      <c r="L55" s="40">
        <f t="shared" si="0"/>
        <v>15</v>
      </c>
      <c r="M55" s="13" t="s">
        <v>72</v>
      </c>
      <c r="N55" s="41" t="s">
        <v>32</v>
      </c>
      <c r="O55" s="22">
        <v>43209</v>
      </c>
      <c r="P55" s="70">
        <f t="shared" si="1"/>
        <v>13</v>
      </c>
      <c r="Q55" s="24" t="s">
        <v>4377</v>
      </c>
      <c r="R55" s="44" t="s">
        <v>74</v>
      </c>
      <c r="S55" s="13" t="s">
        <v>2007</v>
      </c>
    </row>
    <row r="56" spans="1:19" ht="45" x14ac:dyDescent="0.2">
      <c r="A56" s="16">
        <v>54</v>
      </c>
      <c r="B56" s="22">
        <v>43200</v>
      </c>
      <c r="C56" s="39" t="s">
        <v>125</v>
      </c>
      <c r="D56" s="13" t="s">
        <v>20</v>
      </c>
      <c r="E56" s="13" t="s">
        <v>4378</v>
      </c>
      <c r="F56" s="13" t="s">
        <v>48</v>
      </c>
      <c r="G56" s="13" t="s">
        <v>4378</v>
      </c>
      <c r="H56" s="13" t="s">
        <v>4378</v>
      </c>
      <c r="I56" s="13" t="s">
        <v>28</v>
      </c>
      <c r="J56" s="22">
        <v>43200</v>
      </c>
      <c r="K56" s="22">
        <v>43215</v>
      </c>
      <c r="L56" s="40">
        <f t="shared" si="0"/>
        <v>15</v>
      </c>
      <c r="M56" s="13" t="s">
        <v>72</v>
      </c>
      <c r="N56" s="41" t="s">
        <v>32</v>
      </c>
      <c r="O56" s="22">
        <v>43207</v>
      </c>
      <c r="P56" s="70">
        <f t="shared" si="1"/>
        <v>7</v>
      </c>
      <c r="Q56" s="24" t="s">
        <v>4379</v>
      </c>
      <c r="R56" s="44" t="s">
        <v>74</v>
      </c>
      <c r="S56" s="13" t="s">
        <v>2007</v>
      </c>
    </row>
    <row r="57" spans="1:19" ht="67.5" x14ac:dyDescent="0.2">
      <c r="A57" s="16">
        <v>55</v>
      </c>
      <c r="B57" s="22">
        <v>43202</v>
      </c>
      <c r="C57" s="39" t="s">
        <v>125</v>
      </c>
      <c r="D57" s="13" t="s">
        <v>20</v>
      </c>
      <c r="E57" s="13" t="s">
        <v>4380</v>
      </c>
      <c r="F57" s="13" t="s">
        <v>48</v>
      </c>
      <c r="G57" s="13" t="s">
        <v>4380</v>
      </c>
      <c r="H57" s="13" t="s">
        <v>4380</v>
      </c>
      <c r="I57" s="13" t="s">
        <v>28</v>
      </c>
      <c r="J57" s="22">
        <v>43202</v>
      </c>
      <c r="K57" s="22">
        <v>43217</v>
      </c>
      <c r="L57" s="40">
        <f t="shared" si="0"/>
        <v>15</v>
      </c>
      <c r="M57" s="13" t="s">
        <v>72</v>
      </c>
      <c r="N57" s="41" t="s">
        <v>32</v>
      </c>
      <c r="O57" s="22">
        <v>43207</v>
      </c>
      <c r="P57" s="70">
        <f t="shared" si="1"/>
        <v>5</v>
      </c>
      <c r="Q57" s="24" t="s">
        <v>4381</v>
      </c>
      <c r="R57" s="44" t="s">
        <v>74</v>
      </c>
      <c r="S57" s="13" t="s">
        <v>2007</v>
      </c>
    </row>
    <row r="58" spans="1:19" ht="67.5" x14ac:dyDescent="0.2">
      <c r="A58" s="16">
        <v>56</v>
      </c>
      <c r="B58" s="22">
        <v>43207</v>
      </c>
      <c r="C58" s="39" t="s">
        <v>125</v>
      </c>
      <c r="D58" s="13" t="s">
        <v>30</v>
      </c>
      <c r="E58" s="13" t="s">
        <v>4382</v>
      </c>
      <c r="F58" s="13" t="s">
        <v>48</v>
      </c>
      <c r="G58" s="13" t="s">
        <v>4382</v>
      </c>
      <c r="H58" s="13" t="s">
        <v>4382</v>
      </c>
      <c r="I58" s="13" t="s">
        <v>28</v>
      </c>
      <c r="J58" s="22">
        <v>43207</v>
      </c>
      <c r="K58" s="22">
        <v>43222</v>
      </c>
      <c r="L58" s="40">
        <f t="shared" si="0"/>
        <v>15</v>
      </c>
      <c r="M58" s="13" t="s">
        <v>72</v>
      </c>
      <c r="N58" s="41" t="s">
        <v>32</v>
      </c>
      <c r="O58" s="22">
        <v>43207</v>
      </c>
      <c r="P58" s="70">
        <f t="shared" si="1"/>
        <v>0</v>
      </c>
      <c r="Q58" s="24" t="s">
        <v>4383</v>
      </c>
      <c r="R58" s="44" t="s">
        <v>74</v>
      </c>
      <c r="S58" s="13" t="s">
        <v>2007</v>
      </c>
    </row>
    <row r="59" spans="1:19" ht="112.5" x14ac:dyDescent="0.2">
      <c r="A59" s="16">
        <v>57</v>
      </c>
      <c r="B59" s="22">
        <v>43207</v>
      </c>
      <c r="C59" s="39" t="s">
        <v>125</v>
      </c>
      <c r="D59" s="13" t="s">
        <v>30</v>
      </c>
      <c r="E59" s="13" t="s">
        <v>4384</v>
      </c>
      <c r="F59" s="13" t="s">
        <v>27</v>
      </c>
      <c r="G59" s="13" t="s">
        <v>4384</v>
      </c>
      <c r="H59" s="13" t="s">
        <v>4384</v>
      </c>
      <c r="I59" s="13" t="s">
        <v>28</v>
      </c>
      <c r="J59" s="22">
        <v>43207</v>
      </c>
      <c r="K59" s="22">
        <v>43222</v>
      </c>
      <c r="L59" s="40">
        <f t="shared" si="0"/>
        <v>15</v>
      </c>
      <c r="M59" s="13" t="s">
        <v>72</v>
      </c>
      <c r="N59" s="41" t="s">
        <v>32</v>
      </c>
      <c r="O59" s="22">
        <v>43207</v>
      </c>
      <c r="P59" s="70">
        <f t="shared" si="1"/>
        <v>0</v>
      </c>
      <c r="Q59" s="24" t="s">
        <v>4385</v>
      </c>
      <c r="R59" s="44" t="s">
        <v>74</v>
      </c>
      <c r="S59" s="13" t="s">
        <v>2007</v>
      </c>
    </row>
    <row r="60" spans="1:19" ht="56.25" x14ac:dyDescent="0.2">
      <c r="A60" s="16">
        <v>58</v>
      </c>
      <c r="B60" s="22">
        <v>43207</v>
      </c>
      <c r="C60" s="39" t="s">
        <v>125</v>
      </c>
      <c r="D60" s="13" t="s">
        <v>20</v>
      </c>
      <c r="E60" s="13" t="s">
        <v>4386</v>
      </c>
      <c r="F60" s="13" t="s">
        <v>31</v>
      </c>
      <c r="G60" s="13" t="s">
        <v>4386</v>
      </c>
      <c r="H60" s="13" t="s">
        <v>4386</v>
      </c>
      <c r="I60" s="13" t="s">
        <v>28</v>
      </c>
      <c r="J60" s="22">
        <v>43207</v>
      </c>
      <c r="K60" s="22">
        <v>43222</v>
      </c>
      <c r="L60" s="40">
        <f t="shared" si="0"/>
        <v>15</v>
      </c>
      <c r="M60" s="13" t="s">
        <v>72</v>
      </c>
      <c r="N60" s="41" t="s">
        <v>32</v>
      </c>
      <c r="O60" s="22">
        <v>43215</v>
      </c>
      <c r="P60" s="70">
        <f t="shared" si="1"/>
        <v>8</v>
      </c>
      <c r="Q60" s="24" t="s">
        <v>6872</v>
      </c>
      <c r="R60" s="44" t="s">
        <v>74</v>
      </c>
      <c r="S60" s="13" t="s">
        <v>2007</v>
      </c>
    </row>
    <row r="61" spans="1:19" ht="45" x14ac:dyDescent="0.2">
      <c r="A61" s="16">
        <v>59</v>
      </c>
      <c r="B61" s="22">
        <v>43208</v>
      </c>
      <c r="C61" s="39" t="s">
        <v>125</v>
      </c>
      <c r="D61" s="13" t="s">
        <v>20</v>
      </c>
      <c r="E61" s="13" t="s">
        <v>4387</v>
      </c>
      <c r="F61" s="13" t="s">
        <v>31</v>
      </c>
      <c r="G61" s="13" t="s">
        <v>4387</v>
      </c>
      <c r="H61" s="13" t="s">
        <v>4387</v>
      </c>
      <c r="I61" s="13" t="s">
        <v>28</v>
      </c>
      <c r="J61" s="22">
        <v>43208</v>
      </c>
      <c r="K61" s="22">
        <v>43223</v>
      </c>
      <c r="L61" s="40">
        <f t="shared" si="0"/>
        <v>15</v>
      </c>
      <c r="M61" s="13" t="s">
        <v>72</v>
      </c>
      <c r="N61" s="41" t="s">
        <v>32</v>
      </c>
      <c r="O61" s="22">
        <v>43228</v>
      </c>
      <c r="P61" s="70">
        <f t="shared" si="1"/>
        <v>20</v>
      </c>
      <c r="Q61" s="24" t="s">
        <v>6873</v>
      </c>
      <c r="R61" s="44" t="s">
        <v>74</v>
      </c>
      <c r="S61" s="13" t="s">
        <v>2007</v>
      </c>
    </row>
    <row r="62" spans="1:19" ht="45" x14ac:dyDescent="0.2">
      <c r="A62" s="16">
        <v>60</v>
      </c>
      <c r="B62" s="22">
        <v>43208</v>
      </c>
      <c r="C62" s="39" t="s">
        <v>125</v>
      </c>
      <c r="D62" s="13" t="s">
        <v>20</v>
      </c>
      <c r="E62" s="13" t="s">
        <v>4388</v>
      </c>
      <c r="F62" s="13" t="s">
        <v>31</v>
      </c>
      <c r="G62" s="13" t="s">
        <v>4388</v>
      </c>
      <c r="H62" s="13" t="s">
        <v>4388</v>
      </c>
      <c r="I62" s="13" t="s">
        <v>28</v>
      </c>
      <c r="J62" s="22">
        <v>43208</v>
      </c>
      <c r="K62" s="22">
        <v>43223</v>
      </c>
      <c r="L62" s="40">
        <f t="shared" si="0"/>
        <v>15</v>
      </c>
      <c r="M62" s="13" t="s">
        <v>72</v>
      </c>
      <c r="N62" s="41" t="s">
        <v>32</v>
      </c>
      <c r="O62" s="22">
        <v>43214</v>
      </c>
      <c r="P62" s="70">
        <f t="shared" si="1"/>
        <v>6</v>
      </c>
      <c r="Q62" s="24" t="s">
        <v>4389</v>
      </c>
      <c r="R62" s="44" t="s">
        <v>74</v>
      </c>
      <c r="S62" s="13" t="s">
        <v>2007</v>
      </c>
    </row>
    <row r="63" spans="1:19" ht="45" x14ac:dyDescent="0.2">
      <c r="A63" s="16">
        <v>61</v>
      </c>
      <c r="B63" s="22">
        <v>43209</v>
      </c>
      <c r="C63" s="39" t="s">
        <v>125</v>
      </c>
      <c r="D63" s="13" t="s">
        <v>20</v>
      </c>
      <c r="E63" s="13" t="s">
        <v>4390</v>
      </c>
      <c r="F63" s="13" t="s">
        <v>31</v>
      </c>
      <c r="G63" s="13" t="s">
        <v>4390</v>
      </c>
      <c r="H63" s="13" t="s">
        <v>4390</v>
      </c>
      <c r="I63" s="13" t="s">
        <v>28</v>
      </c>
      <c r="J63" s="22">
        <v>43209</v>
      </c>
      <c r="K63" s="22">
        <v>43224</v>
      </c>
      <c r="L63" s="40">
        <f t="shared" si="0"/>
        <v>15</v>
      </c>
      <c r="M63" s="13" t="s">
        <v>72</v>
      </c>
      <c r="N63" s="41" t="s">
        <v>32</v>
      </c>
      <c r="O63" s="22">
        <v>43236</v>
      </c>
      <c r="P63" s="70">
        <f t="shared" si="1"/>
        <v>27</v>
      </c>
      <c r="Q63" s="24" t="s">
        <v>6874</v>
      </c>
      <c r="R63" s="44" t="s">
        <v>74</v>
      </c>
      <c r="S63" s="13" t="s">
        <v>2007</v>
      </c>
    </row>
    <row r="64" spans="1:19" ht="67.5" x14ac:dyDescent="0.2">
      <c r="A64" s="16">
        <v>62</v>
      </c>
      <c r="B64" s="22">
        <v>43209</v>
      </c>
      <c r="C64" s="39" t="s">
        <v>125</v>
      </c>
      <c r="D64" s="13" t="s">
        <v>20</v>
      </c>
      <c r="E64" s="13" t="s">
        <v>4391</v>
      </c>
      <c r="F64" s="13" t="s">
        <v>31</v>
      </c>
      <c r="G64" s="13" t="s">
        <v>4391</v>
      </c>
      <c r="H64" s="13" t="s">
        <v>4391</v>
      </c>
      <c r="I64" s="13" t="s">
        <v>28</v>
      </c>
      <c r="J64" s="22">
        <v>43209</v>
      </c>
      <c r="K64" s="22">
        <v>43224</v>
      </c>
      <c r="L64" s="40">
        <f t="shared" si="0"/>
        <v>15</v>
      </c>
      <c r="M64" s="13" t="s">
        <v>72</v>
      </c>
      <c r="N64" s="41" t="s">
        <v>32</v>
      </c>
      <c r="O64" s="22">
        <v>43217</v>
      </c>
      <c r="P64" s="70">
        <f t="shared" si="1"/>
        <v>8</v>
      </c>
      <c r="Q64" s="24" t="s">
        <v>6875</v>
      </c>
      <c r="R64" s="44" t="s">
        <v>74</v>
      </c>
      <c r="S64" s="13" t="s">
        <v>2007</v>
      </c>
    </row>
    <row r="65" spans="1:19" ht="56.25" x14ac:dyDescent="0.2">
      <c r="A65" s="16">
        <v>63</v>
      </c>
      <c r="B65" s="22">
        <v>43210</v>
      </c>
      <c r="C65" s="39" t="s">
        <v>125</v>
      </c>
      <c r="D65" s="13" t="s">
        <v>20</v>
      </c>
      <c r="E65" s="13" t="s">
        <v>4392</v>
      </c>
      <c r="F65" s="13" t="s">
        <v>27</v>
      </c>
      <c r="G65" s="13" t="s">
        <v>4392</v>
      </c>
      <c r="H65" s="13" t="s">
        <v>4392</v>
      </c>
      <c r="I65" s="13" t="s">
        <v>28</v>
      </c>
      <c r="J65" s="22">
        <v>43210</v>
      </c>
      <c r="K65" s="22">
        <v>43225</v>
      </c>
      <c r="L65" s="40">
        <f t="shared" si="0"/>
        <v>15</v>
      </c>
      <c r="M65" s="13" t="s">
        <v>72</v>
      </c>
      <c r="N65" s="41" t="s">
        <v>32</v>
      </c>
      <c r="O65" s="22">
        <v>43244</v>
      </c>
      <c r="P65" s="70">
        <f t="shared" si="1"/>
        <v>34</v>
      </c>
      <c r="Q65" s="24" t="s">
        <v>6876</v>
      </c>
      <c r="R65" s="44" t="s">
        <v>1642</v>
      </c>
      <c r="S65" s="13" t="s">
        <v>2007</v>
      </c>
    </row>
    <row r="66" spans="1:19" ht="56.25" x14ac:dyDescent="0.2">
      <c r="A66" s="16">
        <v>64</v>
      </c>
      <c r="B66" s="22">
        <v>43216</v>
      </c>
      <c r="C66" s="39" t="s">
        <v>125</v>
      </c>
      <c r="D66" s="13" t="s">
        <v>20</v>
      </c>
      <c r="E66" s="13" t="s">
        <v>4393</v>
      </c>
      <c r="F66" s="13" t="s">
        <v>34</v>
      </c>
      <c r="G66" s="13" t="s">
        <v>4394</v>
      </c>
      <c r="H66" s="13" t="s">
        <v>4393</v>
      </c>
      <c r="I66" s="13" t="s">
        <v>28</v>
      </c>
      <c r="J66" s="22">
        <v>43216</v>
      </c>
      <c r="K66" s="22">
        <v>43231</v>
      </c>
      <c r="L66" s="40">
        <f t="shared" si="0"/>
        <v>15</v>
      </c>
      <c r="M66" s="13" t="s">
        <v>72</v>
      </c>
      <c r="N66" s="41" t="s">
        <v>32</v>
      </c>
      <c r="O66" s="22">
        <v>43220</v>
      </c>
      <c r="P66" s="70">
        <f t="shared" si="1"/>
        <v>4</v>
      </c>
      <c r="Q66" s="24" t="s">
        <v>4395</v>
      </c>
      <c r="R66" s="44" t="s">
        <v>74</v>
      </c>
      <c r="S66" s="13" t="s">
        <v>2007</v>
      </c>
    </row>
    <row r="67" spans="1:19" ht="56.25" x14ac:dyDescent="0.2">
      <c r="A67" s="16">
        <v>65</v>
      </c>
      <c r="B67" s="22">
        <v>43223</v>
      </c>
      <c r="C67" s="39" t="s">
        <v>3759</v>
      </c>
      <c r="D67" s="13" t="s">
        <v>20</v>
      </c>
      <c r="E67" s="13" t="s">
        <v>6877</v>
      </c>
      <c r="F67" s="13" t="s">
        <v>31</v>
      </c>
      <c r="G67" s="13" t="s">
        <v>6878</v>
      </c>
      <c r="H67" s="13" t="s">
        <v>6879</v>
      </c>
      <c r="I67" s="13" t="s">
        <v>28</v>
      </c>
      <c r="J67" s="22">
        <v>43223</v>
      </c>
      <c r="K67" s="22">
        <v>43238</v>
      </c>
      <c r="L67" s="40">
        <f t="shared" si="0"/>
        <v>15</v>
      </c>
      <c r="M67" s="13" t="s">
        <v>72</v>
      </c>
      <c r="N67" s="41" t="s">
        <v>32</v>
      </c>
      <c r="O67" s="22">
        <v>43238</v>
      </c>
      <c r="P67" s="70">
        <f t="shared" si="1"/>
        <v>15</v>
      </c>
      <c r="Q67" s="24" t="s">
        <v>6880</v>
      </c>
      <c r="R67" s="44" t="s">
        <v>74</v>
      </c>
      <c r="S67" s="13" t="s">
        <v>2007</v>
      </c>
    </row>
    <row r="68" spans="1:19" ht="45" x14ac:dyDescent="0.2">
      <c r="A68" s="16">
        <v>66</v>
      </c>
      <c r="B68" s="22">
        <v>43224</v>
      </c>
      <c r="C68" s="39" t="s">
        <v>3759</v>
      </c>
      <c r="D68" s="13" t="s">
        <v>20</v>
      </c>
      <c r="E68" s="13" t="s">
        <v>6881</v>
      </c>
      <c r="F68" s="13" t="s">
        <v>31</v>
      </c>
      <c r="G68" s="13" t="s">
        <v>6881</v>
      </c>
      <c r="H68" s="13" t="s">
        <v>6881</v>
      </c>
      <c r="I68" s="13" t="s">
        <v>28</v>
      </c>
      <c r="J68" s="22">
        <v>43224</v>
      </c>
      <c r="K68" s="22">
        <v>43239</v>
      </c>
      <c r="L68" s="40">
        <f t="shared" ref="L68:L74" si="2">+K68-J68</f>
        <v>15</v>
      </c>
      <c r="M68" s="13" t="s">
        <v>72</v>
      </c>
      <c r="N68" s="41" t="s">
        <v>32</v>
      </c>
      <c r="O68" s="22">
        <v>43243</v>
      </c>
      <c r="P68" s="70">
        <f t="shared" ref="P68:P74" si="3">+O68-J68</f>
        <v>19</v>
      </c>
      <c r="Q68" s="24" t="s">
        <v>6882</v>
      </c>
      <c r="R68" s="44" t="s">
        <v>74</v>
      </c>
      <c r="S68" s="13" t="s">
        <v>2007</v>
      </c>
    </row>
    <row r="69" spans="1:19" ht="78.75" x14ac:dyDescent="0.2">
      <c r="A69" s="16">
        <v>67</v>
      </c>
      <c r="B69" s="22">
        <v>43228</v>
      </c>
      <c r="C69" s="39" t="s">
        <v>3759</v>
      </c>
      <c r="D69" s="13" t="s">
        <v>20</v>
      </c>
      <c r="E69" s="13" t="s">
        <v>6883</v>
      </c>
      <c r="F69" s="13" t="s">
        <v>34</v>
      </c>
      <c r="G69" s="13" t="s">
        <v>6883</v>
      </c>
      <c r="H69" s="13" t="s">
        <v>6883</v>
      </c>
      <c r="I69" s="13" t="s">
        <v>28</v>
      </c>
      <c r="J69" s="22">
        <v>43228</v>
      </c>
      <c r="K69" s="22">
        <v>43243</v>
      </c>
      <c r="L69" s="40">
        <f t="shared" si="2"/>
        <v>15</v>
      </c>
      <c r="M69" s="13" t="s">
        <v>72</v>
      </c>
      <c r="N69" s="41" t="s">
        <v>32</v>
      </c>
      <c r="O69" s="22">
        <v>43228</v>
      </c>
      <c r="P69" s="70">
        <f t="shared" si="3"/>
        <v>0</v>
      </c>
      <c r="Q69" s="24" t="s">
        <v>6884</v>
      </c>
      <c r="R69" s="44" t="s">
        <v>1642</v>
      </c>
      <c r="S69" s="13" t="s">
        <v>2007</v>
      </c>
    </row>
    <row r="70" spans="1:19" ht="67.5" x14ac:dyDescent="0.2">
      <c r="A70" s="16">
        <v>68</v>
      </c>
      <c r="B70" s="22">
        <v>43228</v>
      </c>
      <c r="C70" s="39" t="s">
        <v>3759</v>
      </c>
      <c r="D70" s="13" t="s">
        <v>20</v>
      </c>
      <c r="E70" s="13" t="s">
        <v>6885</v>
      </c>
      <c r="F70" s="13" t="s">
        <v>27</v>
      </c>
      <c r="G70" s="13" t="s">
        <v>6885</v>
      </c>
      <c r="H70" s="13" t="s">
        <v>6885</v>
      </c>
      <c r="I70" s="13" t="s">
        <v>28</v>
      </c>
      <c r="J70" s="22">
        <v>43228</v>
      </c>
      <c r="K70" s="22">
        <v>43243</v>
      </c>
      <c r="L70" s="40">
        <f t="shared" si="2"/>
        <v>15</v>
      </c>
      <c r="M70" s="13" t="s">
        <v>72</v>
      </c>
      <c r="N70" s="41" t="s">
        <v>32</v>
      </c>
      <c r="O70" s="22">
        <v>43242</v>
      </c>
      <c r="P70" s="70">
        <f t="shared" si="3"/>
        <v>14</v>
      </c>
      <c r="Q70" s="24" t="s">
        <v>6886</v>
      </c>
      <c r="R70" s="44" t="s">
        <v>74</v>
      </c>
      <c r="S70" s="13" t="s">
        <v>2007</v>
      </c>
    </row>
    <row r="71" spans="1:19" ht="67.5" x14ac:dyDescent="0.2">
      <c r="A71" s="16">
        <v>69</v>
      </c>
      <c r="B71" s="22">
        <v>43228</v>
      </c>
      <c r="C71" s="39" t="s">
        <v>3759</v>
      </c>
      <c r="D71" s="13" t="s">
        <v>30</v>
      </c>
      <c r="E71" s="13" t="s">
        <v>6887</v>
      </c>
      <c r="F71" s="13" t="s">
        <v>27</v>
      </c>
      <c r="G71" s="13" t="s">
        <v>6887</v>
      </c>
      <c r="H71" s="13" t="s">
        <v>6887</v>
      </c>
      <c r="I71" s="13" t="s">
        <v>28</v>
      </c>
      <c r="J71" s="22">
        <v>43228</v>
      </c>
      <c r="K71" s="22">
        <v>43244</v>
      </c>
      <c r="L71" s="40">
        <f t="shared" si="2"/>
        <v>16</v>
      </c>
      <c r="M71" s="13" t="s">
        <v>72</v>
      </c>
      <c r="N71" s="41" t="s">
        <v>32</v>
      </c>
      <c r="O71" s="22">
        <v>43244</v>
      </c>
      <c r="P71" s="70">
        <f t="shared" si="3"/>
        <v>16</v>
      </c>
      <c r="Q71" s="24" t="s">
        <v>6888</v>
      </c>
      <c r="R71" s="44" t="s">
        <v>74</v>
      </c>
      <c r="S71" s="13" t="s">
        <v>2007</v>
      </c>
    </row>
    <row r="72" spans="1:19" ht="112.5" x14ac:dyDescent="0.2">
      <c r="A72" s="16">
        <v>70</v>
      </c>
      <c r="B72" s="22">
        <v>43250</v>
      </c>
      <c r="C72" s="39" t="s">
        <v>3759</v>
      </c>
      <c r="D72" s="13" t="s">
        <v>20</v>
      </c>
      <c r="E72" s="13" t="s">
        <v>6889</v>
      </c>
      <c r="F72" s="13" t="s">
        <v>27</v>
      </c>
      <c r="G72" s="13" t="s">
        <v>6889</v>
      </c>
      <c r="H72" s="13" t="s">
        <v>6889</v>
      </c>
      <c r="I72" s="13" t="s">
        <v>28</v>
      </c>
      <c r="J72" s="22">
        <v>43250</v>
      </c>
      <c r="K72" s="22">
        <v>43266</v>
      </c>
      <c r="L72" s="40">
        <f t="shared" si="2"/>
        <v>16</v>
      </c>
      <c r="M72" s="13" t="s">
        <v>98</v>
      </c>
      <c r="N72" s="41" t="s">
        <v>32</v>
      </c>
      <c r="O72" s="22">
        <v>43257</v>
      </c>
      <c r="P72" s="70">
        <f t="shared" si="3"/>
        <v>7</v>
      </c>
      <c r="Q72" s="24" t="s">
        <v>6890</v>
      </c>
      <c r="R72" s="44" t="s">
        <v>74</v>
      </c>
      <c r="S72" s="13" t="s">
        <v>2007</v>
      </c>
    </row>
    <row r="73" spans="1:19" ht="33.75" x14ac:dyDescent="0.2">
      <c r="A73" s="16">
        <v>71</v>
      </c>
      <c r="B73" s="22">
        <v>43257</v>
      </c>
      <c r="C73" s="39" t="s">
        <v>5048</v>
      </c>
      <c r="D73" s="13" t="s">
        <v>30</v>
      </c>
      <c r="E73" s="13" t="s">
        <v>6891</v>
      </c>
      <c r="F73" s="13" t="s">
        <v>27</v>
      </c>
      <c r="G73" s="13" t="s">
        <v>6891</v>
      </c>
      <c r="H73" s="13" t="s">
        <v>6891</v>
      </c>
      <c r="I73" s="13" t="s">
        <v>28</v>
      </c>
      <c r="J73" s="22">
        <v>43257</v>
      </c>
      <c r="K73" s="22">
        <v>43272</v>
      </c>
      <c r="L73" s="40">
        <f t="shared" si="2"/>
        <v>15</v>
      </c>
      <c r="M73" s="13" t="s">
        <v>72</v>
      </c>
      <c r="N73" s="41" t="s">
        <v>32</v>
      </c>
      <c r="O73" s="22">
        <v>43257</v>
      </c>
      <c r="P73" s="70">
        <f t="shared" si="3"/>
        <v>0</v>
      </c>
      <c r="Q73" s="24" t="s">
        <v>6892</v>
      </c>
      <c r="R73" s="44" t="s">
        <v>74</v>
      </c>
      <c r="S73" s="13" t="s">
        <v>2007</v>
      </c>
    </row>
    <row r="74" spans="1:19" ht="45" x14ac:dyDescent="0.2">
      <c r="A74" s="16">
        <v>72</v>
      </c>
      <c r="B74" s="22">
        <v>43258</v>
      </c>
      <c r="C74" s="39" t="s">
        <v>5048</v>
      </c>
      <c r="D74" s="13" t="s">
        <v>20</v>
      </c>
      <c r="E74" s="13" t="s">
        <v>6893</v>
      </c>
      <c r="F74" s="13" t="s">
        <v>31</v>
      </c>
      <c r="G74" s="13" t="s">
        <v>6893</v>
      </c>
      <c r="H74" s="13" t="s">
        <v>6893</v>
      </c>
      <c r="I74" s="13" t="s">
        <v>28</v>
      </c>
      <c r="J74" s="22">
        <v>43258</v>
      </c>
      <c r="K74" s="22">
        <v>43259</v>
      </c>
      <c r="L74" s="40">
        <f t="shared" si="2"/>
        <v>1</v>
      </c>
      <c r="M74" s="13" t="s">
        <v>72</v>
      </c>
      <c r="N74" s="41" t="s">
        <v>32</v>
      </c>
      <c r="O74" s="22">
        <v>43259</v>
      </c>
      <c r="P74" s="70">
        <f t="shared" si="3"/>
        <v>1</v>
      </c>
      <c r="Q74" s="24" t="s">
        <v>6894</v>
      </c>
      <c r="R74" s="44" t="s">
        <v>74</v>
      </c>
      <c r="S74" s="13" t="s">
        <v>2007</v>
      </c>
    </row>
  </sheetData>
  <mergeCells count="2">
    <mergeCell ref="A1:B1"/>
    <mergeCell ref="C1:R1"/>
  </mergeCells>
  <conditionalFormatting sqref="N3:N74">
    <cfRule type="cellIs" dxfId="4" priority="6" stopIfTrue="1" operator="equal">
      <formula>$AH$6</formula>
    </cfRule>
    <cfRule type="cellIs" dxfId="3" priority="7" stopIfTrue="1" operator="equal">
      <formula>$AH$5</formula>
    </cfRule>
    <cfRule type="cellIs" dxfId="2" priority="8" stopIfTrue="1" operator="equal">
      <formula>$AH$4</formula>
    </cfRule>
  </conditionalFormatting>
  <conditionalFormatting sqref="P3:P74">
    <cfRule type="cellIs" dxfId="1" priority="9" stopIfTrue="1" operator="greaterThan">
      <formula>$L$3</formula>
    </cfRule>
    <cfRule type="cellIs" dxfId="0" priority="10" stopIfTrue="1" operator="lessThanOrEqual">
      <formula>$L$3</formula>
    </cfRule>
  </conditionalFormatting>
  <dataValidations count="10">
    <dataValidation type="list" allowBlank="1" showInputMessage="1" showErrorMessage="1" sqref="WVL980495:WVL980551 WLP980495:WLP980551 WBT980495:WBT980551 VRX980495:VRX980551 VIB980495:VIB980551 UYF980495:UYF980551 UOJ980495:UOJ980551 UEN980495:UEN980551 TUR980495:TUR980551 TKV980495:TKV980551 TAZ980495:TAZ980551 SRD980495:SRD980551 SHH980495:SHH980551 RXL980495:RXL980551 RNP980495:RNP980551 RDT980495:RDT980551 QTX980495:QTX980551 QKB980495:QKB980551 QAF980495:QAF980551 PQJ980495:PQJ980551 PGN980495:PGN980551 OWR980495:OWR980551 OMV980495:OMV980551 OCZ980495:OCZ980551 NTD980495:NTD980551 NJH980495:NJH980551 MZL980495:MZL980551 MPP980495:MPP980551 MFT980495:MFT980551 LVX980495:LVX980551 LMB980495:LMB980551 LCF980495:LCF980551 KSJ980495:KSJ980551 KIN980495:KIN980551 JYR980495:JYR980551 JOV980495:JOV980551 JEZ980495:JEZ980551 IVD980495:IVD980551 ILH980495:ILH980551 IBL980495:IBL980551 HRP980495:HRP980551 HHT980495:HHT980551 GXX980495:GXX980551 GOB980495:GOB980551 GEF980495:GEF980551 FUJ980495:FUJ980551 FKN980495:FKN980551 FAR980495:FAR980551 EQV980495:EQV980551 EGZ980495:EGZ980551 DXD980495:DXD980551 DNH980495:DNH980551 DDL980495:DDL980551 CTP980495:CTP980551 CJT980495:CJT980551 BZX980495:BZX980551 BQB980495:BQB980551 BGF980495:BGF980551 AWJ980495:AWJ980551 AMN980495:AMN980551 ACR980495:ACR980551 SV980495:SV980551 IZ980495:IZ980551 D980495:D980551 WVL914959:WVL915015 WLP914959:WLP915015 WBT914959:WBT915015 VRX914959:VRX915015 VIB914959:VIB915015 UYF914959:UYF915015 UOJ914959:UOJ915015 UEN914959:UEN915015 TUR914959:TUR915015 TKV914959:TKV915015 TAZ914959:TAZ915015 SRD914959:SRD915015 SHH914959:SHH915015 RXL914959:RXL915015 RNP914959:RNP915015 RDT914959:RDT915015 QTX914959:QTX915015 QKB914959:QKB915015 QAF914959:QAF915015 PQJ914959:PQJ915015 PGN914959:PGN915015 OWR914959:OWR915015 OMV914959:OMV915015 OCZ914959:OCZ915015 NTD914959:NTD915015 NJH914959:NJH915015 MZL914959:MZL915015 MPP914959:MPP915015 MFT914959:MFT915015 LVX914959:LVX915015 LMB914959:LMB915015 LCF914959:LCF915015 KSJ914959:KSJ915015 KIN914959:KIN915015 JYR914959:JYR915015 JOV914959:JOV915015 JEZ914959:JEZ915015 IVD914959:IVD915015 ILH914959:ILH915015 IBL914959:IBL915015 HRP914959:HRP915015 HHT914959:HHT915015 GXX914959:GXX915015 GOB914959:GOB915015 GEF914959:GEF915015 FUJ914959:FUJ915015 FKN914959:FKN915015 FAR914959:FAR915015 EQV914959:EQV915015 EGZ914959:EGZ915015 DXD914959:DXD915015 DNH914959:DNH915015 DDL914959:DDL915015 CTP914959:CTP915015 CJT914959:CJT915015 BZX914959:BZX915015 BQB914959:BQB915015 BGF914959:BGF915015 AWJ914959:AWJ915015 AMN914959:AMN915015 ACR914959:ACR915015 SV914959:SV915015 IZ914959:IZ915015 D914959:D915015 WVL849423:WVL849479 WLP849423:WLP849479 WBT849423:WBT849479 VRX849423:VRX849479 VIB849423:VIB849479 UYF849423:UYF849479 UOJ849423:UOJ849479 UEN849423:UEN849479 TUR849423:TUR849479 TKV849423:TKV849479 TAZ849423:TAZ849479 SRD849423:SRD849479 SHH849423:SHH849479 RXL849423:RXL849479 RNP849423:RNP849479 RDT849423:RDT849479 QTX849423:QTX849479 QKB849423:QKB849479 QAF849423:QAF849479 PQJ849423:PQJ849479 PGN849423:PGN849479 OWR849423:OWR849479 OMV849423:OMV849479 OCZ849423:OCZ849479 NTD849423:NTD849479 NJH849423:NJH849479 MZL849423:MZL849479 MPP849423:MPP849479 MFT849423:MFT849479 LVX849423:LVX849479 LMB849423:LMB849479 LCF849423:LCF849479 KSJ849423:KSJ849479 KIN849423:KIN849479 JYR849423:JYR849479 JOV849423:JOV849479 JEZ849423:JEZ849479 IVD849423:IVD849479 ILH849423:ILH849479 IBL849423:IBL849479 HRP849423:HRP849479 HHT849423:HHT849479 GXX849423:GXX849479 GOB849423:GOB849479 GEF849423:GEF849479 FUJ849423:FUJ849479 FKN849423:FKN849479 FAR849423:FAR849479 EQV849423:EQV849479 EGZ849423:EGZ849479 DXD849423:DXD849479 DNH849423:DNH849479 DDL849423:DDL849479 CTP849423:CTP849479 CJT849423:CJT849479 BZX849423:BZX849479 BQB849423:BQB849479 BGF849423:BGF849479 AWJ849423:AWJ849479 AMN849423:AMN849479 ACR849423:ACR849479 SV849423:SV849479 IZ849423:IZ849479 D849423:D849479 WVL783887:WVL783943 WLP783887:WLP783943 WBT783887:WBT783943 VRX783887:VRX783943 VIB783887:VIB783943 UYF783887:UYF783943 UOJ783887:UOJ783943 UEN783887:UEN783943 TUR783887:TUR783943 TKV783887:TKV783943 TAZ783887:TAZ783943 SRD783887:SRD783943 SHH783887:SHH783943 RXL783887:RXL783943 RNP783887:RNP783943 RDT783887:RDT783943 QTX783887:QTX783943 QKB783887:QKB783943 QAF783887:QAF783943 PQJ783887:PQJ783943 PGN783887:PGN783943 OWR783887:OWR783943 OMV783887:OMV783943 OCZ783887:OCZ783943 NTD783887:NTD783943 NJH783887:NJH783943 MZL783887:MZL783943 MPP783887:MPP783943 MFT783887:MFT783943 LVX783887:LVX783943 LMB783887:LMB783943 LCF783887:LCF783943 KSJ783887:KSJ783943 KIN783887:KIN783943 JYR783887:JYR783943 JOV783887:JOV783943 JEZ783887:JEZ783943 IVD783887:IVD783943 ILH783887:ILH783943 IBL783887:IBL783943 HRP783887:HRP783943 HHT783887:HHT783943 GXX783887:GXX783943 GOB783887:GOB783943 GEF783887:GEF783943 FUJ783887:FUJ783943 FKN783887:FKN783943 FAR783887:FAR783943 EQV783887:EQV783943 EGZ783887:EGZ783943 DXD783887:DXD783943 DNH783887:DNH783943 DDL783887:DDL783943 CTP783887:CTP783943 CJT783887:CJT783943 BZX783887:BZX783943 BQB783887:BQB783943 BGF783887:BGF783943 AWJ783887:AWJ783943 AMN783887:AMN783943 ACR783887:ACR783943 SV783887:SV783943 IZ783887:IZ783943 D783887:D783943 WVL718351:WVL718407 WLP718351:WLP718407 WBT718351:WBT718407 VRX718351:VRX718407 VIB718351:VIB718407 UYF718351:UYF718407 UOJ718351:UOJ718407 UEN718351:UEN718407 TUR718351:TUR718407 TKV718351:TKV718407 TAZ718351:TAZ718407 SRD718351:SRD718407 SHH718351:SHH718407 RXL718351:RXL718407 RNP718351:RNP718407 RDT718351:RDT718407 QTX718351:QTX718407 QKB718351:QKB718407 QAF718351:QAF718407 PQJ718351:PQJ718407 PGN718351:PGN718407 OWR718351:OWR718407 OMV718351:OMV718407 OCZ718351:OCZ718407 NTD718351:NTD718407 NJH718351:NJH718407 MZL718351:MZL718407 MPP718351:MPP718407 MFT718351:MFT718407 LVX718351:LVX718407 LMB718351:LMB718407 LCF718351:LCF718407 KSJ718351:KSJ718407 KIN718351:KIN718407 JYR718351:JYR718407 JOV718351:JOV718407 JEZ718351:JEZ718407 IVD718351:IVD718407 ILH718351:ILH718407 IBL718351:IBL718407 HRP718351:HRP718407 HHT718351:HHT718407 GXX718351:GXX718407 GOB718351:GOB718407 GEF718351:GEF718407 FUJ718351:FUJ718407 FKN718351:FKN718407 FAR718351:FAR718407 EQV718351:EQV718407 EGZ718351:EGZ718407 DXD718351:DXD718407 DNH718351:DNH718407 DDL718351:DDL718407 CTP718351:CTP718407 CJT718351:CJT718407 BZX718351:BZX718407 BQB718351:BQB718407 BGF718351:BGF718407 AWJ718351:AWJ718407 AMN718351:AMN718407 ACR718351:ACR718407 SV718351:SV718407 IZ718351:IZ718407 D718351:D718407 WVL652815:WVL652871 WLP652815:WLP652871 WBT652815:WBT652871 VRX652815:VRX652871 VIB652815:VIB652871 UYF652815:UYF652871 UOJ652815:UOJ652871 UEN652815:UEN652871 TUR652815:TUR652871 TKV652815:TKV652871 TAZ652815:TAZ652871 SRD652815:SRD652871 SHH652815:SHH652871 RXL652815:RXL652871 RNP652815:RNP652871 RDT652815:RDT652871 QTX652815:QTX652871 QKB652815:QKB652871 QAF652815:QAF652871 PQJ652815:PQJ652871 PGN652815:PGN652871 OWR652815:OWR652871 OMV652815:OMV652871 OCZ652815:OCZ652871 NTD652815:NTD652871 NJH652815:NJH652871 MZL652815:MZL652871 MPP652815:MPP652871 MFT652815:MFT652871 LVX652815:LVX652871 LMB652815:LMB652871 LCF652815:LCF652871 KSJ652815:KSJ652871 KIN652815:KIN652871 JYR652815:JYR652871 JOV652815:JOV652871 JEZ652815:JEZ652871 IVD652815:IVD652871 ILH652815:ILH652871 IBL652815:IBL652871 HRP652815:HRP652871 HHT652815:HHT652871 GXX652815:GXX652871 GOB652815:GOB652871 GEF652815:GEF652871 FUJ652815:FUJ652871 FKN652815:FKN652871 FAR652815:FAR652871 EQV652815:EQV652871 EGZ652815:EGZ652871 DXD652815:DXD652871 DNH652815:DNH652871 DDL652815:DDL652871 CTP652815:CTP652871 CJT652815:CJT652871 BZX652815:BZX652871 BQB652815:BQB652871 BGF652815:BGF652871 AWJ652815:AWJ652871 AMN652815:AMN652871 ACR652815:ACR652871 SV652815:SV652871 IZ652815:IZ652871 D652815:D652871 WVL587279:WVL587335 WLP587279:WLP587335 WBT587279:WBT587335 VRX587279:VRX587335 VIB587279:VIB587335 UYF587279:UYF587335 UOJ587279:UOJ587335 UEN587279:UEN587335 TUR587279:TUR587335 TKV587279:TKV587335 TAZ587279:TAZ587335 SRD587279:SRD587335 SHH587279:SHH587335 RXL587279:RXL587335 RNP587279:RNP587335 RDT587279:RDT587335 QTX587279:QTX587335 QKB587279:QKB587335 QAF587279:QAF587335 PQJ587279:PQJ587335 PGN587279:PGN587335 OWR587279:OWR587335 OMV587279:OMV587335 OCZ587279:OCZ587335 NTD587279:NTD587335 NJH587279:NJH587335 MZL587279:MZL587335 MPP587279:MPP587335 MFT587279:MFT587335 LVX587279:LVX587335 LMB587279:LMB587335 LCF587279:LCF587335 KSJ587279:KSJ587335 KIN587279:KIN587335 JYR587279:JYR587335 JOV587279:JOV587335 JEZ587279:JEZ587335 IVD587279:IVD587335 ILH587279:ILH587335 IBL587279:IBL587335 HRP587279:HRP587335 HHT587279:HHT587335 GXX587279:GXX587335 GOB587279:GOB587335 GEF587279:GEF587335 FUJ587279:FUJ587335 FKN587279:FKN587335 FAR587279:FAR587335 EQV587279:EQV587335 EGZ587279:EGZ587335 DXD587279:DXD587335 DNH587279:DNH587335 DDL587279:DDL587335 CTP587279:CTP587335 CJT587279:CJT587335 BZX587279:BZX587335 BQB587279:BQB587335 BGF587279:BGF587335 AWJ587279:AWJ587335 AMN587279:AMN587335 ACR587279:ACR587335 SV587279:SV587335 IZ587279:IZ587335 D587279:D587335 WVL521743:WVL521799 WLP521743:WLP521799 WBT521743:WBT521799 VRX521743:VRX521799 VIB521743:VIB521799 UYF521743:UYF521799 UOJ521743:UOJ521799 UEN521743:UEN521799 TUR521743:TUR521799 TKV521743:TKV521799 TAZ521743:TAZ521799 SRD521743:SRD521799 SHH521743:SHH521799 RXL521743:RXL521799 RNP521743:RNP521799 RDT521743:RDT521799 QTX521743:QTX521799 QKB521743:QKB521799 QAF521743:QAF521799 PQJ521743:PQJ521799 PGN521743:PGN521799 OWR521743:OWR521799 OMV521743:OMV521799 OCZ521743:OCZ521799 NTD521743:NTD521799 NJH521743:NJH521799 MZL521743:MZL521799 MPP521743:MPP521799 MFT521743:MFT521799 LVX521743:LVX521799 LMB521743:LMB521799 LCF521743:LCF521799 KSJ521743:KSJ521799 KIN521743:KIN521799 JYR521743:JYR521799 JOV521743:JOV521799 JEZ521743:JEZ521799 IVD521743:IVD521799 ILH521743:ILH521799 IBL521743:IBL521799 HRP521743:HRP521799 HHT521743:HHT521799 GXX521743:GXX521799 GOB521743:GOB521799 GEF521743:GEF521799 FUJ521743:FUJ521799 FKN521743:FKN521799 FAR521743:FAR521799 EQV521743:EQV521799 EGZ521743:EGZ521799 DXD521743:DXD521799 DNH521743:DNH521799 DDL521743:DDL521799 CTP521743:CTP521799 CJT521743:CJT521799 BZX521743:BZX521799 BQB521743:BQB521799 BGF521743:BGF521799 AWJ521743:AWJ521799 AMN521743:AMN521799 ACR521743:ACR521799 SV521743:SV521799 IZ521743:IZ521799 D521743:D521799 WVL456207:WVL456263 WLP456207:WLP456263 WBT456207:WBT456263 VRX456207:VRX456263 VIB456207:VIB456263 UYF456207:UYF456263 UOJ456207:UOJ456263 UEN456207:UEN456263 TUR456207:TUR456263 TKV456207:TKV456263 TAZ456207:TAZ456263 SRD456207:SRD456263 SHH456207:SHH456263 RXL456207:RXL456263 RNP456207:RNP456263 RDT456207:RDT456263 QTX456207:QTX456263 QKB456207:QKB456263 QAF456207:QAF456263 PQJ456207:PQJ456263 PGN456207:PGN456263 OWR456207:OWR456263 OMV456207:OMV456263 OCZ456207:OCZ456263 NTD456207:NTD456263 NJH456207:NJH456263 MZL456207:MZL456263 MPP456207:MPP456263 MFT456207:MFT456263 LVX456207:LVX456263 LMB456207:LMB456263 LCF456207:LCF456263 KSJ456207:KSJ456263 KIN456207:KIN456263 JYR456207:JYR456263 JOV456207:JOV456263 JEZ456207:JEZ456263 IVD456207:IVD456263 ILH456207:ILH456263 IBL456207:IBL456263 HRP456207:HRP456263 HHT456207:HHT456263 GXX456207:GXX456263 GOB456207:GOB456263 GEF456207:GEF456263 FUJ456207:FUJ456263 FKN456207:FKN456263 FAR456207:FAR456263 EQV456207:EQV456263 EGZ456207:EGZ456263 DXD456207:DXD456263 DNH456207:DNH456263 DDL456207:DDL456263 CTP456207:CTP456263 CJT456207:CJT456263 BZX456207:BZX456263 BQB456207:BQB456263 BGF456207:BGF456263 AWJ456207:AWJ456263 AMN456207:AMN456263 ACR456207:ACR456263 SV456207:SV456263 IZ456207:IZ456263 D456207:D456263 WVL390671:WVL390727 WLP390671:WLP390727 WBT390671:WBT390727 VRX390671:VRX390727 VIB390671:VIB390727 UYF390671:UYF390727 UOJ390671:UOJ390727 UEN390671:UEN390727 TUR390671:TUR390727 TKV390671:TKV390727 TAZ390671:TAZ390727 SRD390671:SRD390727 SHH390671:SHH390727 RXL390671:RXL390727 RNP390671:RNP390727 RDT390671:RDT390727 QTX390671:QTX390727 QKB390671:QKB390727 QAF390671:QAF390727 PQJ390671:PQJ390727 PGN390671:PGN390727 OWR390671:OWR390727 OMV390671:OMV390727 OCZ390671:OCZ390727 NTD390671:NTD390727 NJH390671:NJH390727 MZL390671:MZL390727 MPP390671:MPP390727 MFT390671:MFT390727 LVX390671:LVX390727 LMB390671:LMB390727 LCF390671:LCF390727 KSJ390671:KSJ390727 KIN390671:KIN390727 JYR390671:JYR390727 JOV390671:JOV390727 JEZ390671:JEZ390727 IVD390671:IVD390727 ILH390671:ILH390727 IBL390671:IBL390727 HRP390671:HRP390727 HHT390671:HHT390727 GXX390671:GXX390727 GOB390671:GOB390727 GEF390671:GEF390727 FUJ390671:FUJ390727 FKN390671:FKN390727 FAR390671:FAR390727 EQV390671:EQV390727 EGZ390671:EGZ390727 DXD390671:DXD390727 DNH390671:DNH390727 DDL390671:DDL390727 CTP390671:CTP390727 CJT390671:CJT390727 BZX390671:BZX390727 BQB390671:BQB390727 BGF390671:BGF390727 AWJ390671:AWJ390727 AMN390671:AMN390727 ACR390671:ACR390727 SV390671:SV390727 IZ390671:IZ390727 D390671:D390727 WVL325135:WVL325191 WLP325135:WLP325191 WBT325135:WBT325191 VRX325135:VRX325191 VIB325135:VIB325191 UYF325135:UYF325191 UOJ325135:UOJ325191 UEN325135:UEN325191 TUR325135:TUR325191 TKV325135:TKV325191 TAZ325135:TAZ325191 SRD325135:SRD325191 SHH325135:SHH325191 RXL325135:RXL325191 RNP325135:RNP325191 RDT325135:RDT325191 QTX325135:QTX325191 QKB325135:QKB325191 QAF325135:QAF325191 PQJ325135:PQJ325191 PGN325135:PGN325191 OWR325135:OWR325191 OMV325135:OMV325191 OCZ325135:OCZ325191 NTD325135:NTD325191 NJH325135:NJH325191 MZL325135:MZL325191 MPP325135:MPP325191 MFT325135:MFT325191 LVX325135:LVX325191 LMB325135:LMB325191 LCF325135:LCF325191 KSJ325135:KSJ325191 KIN325135:KIN325191 JYR325135:JYR325191 JOV325135:JOV325191 JEZ325135:JEZ325191 IVD325135:IVD325191 ILH325135:ILH325191 IBL325135:IBL325191 HRP325135:HRP325191 HHT325135:HHT325191 GXX325135:GXX325191 GOB325135:GOB325191 GEF325135:GEF325191 FUJ325135:FUJ325191 FKN325135:FKN325191 FAR325135:FAR325191 EQV325135:EQV325191 EGZ325135:EGZ325191 DXD325135:DXD325191 DNH325135:DNH325191 DDL325135:DDL325191 CTP325135:CTP325191 CJT325135:CJT325191 BZX325135:BZX325191 BQB325135:BQB325191 BGF325135:BGF325191 AWJ325135:AWJ325191 AMN325135:AMN325191 ACR325135:ACR325191 SV325135:SV325191 IZ325135:IZ325191 D325135:D325191 WVL259599:WVL259655 WLP259599:WLP259655 WBT259599:WBT259655 VRX259599:VRX259655 VIB259599:VIB259655 UYF259599:UYF259655 UOJ259599:UOJ259655 UEN259599:UEN259655 TUR259599:TUR259655 TKV259599:TKV259655 TAZ259599:TAZ259655 SRD259599:SRD259655 SHH259599:SHH259655 RXL259599:RXL259655 RNP259599:RNP259655 RDT259599:RDT259655 QTX259599:QTX259655 QKB259599:QKB259655 QAF259599:QAF259655 PQJ259599:PQJ259655 PGN259599:PGN259655 OWR259599:OWR259655 OMV259599:OMV259655 OCZ259599:OCZ259655 NTD259599:NTD259655 NJH259599:NJH259655 MZL259599:MZL259655 MPP259599:MPP259655 MFT259599:MFT259655 LVX259599:LVX259655 LMB259599:LMB259655 LCF259599:LCF259655 KSJ259599:KSJ259655 KIN259599:KIN259655 JYR259599:JYR259655 JOV259599:JOV259655 JEZ259599:JEZ259655 IVD259599:IVD259655 ILH259599:ILH259655 IBL259599:IBL259655 HRP259599:HRP259655 HHT259599:HHT259655 GXX259599:GXX259655 GOB259599:GOB259655 GEF259599:GEF259655 FUJ259599:FUJ259655 FKN259599:FKN259655 FAR259599:FAR259655 EQV259599:EQV259655 EGZ259599:EGZ259655 DXD259599:DXD259655 DNH259599:DNH259655 DDL259599:DDL259655 CTP259599:CTP259655 CJT259599:CJT259655 BZX259599:BZX259655 BQB259599:BQB259655 BGF259599:BGF259655 AWJ259599:AWJ259655 AMN259599:AMN259655 ACR259599:ACR259655 SV259599:SV259655 IZ259599:IZ259655 D259599:D259655 WVL194063:WVL194119 WLP194063:WLP194119 WBT194063:WBT194119 VRX194063:VRX194119 VIB194063:VIB194119 UYF194063:UYF194119 UOJ194063:UOJ194119 UEN194063:UEN194119 TUR194063:TUR194119 TKV194063:TKV194119 TAZ194063:TAZ194119 SRD194063:SRD194119 SHH194063:SHH194119 RXL194063:RXL194119 RNP194063:RNP194119 RDT194063:RDT194119 QTX194063:QTX194119 QKB194063:QKB194119 QAF194063:QAF194119 PQJ194063:PQJ194119 PGN194063:PGN194119 OWR194063:OWR194119 OMV194063:OMV194119 OCZ194063:OCZ194119 NTD194063:NTD194119 NJH194063:NJH194119 MZL194063:MZL194119 MPP194063:MPP194119 MFT194063:MFT194119 LVX194063:LVX194119 LMB194063:LMB194119 LCF194063:LCF194119 KSJ194063:KSJ194119 KIN194063:KIN194119 JYR194063:JYR194119 JOV194063:JOV194119 JEZ194063:JEZ194119 IVD194063:IVD194119 ILH194063:ILH194119 IBL194063:IBL194119 HRP194063:HRP194119 HHT194063:HHT194119 GXX194063:GXX194119 GOB194063:GOB194119 GEF194063:GEF194119 FUJ194063:FUJ194119 FKN194063:FKN194119 FAR194063:FAR194119 EQV194063:EQV194119 EGZ194063:EGZ194119 DXD194063:DXD194119 DNH194063:DNH194119 DDL194063:DDL194119 CTP194063:CTP194119 CJT194063:CJT194119 BZX194063:BZX194119 BQB194063:BQB194119 BGF194063:BGF194119 AWJ194063:AWJ194119 AMN194063:AMN194119 ACR194063:ACR194119 SV194063:SV194119 IZ194063:IZ194119 D194063:D194119 WVL128527:WVL128583 WLP128527:WLP128583 WBT128527:WBT128583 VRX128527:VRX128583 VIB128527:VIB128583 UYF128527:UYF128583 UOJ128527:UOJ128583 UEN128527:UEN128583 TUR128527:TUR128583 TKV128527:TKV128583 TAZ128527:TAZ128583 SRD128527:SRD128583 SHH128527:SHH128583 RXL128527:RXL128583 RNP128527:RNP128583 RDT128527:RDT128583 QTX128527:QTX128583 QKB128527:QKB128583 QAF128527:QAF128583 PQJ128527:PQJ128583 PGN128527:PGN128583 OWR128527:OWR128583 OMV128527:OMV128583 OCZ128527:OCZ128583 NTD128527:NTD128583 NJH128527:NJH128583 MZL128527:MZL128583 MPP128527:MPP128583 MFT128527:MFT128583 LVX128527:LVX128583 LMB128527:LMB128583 LCF128527:LCF128583 KSJ128527:KSJ128583 KIN128527:KIN128583 JYR128527:JYR128583 JOV128527:JOV128583 JEZ128527:JEZ128583 IVD128527:IVD128583 ILH128527:ILH128583 IBL128527:IBL128583 HRP128527:HRP128583 HHT128527:HHT128583 GXX128527:GXX128583 GOB128527:GOB128583 GEF128527:GEF128583 FUJ128527:FUJ128583 FKN128527:FKN128583 FAR128527:FAR128583 EQV128527:EQV128583 EGZ128527:EGZ128583 DXD128527:DXD128583 DNH128527:DNH128583 DDL128527:DDL128583 CTP128527:CTP128583 CJT128527:CJT128583 BZX128527:BZX128583 BQB128527:BQB128583 BGF128527:BGF128583 AWJ128527:AWJ128583 AMN128527:AMN128583 ACR128527:ACR128583 SV128527:SV128583 IZ128527:IZ128583 D128527:D128583 WVL62991:WVL63047 WLP62991:WLP63047 WBT62991:WBT63047 VRX62991:VRX63047 VIB62991:VIB63047 UYF62991:UYF63047 UOJ62991:UOJ63047 UEN62991:UEN63047 TUR62991:TUR63047 TKV62991:TKV63047 TAZ62991:TAZ63047 SRD62991:SRD63047 SHH62991:SHH63047 RXL62991:RXL63047 RNP62991:RNP63047 RDT62991:RDT63047 QTX62991:QTX63047 QKB62991:QKB63047 QAF62991:QAF63047 PQJ62991:PQJ63047 PGN62991:PGN63047 OWR62991:OWR63047 OMV62991:OMV63047 OCZ62991:OCZ63047 NTD62991:NTD63047 NJH62991:NJH63047 MZL62991:MZL63047 MPP62991:MPP63047 MFT62991:MFT63047 LVX62991:LVX63047 LMB62991:LMB63047 LCF62991:LCF63047 KSJ62991:KSJ63047 KIN62991:KIN63047 JYR62991:JYR63047 JOV62991:JOV63047 JEZ62991:JEZ63047 IVD62991:IVD63047 ILH62991:ILH63047 IBL62991:IBL63047 HRP62991:HRP63047 HHT62991:HHT63047 GXX62991:GXX63047 GOB62991:GOB63047 GEF62991:GEF63047 FUJ62991:FUJ63047 FKN62991:FKN63047 FAR62991:FAR63047 EQV62991:EQV63047 EGZ62991:EGZ63047 DXD62991:DXD63047 DNH62991:DNH63047 DDL62991:DDL63047 CTP62991:CTP63047 CJT62991:CJT63047 BZX62991:BZX63047 BQB62991:BQB63047 BGF62991:BGF63047 AWJ62991:AWJ63047 AMN62991:AMN63047 ACR62991:ACR63047 SV62991:SV63047 IZ62991:IZ63047 D62991:D63047 IZ3:IZ7 WVL3:WVL7 WLP3:WLP7 WBT3:WBT7 VRX3:VRX7 VIB3:VIB7 UYF3:UYF7 UOJ3:UOJ7 UEN3:UEN7 TUR3:TUR7 TKV3:TKV7 TAZ3:TAZ7 SRD3:SRD7 SHH3:SHH7 RXL3:RXL7 RNP3:RNP7 RDT3:RDT7 QTX3:QTX7 QKB3:QKB7 QAF3:QAF7 PQJ3:PQJ7 PGN3:PGN7 OWR3:OWR7 OMV3:OMV7 OCZ3:OCZ7 NTD3:NTD7 NJH3:NJH7 MZL3:MZL7 MPP3:MPP7 MFT3:MFT7 LVX3:LVX7 LMB3:LMB7 LCF3:LCF7 KSJ3:KSJ7 KIN3:KIN7 JYR3:JYR7 JOV3:JOV7 JEZ3:JEZ7 IVD3:IVD7 ILH3:ILH7 IBL3:IBL7 HRP3:HRP7 HHT3:HHT7 GXX3:GXX7 GOB3:GOB7 GEF3:GEF7 FUJ3:FUJ7 FKN3:FKN7 FAR3:FAR7 EQV3:EQV7 EGZ3:EGZ7 DXD3:DXD7 DNH3:DNH7 DDL3:DDL7 CTP3:CTP7 CJT3:CJT7 BZX3:BZX7 BQB3:BQB7 BGF3:BGF7 AWJ3:AWJ7 AMN3:AMN7 ACR3:ACR7 SV3:SV7">
      <formula1>$AJ$3:$AJ$7</formula1>
    </dataValidation>
    <dataValidation type="list" allowBlank="1" showInputMessage="1" showErrorMessage="1" sqref="WVV980495:WVV980551 N62991:N63047 JJ62991:JJ63047 TF62991:TF63047 ADB62991:ADB63047 AMX62991:AMX63047 AWT62991:AWT63047 BGP62991:BGP63047 BQL62991:BQL63047 CAH62991:CAH63047 CKD62991:CKD63047 CTZ62991:CTZ63047 DDV62991:DDV63047 DNR62991:DNR63047 DXN62991:DXN63047 EHJ62991:EHJ63047 ERF62991:ERF63047 FBB62991:FBB63047 FKX62991:FKX63047 FUT62991:FUT63047 GEP62991:GEP63047 GOL62991:GOL63047 GYH62991:GYH63047 HID62991:HID63047 HRZ62991:HRZ63047 IBV62991:IBV63047 ILR62991:ILR63047 IVN62991:IVN63047 JFJ62991:JFJ63047 JPF62991:JPF63047 JZB62991:JZB63047 KIX62991:KIX63047 KST62991:KST63047 LCP62991:LCP63047 LML62991:LML63047 LWH62991:LWH63047 MGD62991:MGD63047 MPZ62991:MPZ63047 MZV62991:MZV63047 NJR62991:NJR63047 NTN62991:NTN63047 ODJ62991:ODJ63047 ONF62991:ONF63047 OXB62991:OXB63047 PGX62991:PGX63047 PQT62991:PQT63047 QAP62991:QAP63047 QKL62991:QKL63047 QUH62991:QUH63047 RED62991:RED63047 RNZ62991:RNZ63047 RXV62991:RXV63047 SHR62991:SHR63047 SRN62991:SRN63047 TBJ62991:TBJ63047 TLF62991:TLF63047 TVB62991:TVB63047 UEX62991:UEX63047 UOT62991:UOT63047 UYP62991:UYP63047 VIL62991:VIL63047 VSH62991:VSH63047 WCD62991:WCD63047 WLZ62991:WLZ63047 WVV62991:WVV63047 N128527:N128583 JJ128527:JJ128583 TF128527:TF128583 ADB128527:ADB128583 AMX128527:AMX128583 AWT128527:AWT128583 BGP128527:BGP128583 BQL128527:BQL128583 CAH128527:CAH128583 CKD128527:CKD128583 CTZ128527:CTZ128583 DDV128527:DDV128583 DNR128527:DNR128583 DXN128527:DXN128583 EHJ128527:EHJ128583 ERF128527:ERF128583 FBB128527:FBB128583 FKX128527:FKX128583 FUT128527:FUT128583 GEP128527:GEP128583 GOL128527:GOL128583 GYH128527:GYH128583 HID128527:HID128583 HRZ128527:HRZ128583 IBV128527:IBV128583 ILR128527:ILR128583 IVN128527:IVN128583 JFJ128527:JFJ128583 JPF128527:JPF128583 JZB128527:JZB128583 KIX128527:KIX128583 KST128527:KST128583 LCP128527:LCP128583 LML128527:LML128583 LWH128527:LWH128583 MGD128527:MGD128583 MPZ128527:MPZ128583 MZV128527:MZV128583 NJR128527:NJR128583 NTN128527:NTN128583 ODJ128527:ODJ128583 ONF128527:ONF128583 OXB128527:OXB128583 PGX128527:PGX128583 PQT128527:PQT128583 QAP128527:QAP128583 QKL128527:QKL128583 QUH128527:QUH128583 RED128527:RED128583 RNZ128527:RNZ128583 RXV128527:RXV128583 SHR128527:SHR128583 SRN128527:SRN128583 TBJ128527:TBJ128583 TLF128527:TLF128583 TVB128527:TVB128583 UEX128527:UEX128583 UOT128527:UOT128583 UYP128527:UYP128583 VIL128527:VIL128583 VSH128527:VSH128583 WCD128527:WCD128583 WLZ128527:WLZ128583 WVV128527:WVV128583 N194063:N194119 JJ194063:JJ194119 TF194063:TF194119 ADB194063:ADB194119 AMX194063:AMX194119 AWT194063:AWT194119 BGP194063:BGP194119 BQL194063:BQL194119 CAH194063:CAH194119 CKD194063:CKD194119 CTZ194063:CTZ194119 DDV194063:DDV194119 DNR194063:DNR194119 DXN194063:DXN194119 EHJ194063:EHJ194119 ERF194063:ERF194119 FBB194063:FBB194119 FKX194063:FKX194119 FUT194063:FUT194119 GEP194063:GEP194119 GOL194063:GOL194119 GYH194063:GYH194119 HID194063:HID194119 HRZ194063:HRZ194119 IBV194063:IBV194119 ILR194063:ILR194119 IVN194063:IVN194119 JFJ194063:JFJ194119 JPF194063:JPF194119 JZB194063:JZB194119 KIX194063:KIX194119 KST194063:KST194119 LCP194063:LCP194119 LML194063:LML194119 LWH194063:LWH194119 MGD194063:MGD194119 MPZ194063:MPZ194119 MZV194063:MZV194119 NJR194063:NJR194119 NTN194063:NTN194119 ODJ194063:ODJ194119 ONF194063:ONF194119 OXB194063:OXB194119 PGX194063:PGX194119 PQT194063:PQT194119 QAP194063:QAP194119 QKL194063:QKL194119 QUH194063:QUH194119 RED194063:RED194119 RNZ194063:RNZ194119 RXV194063:RXV194119 SHR194063:SHR194119 SRN194063:SRN194119 TBJ194063:TBJ194119 TLF194063:TLF194119 TVB194063:TVB194119 UEX194063:UEX194119 UOT194063:UOT194119 UYP194063:UYP194119 VIL194063:VIL194119 VSH194063:VSH194119 WCD194063:WCD194119 WLZ194063:WLZ194119 WVV194063:WVV194119 N259599:N259655 JJ259599:JJ259655 TF259599:TF259655 ADB259599:ADB259655 AMX259599:AMX259655 AWT259599:AWT259655 BGP259599:BGP259655 BQL259599:BQL259655 CAH259599:CAH259655 CKD259599:CKD259655 CTZ259599:CTZ259655 DDV259599:DDV259655 DNR259599:DNR259655 DXN259599:DXN259655 EHJ259599:EHJ259655 ERF259599:ERF259655 FBB259599:FBB259655 FKX259599:FKX259655 FUT259599:FUT259655 GEP259599:GEP259655 GOL259599:GOL259655 GYH259599:GYH259655 HID259599:HID259655 HRZ259599:HRZ259655 IBV259599:IBV259655 ILR259599:ILR259655 IVN259599:IVN259655 JFJ259599:JFJ259655 JPF259599:JPF259655 JZB259599:JZB259655 KIX259599:KIX259655 KST259599:KST259655 LCP259599:LCP259655 LML259599:LML259655 LWH259599:LWH259655 MGD259599:MGD259655 MPZ259599:MPZ259655 MZV259599:MZV259655 NJR259599:NJR259655 NTN259599:NTN259655 ODJ259599:ODJ259655 ONF259599:ONF259655 OXB259599:OXB259655 PGX259599:PGX259655 PQT259599:PQT259655 QAP259599:QAP259655 QKL259599:QKL259655 QUH259599:QUH259655 RED259599:RED259655 RNZ259599:RNZ259655 RXV259599:RXV259655 SHR259599:SHR259655 SRN259599:SRN259655 TBJ259599:TBJ259655 TLF259599:TLF259655 TVB259599:TVB259655 UEX259599:UEX259655 UOT259599:UOT259655 UYP259599:UYP259655 VIL259599:VIL259655 VSH259599:VSH259655 WCD259599:WCD259655 WLZ259599:WLZ259655 WVV259599:WVV259655 N325135:N325191 JJ325135:JJ325191 TF325135:TF325191 ADB325135:ADB325191 AMX325135:AMX325191 AWT325135:AWT325191 BGP325135:BGP325191 BQL325135:BQL325191 CAH325135:CAH325191 CKD325135:CKD325191 CTZ325135:CTZ325191 DDV325135:DDV325191 DNR325135:DNR325191 DXN325135:DXN325191 EHJ325135:EHJ325191 ERF325135:ERF325191 FBB325135:FBB325191 FKX325135:FKX325191 FUT325135:FUT325191 GEP325135:GEP325191 GOL325135:GOL325191 GYH325135:GYH325191 HID325135:HID325191 HRZ325135:HRZ325191 IBV325135:IBV325191 ILR325135:ILR325191 IVN325135:IVN325191 JFJ325135:JFJ325191 JPF325135:JPF325191 JZB325135:JZB325191 KIX325135:KIX325191 KST325135:KST325191 LCP325135:LCP325191 LML325135:LML325191 LWH325135:LWH325191 MGD325135:MGD325191 MPZ325135:MPZ325191 MZV325135:MZV325191 NJR325135:NJR325191 NTN325135:NTN325191 ODJ325135:ODJ325191 ONF325135:ONF325191 OXB325135:OXB325191 PGX325135:PGX325191 PQT325135:PQT325191 QAP325135:QAP325191 QKL325135:QKL325191 QUH325135:QUH325191 RED325135:RED325191 RNZ325135:RNZ325191 RXV325135:RXV325191 SHR325135:SHR325191 SRN325135:SRN325191 TBJ325135:TBJ325191 TLF325135:TLF325191 TVB325135:TVB325191 UEX325135:UEX325191 UOT325135:UOT325191 UYP325135:UYP325191 VIL325135:VIL325191 VSH325135:VSH325191 WCD325135:WCD325191 WLZ325135:WLZ325191 WVV325135:WVV325191 N390671:N390727 JJ390671:JJ390727 TF390671:TF390727 ADB390671:ADB390727 AMX390671:AMX390727 AWT390671:AWT390727 BGP390671:BGP390727 BQL390671:BQL390727 CAH390671:CAH390727 CKD390671:CKD390727 CTZ390671:CTZ390727 DDV390671:DDV390727 DNR390671:DNR390727 DXN390671:DXN390727 EHJ390671:EHJ390727 ERF390671:ERF390727 FBB390671:FBB390727 FKX390671:FKX390727 FUT390671:FUT390727 GEP390671:GEP390727 GOL390671:GOL390727 GYH390671:GYH390727 HID390671:HID390727 HRZ390671:HRZ390727 IBV390671:IBV390727 ILR390671:ILR390727 IVN390671:IVN390727 JFJ390671:JFJ390727 JPF390671:JPF390727 JZB390671:JZB390727 KIX390671:KIX390727 KST390671:KST390727 LCP390671:LCP390727 LML390671:LML390727 LWH390671:LWH390727 MGD390671:MGD390727 MPZ390671:MPZ390727 MZV390671:MZV390727 NJR390671:NJR390727 NTN390671:NTN390727 ODJ390671:ODJ390727 ONF390671:ONF390727 OXB390671:OXB390727 PGX390671:PGX390727 PQT390671:PQT390727 QAP390671:QAP390727 QKL390671:QKL390727 QUH390671:QUH390727 RED390671:RED390727 RNZ390671:RNZ390727 RXV390671:RXV390727 SHR390671:SHR390727 SRN390671:SRN390727 TBJ390671:TBJ390727 TLF390671:TLF390727 TVB390671:TVB390727 UEX390671:UEX390727 UOT390671:UOT390727 UYP390671:UYP390727 VIL390671:VIL390727 VSH390671:VSH390727 WCD390671:WCD390727 WLZ390671:WLZ390727 WVV390671:WVV390727 N456207:N456263 JJ456207:JJ456263 TF456207:TF456263 ADB456207:ADB456263 AMX456207:AMX456263 AWT456207:AWT456263 BGP456207:BGP456263 BQL456207:BQL456263 CAH456207:CAH456263 CKD456207:CKD456263 CTZ456207:CTZ456263 DDV456207:DDV456263 DNR456207:DNR456263 DXN456207:DXN456263 EHJ456207:EHJ456263 ERF456207:ERF456263 FBB456207:FBB456263 FKX456207:FKX456263 FUT456207:FUT456263 GEP456207:GEP456263 GOL456207:GOL456263 GYH456207:GYH456263 HID456207:HID456263 HRZ456207:HRZ456263 IBV456207:IBV456263 ILR456207:ILR456263 IVN456207:IVN456263 JFJ456207:JFJ456263 JPF456207:JPF456263 JZB456207:JZB456263 KIX456207:KIX456263 KST456207:KST456263 LCP456207:LCP456263 LML456207:LML456263 LWH456207:LWH456263 MGD456207:MGD456263 MPZ456207:MPZ456263 MZV456207:MZV456263 NJR456207:NJR456263 NTN456207:NTN456263 ODJ456207:ODJ456263 ONF456207:ONF456263 OXB456207:OXB456263 PGX456207:PGX456263 PQT456207:PQT456263 QAP456207:QAP456263 QKL456207:QKL456263 QUH456207:QUH456263 RED456207:RED456263 RNZ456207:RNZ456263 RXV456207:RXV456263 SHR456207:SHR456263 SRN456207:SRN456263 TBJ456207:TBJ456263 TLF456207:TLF456263 TVB456207:TVB456263 UEX456207:UEX456263 UOT456207:UOT456263 UYP456207:UYP456263 VIL456207:VIL456263 VSH456207:VSH456263 WCD456207:WCD456263 WLZ456207:WLZ456263 WVV456207:WVV456263 N521743:N521799 JJ521743:JJ521799 TF521743:TF521799 ADB521743:ADB521799 AMX521743:AMX521799 AWT521743:AWT521799 BGP521743:BGP521799 BQL521743:BQL521799 CAH521743:CAH521799 CKD521743:CKD521799 CTZ521743:CTZ521799 DDV521743:DDV521799 DNR521743:DNR521799 DXN521743:DXN521799 EHJ521743:EHJ521799 ERF521743:ERF521799 FBB521743:FBB521799 FKX521743:FKX521799 FUT521743:FUT521799 GEP521743:GEP521799 GOL521743:GOL521799 GYH521743:GYH521799 HID521743:HID521799 HRZ521743:HRZ521799 IBV521743:IBV521799 ILR521743:ILR521799 IVN521743:IVN521799 JFJ521743:JFJ521799 JPF521743:JPF521799 JZB521743:JZB521799 KIX521743:KIX521799 KST521743:KST521799 LCP521743:LCP521799 LML521743:LML521799 LWH521743:LWH521799 MGD521743:MGD521799 MPZ521743:MPZ521799 MZV521743:MZV521799 NJR521743:NJR521799 NTN521743:NTN521799 ODJ521743:ODJ521799 ONF521743:ONF521799 OXB521743:OXB521799 PGX521743:PGX521799 PQT521743:PQT521799 QAP521743:QAP521799 QKL521743:QKL521799 QUH521743:QUH521799 RED521743:RED521799 RNZ521743:RNZ521799 RXV521743:RXV521799 SHR521743:SHR521799 SRN521743:SRN521799 TBJ521743:TBJ521799 TLF521743:TLF521799 TVB521743:TVB521799 UEX521743:UEX521799 UOT521743:UOT521799 UYP521743:UYP521799 VIL521743:VIL521799 VSH521743:VSH521799 WCD521743:WCD521799 WLZ521743:WLZ521799 WVV521743:WVV521799 N587279:N587335 JJ587279:JJ587335 TF587279:TF587335 ADB587279:ADB587335 AMX587279:AMX587335 AWT587279:AWT587335 BGP587279:BGP587335 BQL587279:BQL587335 CAH587279:CAH587335 CKD587279:CKD587335 CTZ587279:CTZ587335 DDV587279:DDV587335 DNR587279:DNR587335 DXN587279:DXN587335 EHJ587279:EHJ587335 ERF587279:ERF587335 FBB587279:FBB587335 FKX587279:FKX587335 FUT587279:FUT587335 GEP587279:GEP587335 GOL587279:GOL587335 GYH587279:GYH587335 HID587279:HID587335 HRZ587279:HRZ587335 IBV587279:IBV587335 ILR587279:ILR587335 IVN587279:IVN587335 JFJ587279:JFJ587335 JPF587279:JPF587335 JZB587279:JZB587335 KIX587279:KIX587335 KST587279:KST587335 LCP587279:LCP587335 LML587279:LML587335 LWH587279:LWH587335 MGD587279:MGD587335 MPZ587279:MPZ587335 MZV587279:MZV587335 NJR587279:NJR587335 NTN587279:NTN587335 ODJ587279:ODJ587335 ONF587279:ONF587335 OXB587279:OXB587335 PGX587279:PGX587335 PQT587279:PQT587335 QAP587279:QAP587335 QKL587279:QKL587335 QUH587279:QUH587335 RED587279:RED587335 RNZ587279:RNZ587335 RXV587279:RXV587335 SHR587279:SHR587335 SRN587279:SRN587335 TBJ587279:TBJ587335 TLF587279:TLF587335 TVB587279:TVB587335 UEX587279:UEX587335 UOT587279:UOT587335 UYP587279:UYP587335 VIL587279:VIL587335 VSH587279:VSH587335 WCD587279:WCD587335 WLZ587279:WLZ587335 WVV587279:WVV587335 N652815:N652871 JJ652815:JJ652871 TF652815:TF652871 ADB652815:ADB652871 AMX652815:AMX652871 AWT652815:AWT652871 BGP652815:BGP652871 BQL652815:BQL652871 CAH652815:CAH652871 CKD652815:CKD652871 CTZ652815:CTZ652871 DDV652815:DDV652871 DNR652815:DNR652871 DXN652815:DXN652871 EHJ652815:EHJ652871 ERF652815:ERF652871 FBB652815:FBB652871 FKX652815:FKX652871 FUT652815:FUT652871 GEP652815:GEP652871 GOL652815:GOL652871 GYH652815:GYH652871 HID652815:HID652871 HRZ652815:HRZ652871 IBV652815:IBV652871 ILR652815:ILR652871 IVN652815:IVN652871 JFJ652815:JFJ652871 JPF652815:JPF652871 JZB652815:JZB652871 KIX652815:KIX652871 KST652815:KST652871 LCP652815:LCP652871 LML652815:LML652871 LWH652815:LWH652871 MGD652815:MGD652871 MPZ652815:MPZ652871 MZV652815:MZV652871 NJR652815:NJR652871 NTN652815:NTN652871 ODJ652815:ODJ652871 ONF652815:ONF652871 OXB652815:OXB652871 PGX652815:PGX652871 PQT652815:PQT652871 QAP652815:QAP652871 QKL652815:QKL652871 QUH652815:QUH652871 RED652815:RED652871 RNZ652815:RNZ652871 RXV652815:RXV652871 SHR652815:SHR652871 SRN652815:SRN652871 TBJ652815:TBJ652871 TLF652815:TLF652871 TVB652815:TVB652871 UEX652815:UEX652871 UOT652815:UOT652871 UYP652815:UYP652871 VIL652815:VIL652871 VSH652815:VSH652871 WCD652815:WCD652871 WLZ652815:WLZ652871 WVV652815:WVV652871 N718351:N718407 JJ718351:JJ718407 TF718351:TF718407 ADB718351:ADB718407 AMX718351:AMX718407 AWT718351:AWT718407 BGP718351:BGP718407 BQL718351:BQL718407 CAH718351:CAH718407 CKD718351:CKD718407 CTZ718351:CTZ718407 DDV718351:DDV718407 DNR718351:DNR718407 DXN718351:DXN718407 EHJ718351:EHJ718407 ERF718351:ERF718407 FBB718351:FBB718407 FKX718351:FKX718407 FUT718351:FUT718407 GEP718351:GEP718407 GOL718351:GOL718407 GYH718351:GYH718407 HID718351:HID718407 HRZ718351:HRZ718407 IBV718351:IBV718407 ILR718351:ILR718407 IVN718351:IVN718407 JFJ718351:JFJ718407 JPF718351:JPF718407 JZB718351:JZB718407 KIX718351:KIX718407 KST718351:KST718407 LCP718351:LCP718407 LML718351:LML718407 LWH718351:LWH718407 MGD718351:MGD718407 MPZ718351:MPZ718407 MZV718351:MZV718407 NJR718351:NJR718407 NTN718351:NTN718407 ODJ718351:ODJ718407 ONF718351:ONF718407 OXB718351:OXB718407 PGX718351:PGX718407 PQT718351:PQT718407 QAP718351:QAP718407 QKL718351:QKL718407 QUH718351:QUH718407 RED718351:RED718407 RNZ718351:RNZ718407 RXV718351:RXV718407 SHR718351:SHR718407 SRN718351:SRN718407 TBJ718351:TBJ718407 TLF718351:TLF718407 TVB718351:TVB718407 UEX718351:UEX718407 UOT718351:UOT718407 UYP718351:UYP718407 VIL718351:VIL718407 VSH718351:VSH718407 WCD718351:WCD718407 WLZ718351:WLZ718407 WVV718351:WVV718407 N783887:N783943 JJ783887:JJ783943 TF783887:TF783943 ADB783887:ADB783943 AMX783887:AMX783943 AWT783887:AWT783943 BGP783887:BGP783943 BQL783887:BQL783943 CAH783887:CAH783943 CKD783887:CKD783943 CTZ783887:CTZ783943 DDV783887:DDV783943 DNR783887:DNR783943 DXN783887:DXN783943 EHJ783887:EHJ783943 ERF783887:ERF783943 FBB783887:FBB783943 FKX783887:FKX783943 FUT783887:FUT783943 GEP783887:GEP783943 GOL783887:GOL783943 GYH783887:GYH783943 HID783887:HID783943 HRZ783887:HRZ783943 IBV783887:IBV783943 ILR783887:ILR783943 IVN783887:IVN783943 JFJ783887:JFJ783943 JPF783887:JPF783943 JZB783887:JZB783943 KIX783887:KIX783943 KST783887:KST783943 LCP783887:LCP783943 LML783887:LML783943 LWH783887:LWH783943 MGD783887:MGD783943 MPZ783887:MPZ783943 MZV783887:MZV783943 NJR783887:NJR783943 NTN783887:NTN783943 ODJ783887:ODJ783943 ONF783887:ONF783943 OXB783887:OXB783943 PGX783887:PGX783943 PQT783887:PQT783943 QAP783887:QAP783943 QKL783887:QKL783943 QUH783887:QUH783943 RED783887:RED783943 RNZ783887:RNZ783943 RXV783887:RXV783943 SHR783887:SHR783943 SRN783887:SRN783943 TBJ783887:TBJ783943 TLF783887:TLF783943 TVB783887:TVB783943 UEX783887:UEX783943 UOT783887:UOT783943 UYP783887:UYP783943 VIL783887:VIL783943 VSH783887:VSH783943 WCD783887:WCD783943 WLZ783887:WLZ783943 WVV783887:WVV783943 N849423:N849479 JJ849423:JJ849479 TF849423:TF849479 ADB849423:ADB849479 AMX849423:AMX849479 AWT849423:AWT849479 BGP849423:BGP849479 BQL849423:BQL849479 CAH849423:CAH849479 CKD849423:CKD849479 CTZ849423:CTZ849479 DDV849423:DDV849479 DNR849423:DNR849479 DXN849423:DXN849479 EHJ849423:EHJ849479 ERF849423:ERF849479 FBB849423:FBB849479 FKX849423:FKX849479 FUT849423:FUT849479 GEP849423:GEP849479 GOL849423:GOL849479 GYH849423:GYH849479 HID849423:HID849479 HRZ849423:HRZ849479 IBV849423:IBV849479 ILR849423:ILR849479 IVN849423:IVN849479 JFJ849423:JFJ849479 JPF849423:JPF849479 JZB849423:JZB849479 KIX849423:KIX849479 KST849423:KST849479 LCP849423:LCP849479 LML849423:LML849479 LWH849423:LWH849479 MGD849423:MGD849479 MPZ849423:MPZ849479 MZV849423:MZV849479 NJR849423:NJR849479 NTN849423:NTN849479 ODJ849423:ODJ849479 ONF849423:ONF849479 OXB849423:OXB849479 PGX849423:PGX849479 PQT849423:PQT849479 QAP849423:QAP849479 QKL849423:QKL849479 QUH849423:QUH849479 RED849423:RED849479 RNZ849423:RNZ849479 RXV849423:RXV849479 SHR849423:SHR849479 SRN849423:SRN849479 TBJ849423:TBJ849479 TLF849423:TLF849479 TVB849423:TVB849479 UEX849423:UEX849479 UOT849423:UOT849479 UYP849423:UYP849479 VIL849423:VIL849479 VSH849423:VSH849479 WCD849423:WCD849479 WLZ849423:WLZ849479 WVV849423:WVV849479 N914959:N915015 JJ914959:JJ915015 TF914959:TF915015 ADB914959:ADB915015 AMX914959:AMX915015 AWT914959:AWT915015 BGP914959:BGP915015 BQL914959:BQL915015 CAH914959:CAH915015 CKD914959:CKD915015 CTZ914959:CTZ915015 DDV914959:DDV915015 DNR914959:DNR915015 DXN914959:DXN915015 EHJ914959:EHJ915015 ERF914959:ERF915015 FBB914959:FBB915015 FKX914959:FKX915015 FUT914959:FUT915015 GEP914959:GEP915015 GOL914959:GOL915015 GYH914959:GYH915015 HID914959:HID915015 HRZ914959:HRZ915015 IBV914959:IBV915015 ILR914959:ILR915015 IVN914959:IVN915015 JFJ914959:JFJ915015 JPF914959:JPF915015 JZB914959:JZB915015 KIX914959:KIX915015 KST914959:KST915015 LCP914959:LCP915015 LML914959:LML915015 LWH914959:LWH915015 MGD914959:MGD915015 MPZ914959:MPZ915015 MZV914959:MZV915015 NJR914959:NJR915015 NTN914959:NTN915015 ODJ914959:ODJ915015 ONF914959:ONF915015 OXB914959:OXB915015 PGX914959:PGX915015 PQT914959:PQT915015 QAP914959:QAP915015 QKL914959:QKL915015 QUH914959:QUH915015 RED914959:RED915015 RNZ914959:RNZ915015 RXV914959:RXV915015 SHR914959:SHR915015 SRN914959:SRN915015 TBJ914959:TBJ915015 TLF914959:TLF915015 TVB914959:TVB915015 UEX914959:UEX915015 UOT914959:UOT915015 UYP914959:UYP915015 VIL914959:VIL915015 VSH914959:VSH915015 WCD914959:WCD915015 WLZ914959:WLZ915015 WVV914959:WVV915015 N980495:N980551 JJ980495:JJ980551 TF980495:TF980551 ADB980495:ADB980551 AMX980495:AMX980551 AWT980495:AWT980551 BGP980495:BGP980551 BQL980495:BQL980551 CAH980495:CAH980551 CKD980495:CKD980551 CTZ980495:CTZ980551 DDV980495:DDV980551 DNR980495:DNR980551 DXN980495:DXN980551 EHJ980495:EHJ980551 ERF980495:ERF980551 FBB980495:FBB980551 FKX980495:FKX980551 FUT980495:FUT980551 GEP980495:GEP980551 GOL980495:GOL980551 GYH980495:GYH980551 HID980495:HID980551 HRZ980495:HRZ980551 IBV980495:IBV980551 ILR980495:ILR980551 IVN980495:IVN980551 JFJ980495:JFJ980551 JPF980495:JPF980551 JZB980495:JZB980551 KIX980495:KIX980551 KST980495:KST980551 LCP980495:LCP980551 LML980495:LML980551 LWH980495:LWH980551 MGD980495:MGD980551 MPZ980495:MPZ980551 MZV980495:MZV980551 NJR980495:NJR980551 NTN980495:NTN980551 ODJ980495:ODJ980551 ONF980495:ONF980551 OXB980495:OXB980551 PGX980495:PGX980551 PQT980495:PQT980551 QAP980495:QAP980551 QKL980495:QKL980551 QUH980495:QUH980551 RED980495:RED980551 RNZ980495:RNZ980551 RXV980495:RXV980551 SHR980495:SHR980551 SRN980495:SRN980551 TBJ980495:TBJ980551 TLF980495:TLF980551 TVB980495:TVB980551 UEX980495:UEX980551 UOT980495:UOT980551 UYP980495:UYP980551 VIL980495:VIL980551 VSH980495:VSH980551 WCD980495:WCD980551 WLZ980495:WLZ980551 JJ3:JJ7 TF3:TF7 ADB3:ADB7 AMX3:AMX7 AWT3:AWT7 BGP3:BGP7 BQL3:BQL7 CAH3:CAH7 CKD3:CKD7 CTZ3:CTZ7 DDV3:DDV7 DNR3:DNR7 DXN3:DXN7 EHJ3:EHJ7 ERF3:ERF7 FBB3:FBB7 FKX3:FKX7 FUT3:FUT7 GEP3:GEP7 GOL3:GOL7 GYH3:GYH7 HID3:HID7 HRZ3:HRZ7 IBV3:IBV7 ILR3:ILR7 IVN3:IVN7 JFJ3:JFJ7 JPF3:JPF7 JZB3:JZB7 KIX3:KIX7 KST3:KST7 LCP3:LCP7 LML3:LML7 LWH3:LWH7 MGD3:MGD7 MPZ3:MPZ7 MZV3:MZV7 NJR3:NJR7 NTN3:NTN7 ODJ3:ODJ7 ONF3:ONF7 OXB3:OXB7 PGX3:PGX7 PQT3:PQT7 QAP3:QAP7 QKL3:QKL7 QUH3:QUH7 RED3:RED7 RNZ3:RNZ7 RXV3:RXV7 SHR3:SHR7 SRN3:SRN7 TBJ3:TBJ7 TLF3:TLF7 TVB3:TVB7 UEX3:UEX7 UOT3:UOT7 UYP3:UYP7 VIL3:VIL7 VSH3:VSH7 WCD3:WCD7 WLZ3:WLZ7 WVV3:WVV7 N3:N17">
      <formula1>$AH$3:$AH$6</formula1>
    </dataValidation>
    <dataValidation type="list" allowBlank="1" showInputMessage="1" showErrorMessage="1" sqref="WVN980495:WVN980551 JB3:JB7 SX3:SX7 ACT3:ACT7 AMP3:AMP7 AWL3:AWL7 BGH3:BGH7 BQD3:BQD7 BZZ3:BZZ7 CJV3:CJV7 CTR3:CTR7 DDN3:DDN7 DNJ3:DNJ7 DXF3:DXF7 EHB3:EHB7 EQX3:EQX7 FAT3:FAT7 FKP3:FKP7 FUL3:FUL7 GEH3:GEH7 GOD3:GOD7 GXZ3:GXZ7 HHV3:HHV7 HRR3:HRR7 IBN3:IBN7 ILJ3:ILJ7 IVF3:IVF7 JFB3:JFB7 JOX3:JOX7 JYT3:JYT7 KIP3:KIP7 KSL3:KSL7 LCH3:LCH7 LMD3:LMD7 LVZ3:LVZ7 MFV3:MFV7 MPR3:MPR7 MZN3:MZN7 NJJ3:NJJ7 NTF3:NTF7 ODB3:ODB7 OMX3:OMX7 OWT3:OWT7 PGP3:PGP7 PQL3:PQL7 QAH3:QAH7 QKD3:QKD7 QTZ3:QTZ7 RDV3:RDV7 RNR3:RNR7 RXN3:RXN7 SHJ3:SHJ7 SRF3:SRF7 TBB3:TBB7 TKX3:TKX7 TUT3:TUT7 UEP3:UEP7 UOL3:UOL7 UYH3:UYH7 VID3:VID7 VRZ3:VRZ7 WBV3:WBV7 WLR3:WLR7 WVN3:WVN7 F62991:F63047 WLR980495:WLR980551 WBV980495:WBV980551 VRZ980495:VRZ980551 VID980495:VID980551 UYH980495:UYH980551 UOL980495:UOL980551 UEP980495:UEP980551 TUT980495:TUT980551 TKX980495:TKX980551 TBB980495:TBB980551 SRF980495:SRF980551 SHJ980495:SHJ980551 RXN980495:RXN980551 RNR980495:RNR980551 RDV980495:RDV980551 QTZ980495:QTZ980551 QKD980495:QKD980551 QAH980495:QAH980551 PQL980495:PQL980551 PGP980495:PGP980551 OWT980495:OWT980551 OMX980495:OMX980551 ODB980495:ODB980551 NTF980495:NTF980551 NJJ980495:NJJ980551 MZN980495:MZN980551 MPR980495:MPR980551 MFV980495:MFV980551 LVZ980495:LVZ980551 LMD980495:LMD980551 LCH980495:LCH980551 KSL980495:KSL980551 KIP980495:KIP980551 JYT980495:JYT980551 JOX980495:JOX980551 JFB980495:JFB980551 IVF980495:IVF980551 ILJ980495:ILJ980551 IBN980495:IBN980551 HRR980495:HRR980551 HHV980495:HHV980551 GXZ980495:GXZ980551 GOD980495:GOD980551 GEH980495:GEH980551 FUL980495:FUL980551 FKP980495:FKP980551 FAT980495:FAT980551 EQX980495:EQX980551 EHB980495:EHB980551 DXF980495:DXF980551 DNJ980495:DNJ980551 DDN980495:DDN980551 CTR980495:CTR980551 CJV980495:CJV980551 BZZ980495:BZZ980551 BQD980495:BQD980551 BGH980495:BGH980551 AWL980495:AWL980551 AMP980495:AMP980551 ACT980495:ACT980551 SX980495:SX980551 JB980495:JB980551 F980495:F980551 WVN914959:WVN915015 WLR914959:WLR915015 WBV914959:WBV915015 VRZ914959:VRZ915015 VID914959:VID915015 UYH914959:UYH915015 UOL914959:UOL915015 UEP914959:UEP915015 TUT914959:TUT915015 TKX914959:TKX915015 TBB914959:TBB915015 SRF914959:SRF915015 SHJ914959:SHJ915015 RXN914959:RXN915015 RNR914959:RNR915015 RDV914959:RDV915015 QTZ914959:QTZ915015 QKD914959:QKD915015 QAH914959:QAH915015 PQL914959:PQL915015 PGP914959:PGP915015 OWT914959:OWT915015 OMX914959:OMX915015 ODB914959:ODB915015 NTF914959:NTF915015 NJJ914959:NJJ915015 MZN914959:MZN915015 MPR914959:MPR915015 MFV914959:MFV915015 LVZ914959:LVZ915015 LMD914959:LMD915015 LCH914959:LCH915015 KSL914959:KSL915015 KIP914959:KIP915015 JYT914959:JYT915015 JOX914959:JOX915015 JFB914959:JFB915015 IVF914959:IVF915015 ILJ914959:ILJ915015 IBN914959:IBN915015 HRR914959:HRR915015 HHV914959:HHV915015 GXZ914959:GXZ915015 GOD914959:GOD915015 GEH914959:GEH915015 FUL914959:FUL915015 FKP914959:FKP915015 FAT914959:FAT915015 EQX914959:EQX915015 EHB914959:EHB915015 DXF914959:DXF915015 DNJ914959:DNJ915015 DDN914959:DDN915015 CTR914959:CTR915015 CJV914959:CJV915015 BZZ914959:BZZ915015 BQD914959:BQD915015 BGH914959:BGH915015 AWL914959:AWL915015 AMP914959:AMP915015 ACT914959:ACT915015 SX914959:SX915015 JB914959:JB915015 F914959:F915015 WVN849423:WVN849479 WLR849423:WLR849479 WBV849423:WBV849479 VRZ849423:VRZ849479 VID849423:VID849479 UYH849423:UYH849479 UOL849423:UOL849479 UEP849423:UEP849479 TUT849423:TUT849479 TKX849423:TKX849479 TBB849423:TBB849479 SRF849423:SRF849479 SHJ849423:SHJ849479 RXN849423:RXN849479 RNR849423:RNR849479 RDV849423:RDV849479 QTZ849423:QTZ849479 QKD849423:QKD849479 QAH849423:QAH849479 PQL849423:PQL849479 PGP849423:PGP849479 OWT849423:OWT849479 OMX849423:OMX849479 ODB849423:ODB849479 NTF849423:NTF849479 NJJ849423:NJJ849479 MZN849423:MZN849479 MPR849423:MPR849479 MFV849423:MFV849479 LVZ849423:LVZ849479 LMD849423:LMD849479 LCH849423:LCH849479 KSL849423:KSL849479 KIP849423:KIP849479 JYT849423:JYT849479 JOX849423:JOX849479 JFB849423:JFB849479 IVF849423:IVF849479 ILJ849423:ILJ849479 IBN849423:IBN849479 HRR849423:HRR849479 HHV849423:HHV849479 GXZ849423:GXZ849479 GOD849423:GOD849479 GEH849423:GEH849479 FUL849423:FUL849479 FKP849423:FKP849479 FAT849423:FAT849479 EQX849423:EQX849479 EHB849423:EHB849479 DXF849423:DXF849479 DNJ849423:DNJ849479 DDN849423:DDN849479 CTR849423:CTR849479 CJV849423:CJV849479 BZZ849423:BZZ849479 BQD849423:BQD849479 BGH849423:BGH849479 AWL849423:AWL849479 AMP849423:AMP849479 ACT849423:ACT849479 SX849423:SX849479 JB849423:JB849479 F849423:F849479 WVN783887:WVN783943 WLR783887:WLR783943 WBV783887:WBV783943 VRZ783887:VRZ783943 VID783887:VID783943 UYH783887:UYH783943 UOL783887:UOL783943 UEP783887:UEP783943 TUT783887:TUT783943 TKX783887:TKX783943 TBB783887:TBB783943 SRF783887:SRF783943 SHJ783887:SHJ783943 RXN783887:RXN783943 RNR783887:RNR783943 RDV783887:RDV783943 QTZ783887:QTZ783943 QKD783887:QKD783943 QAH783887:QAH783943 PQL783887:PQL783943 PGP783887:PGP783943 OWT783887:OWT783943 OMX783887:OMX783943 ODB783887:ODB783943 NTF783887:NTF783943 NJJ783887:NJJ783943 MZN783887:MZN783943 MPR783887:MPR783943 MFV783887:MFV783943 LVZ783887:LVZ783943 LMD783887:LMD783943 LCH783887:LCH783943 KSL783887:KSL783943 KIP783887:KIP783943 JYT783887:JYT783943 JOX783887:JOX783943 JFB783887:JFB783943 IVF783887:IVF783943 ILJ783887:ILJ783943 IBN783887:IBN783943 HRR783887:HRR783943 HHV783887:HHV783943 GXZ783887:GXZ783943 GOD783887:GOD783943 GEH783887:GEH783943 FUL783887:FUL783943 FKP783887:FKP783943 FAT783887:FAT783943 EQX783887:EQX783943 EHB783887:EHB783943 DXF783887:DXF783943 DNJ783887:DNJ783943 DDN783887:DDN783943 CTR783887:CTR783943 CJV783887:CJV783943 BZZ783887:BZZ783943 BQD783887:BQD783943 BGH783887:BGH783943 AWL783887:AWL783943 AMP783887:AMP783943 ACT783887:ACT783943 SX783887:SX783943 JB783887:JB783943 F783887:F783943 WVN718351:WVN718407 WLR718351:WLR718407 WBV718351:WBV718407 VRZ718351:VRZ718407 VID718351:VID718407 UYH718351:UYH718407 UOL718351:UOL718407 UEP718351:UEP718407 TUT718351:TUT718407 TKX718351:TKX718407 TBB718351:TBB718407 SRF718351:SRF718407 SHJ718351:SHJ718407 RXN718351:RXN718407 RNR718351:RNR718407 RDV718351:RDV718407 QTZ718351:QTZ718407 QKD718351:QKD718407 QAH718351:QAH718407 PQL718351:PQL718407 PGP718351:PGP718407 OWT718351:OWT718407 OMX718351:OMX718407 ODB718351:ODB718407 NTF718351:NTF718407 NJJ718351:NJJ718407 MZN718351:MZN718407 MPR718351:MPR718407 MFV718351:MFV718407 LVZ718351:LVZ718407 LMD718351:LMD718407 LCH718351:LCH718407 KSL718351:KSL718407 KIP718351:KIP718407 JYT718351:JYT718407 JOX718351:JOX718407 JFB718351:JFB718407 IVF718351:IVF718407 ILJ718351:ILJ718407 IBN718351:IBN718407 HRR718351:HRR718407 HHV718351:HHV718407 GXZ718351:GXZ718407 GOD718351:GOD718407 GEH718351:GEH718407 FUL718351:FUL718407 FKP718351:FKP718407 FAT718351:FAT718407 EQX718351:EQX718407 EHB718351:EHB718407 DXF718351:DXF718407 DNJ718351:DNJ718407 DDN718351:DDN718407 CTR718351:CTR718407 CJV718351:CJV718407 BZZ718351:BZZ718407 BQD718351:BQD718407 BGH718351:BGH718407 AWL718351:AWL718407 AMP718351:AMP718407 ACT718351:ACT718407 SX718351:SX718407 JB718351:JB718407 F718351:F718407 WVN652815:WVN652871 WLR652815:WLR652871 WBV652815:WBV652871 VRZ652815:VRZ652871 VID652815:VID652871 UYH652815:UYH652871 UOL652815:UOL652871 UEP652815:UEP652871 TUT652815:TUT652871 TKX652815:TKX652871 TBB652815:TBB652871 SRF652815:SRF652871 SHJ652815:SHJ652871 RXN652815:RXN652871 RNR652815:RNR652871 RDV652815:RDV652871 QTZ652815:QTZ652871 QKD652815:QKD652871 QAH652815:QAH652871 PQL652815:PQL652871 PGP652815:PGP652871 OWT652815:OWT652871 OMX652815:OMX652871 ODB652815:ODB652871 NTF652815:NTF652871 NJJ652815:NJJ652871 MZN652815:MZN652871 MPR652815:MPR652871 MFV652815:MFV652871 LVZ652815:LVZ652871 LMD652815:LMD652871 LCH652815:LCH652871 KSL652815:KSL652871 KIP652815:KIP652871 JYT652815:JYT652871 JOX652815:JOX652871 JFB652815:JFB652871 IVF652815:IVF652871 ILJ652815:ILJ652871 IBN652815:IBN652871 HRR652815:HRR652871 HHV652815:HHV652871 GXZ652815:GXZ652871 GOD652815:GOD652871 GEH652815:GEH652871 FUL652815:FUL652871 FKP652815:FKP652871 FAT652815:FAT652871 EQX652815:EQX652871 EHB652815:EHB652871 DXF652815:DXF652871 DNJ652815:DNJ652871 DDN652815:DDN652871 CTR652815:CTR652871 CJV652815:CJV652871 BZZ652815:BZZ652871 BQD652815:BQD652871 BGH652815:BGH652871 AWL652815:AWL652871 AMP652815:AMP652871 ACT652815:ACT652871 SX652815:SX652871 JB652815:JB652871 F652815:F652871 WVN587279:WVN587335 WLR587279:WLR587335 WBV587279:WBV587335 VRZ587279:VRZ587335 VID587279:VID587335 UYH587279:UYH587335 UOL587279:UOL587335 UEP587279:UEP587335 TUT587279:TUT587335 TKX587279:TKX587335 TBB587279:TBB587335 SRF587279:SRF587335 SHJ587279:SHJ587335 RXN587279:RXN587335 RNR587279:RNR587335 RDV587279:RDV587335 QTZ587279:QTZ587335 QKD587279:QKD587335 QAH587279:QAH587335 PQL587279:PQL587335 PGP587279:PGP587335 OWT587279:OWT587335 OMX587279:OMX587335 ODB587279:ODB587335 NTF587279:NTF587335 NJJ587279:NJJ587335 MZN587279:MZN587335 MPR587279:MPR587335 MFV587279:MFV587335 LVZ587279:LVZ587335 LMD587279:LMD587335 LCH587279:LCH587335 KSL587279:KSL587335 KIP587279:KIP587335 JYT587279:JYT587335 JOX587279:JOX587335 JFB587279:JFB587335 IVF587279:IVF587335 ILJ587279:ILJ587335 IBN587279:IBN587335 HRR587279:HRR587335 HHV587279:HHV587335 GXZ587279:GXZ587335 GOD587279:GOD587335 GEH587279:GEH587335 FUL587279:FUL587335 FKP587279:FKP587335 FAT587279:FAT587335 EQX587279:EQX587335 EHB587279:EHB587335 DXF587279:DXF587335 DNJ587279:DNJ587335 DDN587279:DDN587335 CTR587279:CTR587335 CJV587279:CJV587335 BZZ587279:BZZ587335 BQD587279:BQD587335 BGH587279:BGH587335 AWL587279:AWL587335 AMP587279:AMP587335 ACT587279:ACT587335 SX587279:SX587335 JB587279:JB587335 F587279:F587335 WVN521743:WVN521799 WLR521743:WLR521799 WBV521743:WBV521799 VRZ521743:VRZ521799 VID521743:VID521799 UYH521743:UYH521799 UOL521743:UOL521799 UEP521743:UEP521799 TUT521743:TUT521799 TKX521743:TKX521799 TBB521743:TBB521799 SRF521743:SRF521799 SHJ521743:SHJ521799 RXN521743:RXN521799 RNR521743:RNR521799 RDV521743:RDV521799 QTZ521743:QTZ521799 QKD521743:QKD521799 QAH521743:QAH521799 PQL521743:PQL521799 PGP521743:PGP521799 OWT521743:OWT521799 OMX521743:OMX521799 ODB521743:ODB521799 NTF521743:NTF521799 NJJ521743:NJJ521799 MZN521743:MZN521799 MPR521743:MPR521799 MFV521743:MFV521799 LVZ521743:LVZ521799 LMD521743:LMD521799 LCH521743:LCH521799 KSL521743:KSL521799 KIP521743:KIP521799 JYT521743:JYT521799 JOX521743:JOX521799 JFB521743:JFB521799 IVF521743:IVF521799 ILJ521743:ILJ521799 IBN521743:IBN521799 HRR521743:HRR521799 HHV521743:HHV521799 GXZ521743:GXZ521799 GOD521743:GOD521799 GEH521743:GEH521799 FUL521743:FUL521799 FKP521743:FKP521799 FAT521743:FAT521799 EQX521743:EQX521799 EHB521743:EHB521799 DXF521743:DXF521799 DNJ521743:DNJ521799 DDN521743:DDN521799 CTR521743:CTR521799 CJV521743:CJV521799 BZZ521743:BZZ521799 BQD521743:BQD521799 BGH521743:BGH521799 AWL521743:AWL521799 AMP521743:AMP521799 ACT521743:ACT521799 SX521743:SX521799 JB521743:JB521799 F521743:F521799 WVN456207:WVN456263 WLR456207:WLR456263 WBV456207:WBV456263 VRZ456207:VRZ456263 VID456207:VID456263 UYH456207:UYH456263 UOL456207:UOL456263 UEP456207:UEP456263 TUT456207:TUT456263 TKX456207:TKX456263 TBB456207:TBB456263 SRF456207:SRF456263 SHJ456207:SHJ456263 RXN456207:RXN456263 RNR456207:RNR456263 RDV456207:RDV456263 QTZ456207:QTZ456263 QKD456207:QKD456263 QAH456207:QAH456263 PQL456207:PQL456263 PGP456207:PGP456263 OWT456207:OWT456263 OMX456207:OMX456263 ODB456207:ODB456263 NTF456207:NTF456263 NJJ456207:NJJ456263 MZN456207:MZN456263 MPR456207:MPR456263 MFV456207:MFV456263 LVZ456207:LVZ456263 LMD456207:LMD456263 LCH456207:LCH456263 KSL456207:KSL456263 KIP456207:KIP456263 JYT456207:JYT456263 JOX456207:JOX456263 JFB456207:JFB456263 IVF456207:IVF456263 ILJ456207:ILJ456263 IBN456207:IBN456263 HRR456207:HRR456263 HHV456207:HHV456263 GXZ456207:GXZ456263 GOD456207:GOD456263 GEH456207:GEH456263 FUL456207:FUL456263 FKP456207:FKP456263 FAT456207:FAT456263 EQX456207:EQX456263 EHB456207:EHB456263 DXF456207:DXF456263 DNJ456207:DNJ456263 DDN456207:DDN456263 CTR456207:CTR456263 CJV456207:CJV456263 BZZ456207:BZZ456263 BQD456207:BQD456263 BGH456207:BGH456263 AWL456207:AWL456263 AMP456207:AMP456263 ACT456207:ACT456263 SX456207:SX456263 JB456207:JB456263 F456207:F456263 WVN390671:WVN390727 WLR390671:WLR390727 WBV390671:WBV390727 VRZ390671:VRZ390727 VID390671:VID390727 UYH390671:UYH390727 UOL390671:UOL390727 UEP390671:UEP390727 TUT390671:TUT390727 TKX390671:TKX390727 TBB390671:TBB390727 SRF390671:SRF390727 SHJ390671:SHJ390727 RXN390671:RXN390727 RNR390671:RNR390727 RDV390671:RDV390727 QTZ390671:QTZ390727 QKD390671:QKD390727 QAH390671:QAH390727 PQL390671:PQL390727 PGP390671:PGP390727 OWT390671:OWT390727 OMX390671:OMX390727 ODB390671:ODB390727 NTF390671:NTF390727 NJJ390671:NJJ390727 MZN390671:MZN390727 MPR390671:MPR390727 MFV390671:MFV390727 LVZ390671:LVZ390727 LMD390671:LMD390727 LCH390671:LCH390727 KSL390671:KSL390727 KIP390671:KIP390727 JYT390671:JYT390727 JOX390671:JOX390727 JFB390671:JFB390727 IVF390671:IVF390727 ILJ390671:ILJ390727 IBN390671:IBN390727 HRR390671:HRR390727 HHV390671:HHV390727 GXZ390671:GXZ390727 GOD390671:GOD390727 GEH390671:GEH390727 FUL390671:FUL390727 FKP390671:FKP390727 FAT390671:FAT390727 EQX390671:EQX390727 EHB390671:EHB390727 DXF390671:DXF390727 DNJ390671:DNJ390727 DDN390671:DDN390727 CTR390671:CTR390727 CJV390671:CJV390727 BZZ390671:BZZ390727 BQD390671:BQD390727 BGH390671:BGH390727 AWL390671:AWL390727 AMP390671:AMP390727 ACT390671:ACT390727 SX390671:SX390727 JB390671:JB390727 F390671:F390727 WVN325135:WVN325191 WLR325135:WLR325191 WBV325135:WBV325191 VRZ325135:VRZ325191 VID325135:VID325191 UYH325135:UYH325191 UOL325135:UOL325191 UEP325135:UEP325191 TUT325135:TUT325191 TKX325135:TKX325191 TBB325135:TBB325191 SRF325135:SRF325191 SHJ325135:SHJ325191 RXN325135:RXN325191 RNR325135:RNR325191 RDV325135:RDV325191 QTZ325135:QTZ325191 QKD325135:QKD325191 QAH325135:QAH325191 PQL325135:PQL325191 PGP325135:PGP325191 OWT325135:OWT325191 OMX325135:OMX325191 ODB325135:ODB325191 NTF325135:NTF325191 NJJ325135:NJJ325191 MZN325135:MZN325191 MPR325135:MPR325191 MFV325135:MFV325191 LVZ325135:LVZ325191 LMD325135:LMD325191 LCH325135:LCH325191 KSL325135:KSL325191 KIP325135:KIP325191 JYT325135:JYT325191 JOX325135:JOX325191 JFB325135:JFB325191 IVF325135:IVF325191 ILJ325135:ILJ325191 IBN325135:IBN325191 HRR325135:HRR325191 HHV325135:HHV325191 GXZ325135:GXZ325191 GOD325135:GOD325191 GEH325135:GEH325191 FUL325135:FUL325191 FKP325135:FKP325191 FAT325135:FAT325191 EQX325135:EQX325191 EHB325135:EHB325191 DXF325135:DXF325191 DNJ325135:DNJ325191 DDN325135:DDN325191 CTR325135:CTR325191 CJV325135:CJV325191 BZZ325135:BZZ325191 BQD325135:BQD325191 BGH325135:BGH325191 AWL325135:AWL325191 AMP325135:AMP325191 ACT325135:ACT325191 SX325135:SX325191 JB325135:JB325191 F325135:F325191 WVN259599:WVN259655 WLR259599:WLR259655 WBV259599:WBV259655 VRZ259599:VRZ259655 VID259599:VID259655 UYH259599:UYH259655 UOL259599:UOL259655 UEP259599:UEP259655 TUT259599:TUT259655 TKX259599:TKX259655 TBB259599:TBB259655 SRF259599:SRF259655 SHJ259599:SHJ259655 RXN259599:RXN259655 RNR259599:RNR259655 RDV259599:RDV259655 QTZ259599:QTZ259655 QKD259599:QKD259655 QAH259599:QAH259655 PQL259599:PQL259655 PGP259599:PGP259655 OWT259599:OWT259655 OMX259599:OMX259655 ODB259599:ODB259655 NTF259599:NTF259655 NJJ259599:NJJ259655 MZN259599:MZN259655 MPR259599:MPR259655 MFV259599:MFV259655 LVZ259599:LVZ259655 LMD259599:LMD259655 LCH259599:LCH259655 KSL259599:KSL259655 KIP259599:KIP259655 JYT259599:JYT259655 JOX259599:JOX259655 JFB259599:JFB259655 IVF259599:IVF259655 ILJ259599:ILJ259655 IBN259599:IBN259655 HRR259599:HRR259655 HHV259599:HHV259655 GXZ259599:GXZ259655 GOD259599:GOD259655 GEH259599:GEH259655 FUL259599:FUL259655 FKP259599:FKP259655 FAT259599:FAT259655 EQX259599:EQX259655 EHB259599:EHB259655 DXF259599:DXF259655 DNJ259599:DNJ259655 DDN259599:DDN259655 CTR259599:CTR259655 CJV259599:CJV259655 BZZ259599:BZZ259655 BQD259599:BQD259655 BGH259599:BGH259655 AWL259599:AWL259655 AMP259599:AMP259655 ACT259599:ACT259655 SX259599:SX259655 JB259599:JB259655 F259599:F259655 WVN194063:WVN194119 WLR194063:WLR194119 WBV194063:WBV194119 VRZ194063:VRZ194119 VID194063:VID194119 UYH194063:UYH194119 UOL194063:UOL194119 UEP194063:UEP194119 TUT194063:TUT194119 TKX194063:TKX194119 TBB194063:TBB194119 SRF194063:SRF194119 SHJ194063:SHJ194119 RXN194063:RXN194119 RNR194063:RNR194119 RDV194063:RDV194119 QTZ194063:QTZ194119 QKD194063:QKD194119 QAH194063:QAH194119 PQL194063:PQL194119 PGP194063:PGP194119 OWT194063:OWT194119 OMX194063:OMX194119 ODB194063:ODB194119 NTF194063:NTF194119 NJJ194063:NJJ194119 MZN194063:MZN194119 MPR194063:MPR194119 MFV194063:MFV194119 LVZ194063:LVZ194119 LMD194063:LMD194119 LCH194063:LCH194119 KSL194063:KSL194119 KIP194063:KIP194119 JYT194063:JYT194119 JOX194063:JOX194119 JFB194063:JFB194119 IVF194063:IVF194119 ILJ194063:ILJ194119 IBN194063:IBN194119 HRR194063:HRR194119 HHV194063:HHV194119 GXZ194063:GXZ194119 GOD194063:GOD194119 GEH194063:GEH194119 FUL194063:FUL194119 FKP194063:FKP194119 FAT194063:FAT194119 EQX194063:EQX194119 EHB194063:EHB194119 DXF194063:DXF194119 DNJ194063:DNJ194119 DDN194063:DDN194119 CTR194063:CTR194119 CJV194063:CJV194119 BZZ194063:BZZ194119 BQD194063:BQD194119 BGH194063:BGH194119 AWL194063:AWL194119 AMP194063:AMP194119 ACT194063:ACT194119 SX194063:SX194119 JB194063:JB194119 F194063:F194119 WVN128527:WVN128583 WLR128527:WLR128583 WBV128527:WBV128583 VRZ128527:VRZ128583 VID128527:VID128583 UYH128527:UYH128583 UOL128527:UOL128583 UEP128527:UEP128583 TUT128527:TUT128583 TKX128527:TKX128583 TBB128527:TBB128583 SRF128527:SRF128583 SHJ128527:SHJ128583 RXN128527:RXN128583 RNR128527:RNR128583 RDV128527:RDV128583 QTZ128527:QTZ128583 QKD128527:QKD128583 QAH128527:QAH128583 PQL128527:PQL128583 PGP128527:PGP128583 OWT128527:OWT128583 OMX128527:OMX128583 ODB128527:ODB128583 NTF128527:NTF128583 NJJ128527:NJJ128583 MZN128527:MZN128583 MPR128527:MPR128583 MFV128527:MFV128583 LVZ128527:LVZ128583 LMD128527:LMD128583 LCH128527:LCH128583 KSL128527:KSL128583 KIP128527:KIP128583 JYT128527:JYT128583 JOX128527:JOX128583 JFB128527:JFB128583 IVF128527:IVF128583 ILJ128527:ILJ128583 IBN128527:IBN128583 HRR128527:HRR128583 HHV128527:HHV128583 GXZ128527:GXZ128583 GOD128527:GOD128583 GEH128527:GEH128583 FUL128527:FUL128583 FKP128527:FKP128583 FAT128527:FAT128583 EQX128527:EQX128583 EHB128527:EHB128583 DXF128527:DXF128583 DNJ128527:DNJ128583 DDN128527:DDN128583 CTR128527:CTR128583 CJV128527:CJV128583 BZZ128527:BZZ128583 BQD128527:BQD128583 BGH128527:BGH128583 AWL128527:AWL128583 AMP128527:AMP128583 ACT128527:ACT128583 SX128527:SX128583 JB128527:JB128583 F128527:F128583 WVN62991:WVN63047 WLR62991:WLR63047 WBV62991:WBV63047 VRZ62991:VRZ63047 VID62991:VID63047 UYH62991:UYH63047 UOL62991:UOL63047 UEP62991:UEP63047 TUT62991:TUT63047 TKX62991:TKX63047 TBB62991:TBB63047 SRF62991:SRF63047 SHJ62991:SHJ63047 RXN62991:RXN63047 RNR62991:RNR63047 RDV62991:RDV63047 QTZ62991:QTZ63047 QKD62991:QKD63047 QAH62991:QAH63047 PQL62991:PQL63047 PGP62991:PGP63047 OWT62991:OWT63047 OMX62991:OMX63047 ODB62991:ODB63047 NTF62991:NTF63047 NJJ62991:NJJ63047 MZN62991:MZN63047 MPR62991:MPR63047 MFV62991:MFV63047 LVZ62991:LVZ63047 LMD62991:LMD63047 LCH62991:LCH63047 KSL62991:KSL63047 KIP62991:KIP63047 JYT62991:JYT63047 JOX62991:JOX63047 JFB62991:JFB63047 IVF62991:IVF63047 ILJ62991:ILJ63047 IBN62991:IBN63047 HRR62991:HRR63047 HHV62991:HHV63047 GXZ62991:GXZ63047 GOD62991:GOD63047 GEH62991:GEH63047 FUL62991:FUL63047 FKP62991:FKP63047 FAT62991:FAT63047 EQX62991:EQX63047 EHB62991:EHB63047 DXF62991:DXF63047 DNJ62991:DNJ63047 DDN62991:DDN63047 CTR62991:CTR63047 CJV62991:CJV63047 BZZ62991:BZZ63047 BQD62991:BQD63047 BGH62991:BGH63047 AWL62991:AWL63047 AMP62991:AMP63047 ACT62991:ACT63047 SX62991:SX63047 JB62991:JB63047">
      <formula1>$AK$3:$AK$7</formula1>
    </dataValidation>
    <dataValidation type="list" allowBlank="1" showInputMessage="1" showErrorMessage="1" sqref="WVQ980495:WVQ980551 I62991:I63047 JE62991:JE63047 TA62991:TA63047 ACW62991:ACW63047 AMS62991:AMS63047 AWO62991:AWO63047 BGK62991:BGK63047 BQG62991:BQG63047 CAC62991:CAC63047 CJY62991:CJY63047 CTU62991:CTU63047 DDQ62991:DDQ63047 DNM62991:DNM63047 DXI62991:DXI63047 EHE62991:EHE63047 ERA62991:ERA63047 FAW62991:FAW63047 FKS62991:FKS63047 FUO62991:FUO63047 GEK62991:GEK63047 GOG62991:GOG63047 GYC62991:GYC63047 HHY62991:HHY63047 HRU62991:HRU63047 IBQ62991:IBQ63047 ILM62991:ILM63047 IVI62991:IVI63047 JFE62991:JFE63047 JPA62991:JPA63047 JYW62991:JYW63047 KIS62991:KIS63047 KSO62991:KSO63047 LCK62991:LCK63047 LMG62991:LMG63047 LWC62991:LWC63047 MFY62991:MFY63047 MPU62991:MPU63047 MZQ62991:MZQ63047 NJM62991:NJM63047 NTI62991:NTI63047 ODE62991:ODE63047 ONA62991:ONA63047 OWW62991:OWW63047 PGS62991:PGS63047 PQO62991:PQO63047 QAK62991:QAK63047 QKG62991:QKG63047 QUC62991:QUC63047 RDY62991:RDY63047 RNU62991:RNU63047 RXQ62991:RXQ63047 SHM62991:SHM63047 SRI62991:SRI63047 TBE62991:TBE63047 TLA62991:TLA63047 TUW62991:TUW63047 UES62991:UES63047 UOO62991:UOO63047 UYK62991:UYK63047 VIG62991:VIG63047 VSC62991:VSC63047 WBY62991:WBY63047 WLU62991:WLU63047 WVQ62991:WVQ63047 I128527:I128583 JE128527:JE128583 TA128527:TA128583 ACW128527:ACW128583 AMS128527:AMS128583 AWO128527:AWO128583 BGK128527:BGK128583 BQG128527:BQG128583 CAC128527:CAC128583 CJY128527:CJY128583 CTU128527:CTU128583 DDQ128527:DDQ128583 DNM128527:DNM128583 DXI128527:DXI128583 EHE128527:EHE128583 ERA128527:ERA128583 FAW128527:FAW128583 FKS128527:FKS128583 FUO128527:FUO128583 GEK128527:GEK128583 GOG128527:GOG128583 GYC128527:GYC128583 HHY128527:HHY128583 HRU128527:HRU128583 IBQ128527:IBQ128583 ILM128527:ILM128583 IVI128527:IVI128583 JFE128527:JFE128583 JPA128527:JPA128583 JYW128527:JYW128583 KIS128527:KIS128583 KSO128527:KSO128583 LCK128527:LCK128583 LMG128527:LMG128583 LWC128527:LWC128583 MFY128527:MFY128583 MPU128527:MPU128583 MZQ128527:MZQ128583 NJM128527:NJM128583 NTI128527:NTI128583 ODE128527:ODE128583 ONA128527:ONA128583 OWW128527:OWW128583 PGS128527:PGS128583 PQO128527:PQO128583 QAK128527:QAK128583 QKG128527:QKG128583 QUC128527:QUC128583 RDY128527:RDY128583 RNU128527:RNU128583 RXQ128527:RXQ128583 SHM128527:SHM128583 SRI128527:SRI128583 TBE128527:TBE128583 TLA128527:TLA128583 TUW128527:TUW128583 UES128527:UES128583 UOO128527:UOO128583 UYK128527:UYK128583 VIG128527:VIG128583 VSC128527:VSC128583 WBY128527:WBY128583 WLU128527:WLU128583 WVQ128527:WVQ128583 I194063:I194119 JE194063:JE194119 TA194063:TA194119 ACW194063:ACW194119 AMS194063:AMS194119 AWO194063:AWO194119 BGK194063:BGK194119 BQG194063:BQG194119 CAC194063:CAC194119 CJY194063:CJY194119 CTU194063:CTU194119 DDQ194063:DDQ194119 DNM194063:DNM194119 DXI194063:DXI194119 EHE194063:EHE194119 ERA194063:ERA194119 FAW194063:FAW194119 FKS194063:FKS194119 FUO194063:FUO194119 GEK194063:GEK194119 GOG194063:GOG194119 GYC194063:GYC194119 HHY194063:HHY194119 HRU194063:HRU194119 IBQ194063:IBQ194119 ILM194063:ILM194119 IVI194063:IVI194119 JFE194063:JFE194119 JPA194063:JPA194119 JYW194063:JYW194119 KIS194063:KIS194119 KSO194063:KSO194119 LCK194063:LCK194119 LMG194063:LMG194119 LWC194063:LWC194119 MFY194063:MFY194119 MPU194063:MPU194119 MZQ194063:MZQ194119 NJM194063:NJM194119 NTI194063:NTI194119 ODE194063:ODE194119 ONA194063:ONA194119 OWW194063:OWW194119 PGS194063:PGS194119 PQO194063:PQO194119 QAK194063:QAK194119 QKG194063:QKG194119 QUC194063:QUC194119 RDY194063:RDY194119 RNU194063:RNU194119 RXQ194063:RXQ194119 SHM194063:SHM194119 SRI194063:SRI194119 TBE194063:TBE194119 TLA194063:TLA194119 TUW194063:TUW194119 UES194063:UES194119 UOO194063:UOO194119 UYK194063:UYK194119 VIG194063:VIG194119 VSC194063:VSC194119 WBY194063:WBY194119 WLU194063:WLU194119 WVQ194063:WVQ194119 I259599:I259655 JE259599:JE259655 TA259599:TA259655 ACW259599:ACW259655 AMS259599:AMS259655 AWO259599:AWO259655 BGK259599:BGK259655 BQG259599:BQG259655 CAC259599:CAC259655 CJY259599:CJY259655 CTU259599:CTU259655 DDQ259599:DDQ259655 DNM259599:DNM259655 DXI259599:DXI259655 EHE259599:EHE259655 ERA259599:ERA259655 FAW259599:FAW259655 FKS259599:FKS259655 FUO259599:FUO259655 GEK259599:GEK259655 GOG259599:GOG259655 GYC259599:GYC259655 HHY259599:HHY259655 HRU259599:HRU259655 IBQ259599:IBQ259655 ILM259599:ILM259655 IVI259599:IVI259655 JFE259599:JFE259655 JPA259599:JPA259655 JYW259599:JYW259655 KIS259599:KIS259655 KSO259599:KSO259655 LCK259599:LCK259655 LMG259599:LMG259655 LWC259599:LWC259655 MFY259599:MFY259655 MPU259599:MPU259655 MZQ259599:MZQ259655 NJM259599:NJM259655 NTI259599:NTI259655 ODE259599:ODE259655 ONA259599:ONA259655 OWW259599:OWW259655 PGS259599:PGS259655 PQO259599:PQO259655 QAK259599:QAK259655 QKG259599:QKG259655 QUC259599:QUC259655 RDY259599:RDY259655 RNU259599:RNU259655 RXQ259599:RXQ259655 SHM259599:SHM259655 SRI259599:SRI259655 TBE259599:TBE259655 TLA259599:TLA259655 TUW259599:TUW259655 UES259599:UES259655 UOO259599:UOO259655 UYK259599:UYK259655 VIG259599:VIG259655 VSC259599:VSC259655 WBY259599:WBY259655 WLU259599:WLU259655 WVQ259599:WVQ259655 I325135:I325191 JE325135:JE325191 TA325135:TA325191 ACW325135:ACW325191 AMS325135:AMS325191 AWO325135:AWO325191 BGK325135:BGK325191 BQG325135:BQG325191 CAC325135:CAC325191 CJY325135:CJY325191 CTU325135:CTU325191 DDQ325135:DDQ325191 DNM325135:DNM325191 DXI325135:DXI325191 EHE325135:EHE325191 ERA325135:ERA325191 FAW325135:FAW325191 FKS325135:FKS325191 FUO325135:FUO325191 GEK325135:GEK325191 GOG325135:GOG325191 GYC325135:GYC325191 HHY325135:HHY325191 HRU325135:HRU325191 IBQ325135:IBQ325191 ILM325135:ILM325191 IVI325135:IVI325191 JFE325135:JFE325191 JPA325135:JPA325191 JYW325135:JYW325191 KIS325135:KIS325191 KSO325135:KSO325191 LCK325135:LCK325191 LMG325135:LMG325191 LWC325135:LWC325191 MFY325135:MFY325191 MPU325135:MPU325191 MZQ325135:MZQ325191 NJM325135:NJM325191 NTI325135:NTI325191 ODE325135:ODE325191 ONA325135:ONA325191 OWW325135:OWW325191 PGS325135:PGS325191 PQO325135:PQO325191 QAK325135:QAK325191 QKG325135:QKG325191 QUC325135:QUC325191 RDY325135:RDY325191 RNU325135:RNU325191 RXQ325135:RXQ325191 SHM325135:SHM325191 SRI325135:SRI325191 TBE325135:TBE325191 TLA325135:TLA325191 TUW325135:TUW325191 UES325135:UES325191 UOO325135:UOO325191 UYK325135:UYK325191 VIG325135:VIG325191 VSC325135:VSC325191 WBY325135:WBY325191 WLU325135:WLU325191 WVQ325135:WVQ325191 I390671:I390727 JE390671:JE390727 TA390671:TA390727 ACW390671:ACW390727 AMS390671:AMS390727 AWO390671:AWO390727 BGK390671:BGK390727 BQG390671:BQG390727 CAC390671:CAC390727 CJY390671:CJY390727 CTU390671:CTU390727 DDQ390671:DDQ390727 DNM390671:DNM390727 DXI390671:DXI390727 EHE390671:EHE390727 ERA390671:ERA390727 FAW390671:FAW390727 FKS390671:FKS390727 FUO390671:FUO390727 GEK390671:GEK390727 GOG390671:GOG390727 GYC390671:GYC390727 HHY390671:HHY390727 HRU390671:HRU390727 IBQ390671:IBQ390727 ILM390671:ILM390727 IVI390671:IVI390727 JFE390671:JFE390727 JPA390671:JPA390727 JYW390671:JYW390727 KIS390671:KIS390727 KSO390671:KSO390727 LCK390671:LCK390727 LMG390671:LMG390727 LWC390671:LWC390727 MFY390671:MFY390727 MPU390671:MPU390727 MZQ390671:MZQ390727 NJM390671:NJM390727 NTI390671:NTI390727 ODE390671:ODE390727 ONA390671:ONA390727 OWW390671:OWW390727 PGS390671:PGS390727 PQO390671:PQO390727 QAK390671:QAK390727 QKG390671:QKG390727 QUC390671:QUC390727 RDY390671:RDY390727 RNU390671:RNU390727 RXQ390671:RXQ390727 SHM390671:SHM390727 SRI390671:SRI390727 TBE390671:TBE390727 TLA390671:TLA390727 TUW390671:TUW390727 UES390671:UES390727 UOO390671:UOO390727 UYK390671:UYK390727 VIG390671:VIG390727 VSC390671:VSC390727 WBY390671:WBY390727 WLU390671:WLU390727 WVQ390671:WVQ390727 I456207:I456263 JE456207:JE456263 TA456207:TA456263 ACW456207:ACW456263 AMS456207:AMS456263 AWO456207:AWO456263 BGK456207:BGK456263 BQG456207:BQG456263 CAC456207:CAC456263 CJY456207:CJY456263 CTU456207:CTU456263 DDQ456207:DDQ456263 DNM456207:DNM456263 DXI456207:DXI456263 EHE456207:EHE456263 ERA456207:ERA456263 FAW456207:FAW456263 FKS456207:FKS456263 FUO456207:FUO456263 GEK456207:GEK456263 GOG456207:GOG456263 GYC456207:GYC456263 HHY456207:HHY456263 HRU456207:HRU456263 IBQ456207:IBQ456263 ILM456207:ILM456263 IVI456207:IVI456263 JFE456207:JFE456263 JPA456207:JPA456263 JYW456207:JYW456263 KIS456207:KIS456263 KSO456207:KSO456263 LCK456207:LCK456263 LMG456207:LMG456263 LWC456207:LWC456263 MFY456207:MFY456263 MPU456207:MPU456263 MZQ456207:MZQ456263 NJM456207:NJM456263 NTI456207:NTI456263 ODE456207:ODE456263 ONA456207:ONA456263 OWW456207:OWW456263 PGS456207:PGS456263 PQO456207:PQO456263 QAK456207:QAK456263 QKG456207:QKG456263 QUC456207:QUC456263 RDY456207:RDY456263 RNU456207:RNU456263 RXQ456207:RXQ456263 SHM456207:SHM456263 SRI456207:SRI456263 TBE456207:TBE456263 TLA456207:TLA456263 TUW456207:TUW456263 UES456207:UES456263 UOO456207:UOO456263 UYK456207:UYK456263 VIG456207:VIG456263 VSC456207:VSC456263 WBY456207:WBY456263 WLU456207:WLU456263 WVQ456207:WVQ456263 I521743:I521799 JE521743:JE521799 TA521743:TA521799 ACW521743:ACW521799 AMS521743:AMS521799 AWO521743:AWO521799 BGK521743:BGK521799 BQG521743:BQG521799 CAC521743:CAC521799 CJY521743:CJY521799 CTU521743:CTU521799 DDQ521743:DDQ521799 DNM521743:DNM521799 DXI521743:DXI521799 EHE521743:EHE521799 ERA521743:ERA521799 FAW521743:FAW521799 FKS521743:FKS521799 FUO521743:FUO521799 GEK521743:GEK521799 GOG521743:GOG521799 GYC521743:GYC521799 HHY521743:HHY521799 HRU521743:HRU521799 IBQ521743:IBQ521799 ILM521743:ILM521799 IVI521743:IVI521799 JFE521743:JFE521799 JPA521743:JPA521799 JYW521743:JYW521799 KIS521743:KIS521799 KSO521743:KSO521799 LCK521743:LCK521799 LMG521743:LMG521799 LWC521743:LWC521799 MFY521743:MFY521799 MPU521743:MPU521799 MZQ521743:MZQ521799 NJM521743:NJM521799 NTI521743:NTI521799 ODE521743:ODE521799 ONA521743:ONA521799 OWW521743:OWW521799 PGS521743:PGS521799 PQO521743:PQO521799 QAK521743:QAK521799 QKG521743:QKG521799 QUC521743:QUC521799 RDY521743:RDY521799 RNU521743:RNU521799 RXQ521743:RXQ521799 SHM521743:SHM521799 SRI521743:SRI521799 TBE521743:TBE521799 TLA521743:TLA521799 TUW521743:TUW521799 UES521743:UES521799 UOO521743:UOO521799 UYK521743:UYK521799 VIG521743:VIG521799 VSC521743:VSC521799 WBY521743:WBY521799 WLU521743:WLU521799 WVQ521743:WVQ521799 I587279:I587335 JE587279:JE587335 TA587279:TA587335 ACW587279:ACW587335 AMS587279:AMS587335 AWO587279:AWO587335 BGK587279:BGK587335 BQG587279:BQG587335 CAC587279:CAC587335 CJY587279:CJY587335 CTU587279:CTU587335 DDQ587279:DDQ587335 DNM587279:DNM587335 DXI587279:DXI587335 EHE587279:EHE587335 ERA587279:ERA587335 FAW587279:FAW587335 FKS587279:FKS587335 FUO587279:FUO587335 GEK587279:GEK587335 GOG587279:GOG587335 GYC587279:GYC587335 HHY587279:HHY587335 HRU587279:HRU587335 IBQ587279:IBQ587335 ILM587279:ILM587335 IVI587279:IVI587335 JFE587279:JFE587335 JPA587279:JPA587335 JYW587279:JYW587335 KIS587279:KIS587335 KSO587279:KSO587335 LCK587279:LCK587335 LMG587279:LMG587335 LWC587279:LWC587335 MFY587279:MFY587335 MPU587279:MPU587335 MZQ587279:MZQ587335 NJM587279:NJM587335 NTI587279:NTI587335 ODE587279:ODE587335 ONA587279:ONA587335 OWW587279:OWW587335 PGS587279:PGS587335 PQO587279:PQO587335 QAK587279:QAK587335 QKG587279:QKG587335 QUC587279:QUC587335 RDY587279:RDY587335 RNU587279:RNU587335 RXQ587279:RXQ587335 SHM587279:SHM587335 SRI587279:SRI587335 TBE587279:TBE587335 TLA587279:TLA587335 TUW587279:TUW587335 UES587279:UES587335 UOO587279:UOO587335 UYK587279:UYK587335 VIG587279:VIG587335 VSC587279:VSC587335 WBY587279:WBY587335 WLU587279:WLU587335 WVQ587279:WVQ587335 I652815:I652871 JE652815:JE652871 TA652815:TA652871 ACW652815:ACW652871 AMS652815:AMS652871 AWO652815:AWO652871 BGK652815:BGK652871 BQG652815:BQG652871 CAC652815:CAC652871 CJY652815:CJY652871 CTU652815:CTU652871 DDQ652815:DDQ652871 DNM652815:DNM652871 DXI652815:DXI652871 EHE652815:EHE652871 ERA652815:ERA652871 FAW652815:FAW652871 FKS652815:FKS652871 FUO652815:FUO652871 GEK652815:GEK652871 GOG652815:GOG652871 GYC652815:GYC652871 HHY652815:HHY652871 HRU652815:HRU652871 IBQ652815:IBQ652871 ILM652815:ILM652871 IVI652815:IVI652871 JFE652815:JFE652871 JPA652815:JPA652871 JYW652815:JYW652871 KIS652815:KIS652871 KSO652815:KSO652871 LCK652815:LCK652871 LMG652815:LMG652871 LWC652815:LWC652871 MFY652815:MFY652871 MPU652815:MPU652871 MZQ652815:MZQ652871 NJM652815:NJM652871 NTI652815:NTI652871 ODE652815:ODE652871 ONA652815:ONA652871 OWW652815:OWW652871 PGS652815:PGS652871 PQO652815:PQO652871 QAK652815:QAK652871 QKG652815:QKG652871 QUC652815:QUC652871 RDY652815:RDY652871 RNU652815:RNU652871 RXQ652815:RXQ652871 SHM652815:SHM652871 SRI652815:SRI652871 TBE652815:TBE652871 TLA652815:TLA652871 TUW652815:TUW652871 UES652815:UES652871 UOO652815:UOO652871 UYK652815:UYK652871 VIG652815:VIG652871 VSC652815:VSC652871 WBY652815:WBY652871 WLU652815:WLU652871 WVQ652815:WVQ652871 I718351:I718407 JE718351:JE718407 TA718351:TA718407 ACW718351:ACW718407 AMS718351:AMS718407 AWO718351:AWO718407 BGK718351:BGK718407 BQG718351:BQG718407 CAC718351:CAC718407 CJY718351:CJY718407 CTU718351:CTU718407 DDQ718351:DDQ718407 DNM718351:DNM718407 DXI718351:DXI718407 EHE718351:EHE718407 ERA718351:ERA718407 FAW718351:FAW718407 FKS718351:FKS718407 FUO718351:FUO718407 GEK718351:GEK718407 GOG718351:GOG718407 GYC718351:GYC718407 HHY718351:HHY718407 HRU718351:HRU718407 IBQ718351:IBQ718407 ILM718351:ILM718407 IVI718351:IVI718407 JFE718351:JFE718407 JPA718351:JPA718407 JYW718351:JYW718407 KIS718351:KIS718407 KSO718351:KSO718407 LCK718351:LCK718407 LMG718351:LMG718407 LWC718351:LWC718407 MFY718351:MFY718407 MPU718351:MPU718407 MZQ718351:MZQ718407 NJM718351:NJM718407 NTI718351:NTI718407 ODE718351:ODE718407 ONA718351:ONA718407 OWW718351:OWW718407 PGS718351:PGS718407 PQO718351:PQO718407 QAK718351:QAK718407 QKG718351:QKG718407 QUC718351:QUC718407 RDY718351:RDY718407 RNU718351:RNU718407 RXQ718351:RXQ718407 SHM718351:SHM718407 SRI718351:SRI718407 TBE718351:TBE718407 TLA718351:TLA718407 TUW718351:TUW718407 UES718351:UES718407 UOO718351:UOO718407 UYK718351:UYK718407 VIG718351:VIG718407 VSC718351:VSC718407 WBY718351:WBY718407 WLU718351:WLU718407 WVQ718351:WVQ718407 I783887:I783943 JE783887:JE783943 TA783887:TA783943 ACW783887:ACW783943 AMS783887:AMS783943 AWO783887:AWO783943 BGK783887:BGK783943 BQG783887:BQG783943 CAC783887:CAC783943 CJY783887:CJY783943 CTU783887:CTU783943 DDQ783887:DDQ783943 DNM783887:DNM783943 DXI783887:DXI783943 EHE783887:EHE783943 ERA783887:ERA783943 FAW783887:FAW783943 FKS783887:FKS783943 FUO783887:FUO783943 GEK783887:GEK783943 GOG783887:GOG783943 GYC783887:GYC783943 HHY783887:HHY783943 HRU783887:HRU783943 IBQ783887:IBQ783943 ILM783887:ILM783943 IVI783887:IVI783943 JFE783887:JFE783943 JPA783887:JPA783943 JYW783887:JYW783943 KIS783887:KIS783943 KSO783887:KSO783943 LCK783887:LCK783943 LMG783887:LMG783943 LWC783887:LWC783943 MFY783887:MFY783943 MPU783887:MPU783943 MZQ783887:MZQ783943 NJM783887:NJM783943 NTI783887:NTI783943 ODE783887:ODE783943 ONA783887:ONA783943 OWW783887:OWW783943 PGS783887:PGS783943 PQO783887:PQO783943 QAK783887:QAK783943 QKG783887:QKG783943 QUC783887:QUC783943 RDY783887:RDY783943 RNU783887:RNU783943 RXQ783887:RXQ783943 SHM783887:SHM783943 SRI783887:SRI783943 TBE783887:TBE783943 TLA783887:TLA783943 TUW783887:TUW783943 UES783887:UES783943 UOO783887:UOO783943 UYK783887:UYK783943 VIG783887:VIG783943 VSC783887:VSC783943 WBY783887:WBY783943 WLU783887:WLU783943 WVQ783887:WVQ783943 I849423:I849479 JE849423:JE849479 TA849423:TA849479 ACW849423:ACW849479 AMS849423:AMS849479 AWO849423:AWO849479 BGK849423:BGK849479 BQG849423:BQG849479 CAC849423:CAC849479 CJY849423:CJY849479 CTU849423:CTU849479 DDQ849423:DDQ849479 DNM849423:DNM849479 DXI849423:DXI849479 EHE849423:EHE849479 ERA849423:ERA849479 FAW849423:FAW849479 FKS849423:FKS849479 FUO849423:FUO849479 GEK849423:GEK849479 GOG849423:GOG849479 GYC849423:GYC849479 HHY849423:HHY849479 HRU849423:HRU849479 IBQ849423:IBQ849479 ILM849423:ILM849479 IVI849423:IVI849479 JFE849423:JFE849479 JPA849423:JPA849479 JYW849423:JYW849479 KIS849423:KIS849479 KSO849423:KSO849479 LCK849423:LCK849479 LMG849423:LMG849479 LWC849423:LWC849479 MFY849423:MFY849479 MPU849423:MPU849479 MZQ849423:MZQ849479 NJM849423:NJM849479 NTI849423:NTI849479 ODE849423:ODE849479 ONA849423:ONA849479 OWW849423:OWW849479 PGS849423:PGS849479 PQO849423:PQO849479 QAK849423:QAK849479 QKG849423:QKG849479 QUC849423:QUC849479 RDY849423:RDY849479 RNU849423:RNU849479 RXQ849423:RXQ849479 SHM849423:SHM849479 SRI849423:SRI849479 TBE849423:TBE849479 TLA849423:TLA849479 TUW849423:TUW849479 UES849423:UES849479 UOO849423:UOO849479 UYK849423:UYK849479 VIG849423:VIG849479 VSC849423:VSC849479 WBY849423:WBY849479 WLU849423:WLU849479 WVQ849423:WVQ849479 I914959:I915015 JE914959:JE915015 TA914959:TA915015 ACW914959:ACW915015 AMS914959:AMS915015 AWO914959:AWO915015 BGK914959:BGK915015 BQG914959:BQG915015 CAC914959:CAC915015 CJY914959:CJY915015 CTU914959:CTU915015 DDQ914959:DDQ915015 DNM914959:DNM915015 DXI914959:DXI915015 EHE914959:EHE915015 ERA914959:ERA915015 FAW914959:FAW915015 FKS914959:FKS915015 FUO914959:FUO915015 GEK914959:GEK915015 GOG914959:GOG915015 GYC914959:GYC915015 HHY914959:HHY915015 HRU914959:HRU915015 IBQ914959:IBQ915015 ILM914959:ILM915015 IVI914959:IVI915015 JFE914959:JFE915015 JPA914959:JPA915015 JYW914959:JYW915015 KIS914959:KIS915015 KSO914959:KSO915015 LCK914959:LCK915015 LMG914959:LMG915015 LWC914959:LWC915015 MFY914959:MFY915015 MPU914959:MPU915015 MZQ914959:MZQ915015 NJM914959:NJM915015 NTI914959:NTI915015 ODE914959:ODE915015 ONA914959:ONA915015 OWW914959:OWW915015 PGS914959:PGS915015 PQO914959:PQO915015 QAK914959:QAK915015 QKG914959:QKG915015 QUC914959:QUC915015 RDY914959:RDY915015 RNU914959:RNU915015 RXQ914959:RXQ915015 SHM914959:SHM915015 SRI914959:SRI915015 TBE914959:TBE915015 TLA914959:TLA915015 TUW914959:TUW915015 UES914959:UES915015 UOO914959:UOO915015 UYK914959:UYK915015 VIG914959:VIG915015 VSC914959:VSC915015 WBY914959:WBY915015 WLU914959:WLU915015 WVQ914959:WVQ915015 I980495:I980551 JE980495:JE980551 TA980495:TA980551 ACW980495:ACW980551 AMS980495:AMS980551 AWO980495:AWO980551 BGK980495:BGK980551 BQG980495:BQG980551 CAC980495:CAC980551 CJY980495:CJY980551 CTU980495:CTU980551 DDQ980495:DDQ980551 DNM980495:DNM980551 DXI980495:DXI980551 EHE980495:EHE980551 ERA980495:ERA980551 FAW980495:FAW980551 FKS980495:FKS980551 FUO980495:FUO980551 GEK980495:GEK980551 GOG980495:GOG980551 GYC980495:GYC980551 HHY980495:HHY980551 HRU980495:HRU980551 IBQ980495:IBQ980551 ILM980495:ILM980551 IVI980495:IVI980551 JFE980495:JFE980551 JPA980495:JPA980551 JYW980495:JYW980551 KIS980495:KIS980551 KSO980495:KSO980551 LCK980495:LCK980551 LMG980495:LMG980551 LWC980495:LWC980551 MFY980495:MFY980551 MPU980495:MPU980551 MZQ980495:MZQ980551 NJM980495:NJM980551 NTI980495:NTI980551 ODE980495:ODE980551 ONA980495:ONA980551 OWW980495:OWW980551 PGS980495:PGS980551 PQO980495:PQO980551 QAK980495:QAK980551 QKG980495:QKG980551 QUC980495:QUC980551 RDY980495:RDY980551 RNU980495:RNU980551 RXQ980495:RXQ980551 SHM980495:SHM980551 SRI980495:SRI980551 TBE980495:TBE980551 TLA980495:TLA980551 TUW980495:TUW980551 UES980495:UES980551 UOO980495:UOO980551 UYK980495:UYK980551 VIG980495:VIG980551 VSC980495:VSC980551 WBY980495:WBY980551 WLU980495:WLU980551 JE3:JE7 WVQ3:WVQ7 WLU3:WLU7 WBY3:WBY7 VSC3:VSC7 VIG3:VIG7 UYK3:UYK7 UOO3:UOO7 UES3:UES7 TUW3:TUW7 TLA3:TLA7 TBE3:TBE7 SRI3:SRI7 SHM3:SHM7 RXQ3:RXQ7 RNU3:RNU7 RDY3:RDY7 QUC3:QUC7 QKG3:QKG7 QAK3:QAK7 PQO3:PQO7 PGS3:PGS7 OWW3:OWW7 ONA3:ONA7 ODE3:ODE7 NTI3:NTI7 NJM3:NJM7 MZQ3:MZQ7 MPU3:MPU7 MFY3:MFY7 LWC3:LWC7 LMG3:LMG7 LCK3:LCK7 KSO3:KSO7 KIS3:KIS7 JYW3:JYW7 JPA3:JPA7 JFE3:JFE7 IVI3:IVI7 ILM3:ILM7 IBQ3:IBQ7 HRU3:HRU7 HHY3:HHY7 GYC3:GYC7 GOG3:GOG7 GEK3:GEK7 FUO3:FUO7 FKS3:FKS7 FAW3:FAW7 ERA3:ERA7 EHE3:EHE7 DXI3:DXI7 DNM3:DNM7 DDQ3:DDQ7 CTU3:CTU7 CJY3:CJY7 CAC3:CAC7 BQG3:BQG7 BGK3:BGK7 AWO3:AWO7 AMS3:AMS7 ACW3:ACW7 TA3:TA7">
      <formula1>$AI$3:$AI$7</formula1>
    </dataValidation>
    <dataValidation type="list" allowBlank="1" showInputMessage="1" showErrorMessage="1" sqref="I4:I17">
      <formula1>$AI$3:$AI$13</formula1>
    </dataValidation>
    <dataValidation type="list" allowBlank="1" showInputMessage="1" showErrorMessage="1" sqref="D3">
      <formula1>$AJ$3:$AJ$23</formula1>
    </dataValidation>
    <dataValidation type="list" allowBlank="1" showInputMessage="1" showErrorMessage="1" sqref="F3">
      <formula1>$AK$3:$AK$27</formula1>
    </dataValidation>
    <dataValidation type="list" allowBlank="1" showInputMessage="1" showErrorMessage="1" sqref="I3">
      <formula1>$AI$3:$AI$17</formula1>
    </dataValidation>
    <dataValidation type="list" allowBlank="1" showInputMessage="1" showErrorMessage="1" sqref="F4:F17">
      <formula1>$AK$3:$AK$25</formula1>
    </dataValidation>
    <dataValidation type="list" allowBlank="1" showInputMessage="1" showErrorMessage="1" sqref="D4:D17">
      <formula1>$AJ$3:$AJ$21</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50"/>
  <sheetViews>
    <sheetView topLeftCell="A2" zoomScale="80" zoomScaleNormal="80" workbookViewId="0">
      <selection activeCell="S2" sqref="A2:S150"/>
    </sheetView>
  </sheetViews>
  <sheetFormatPr baseColWidth="10" defaultColWidth="11.42578125" defaultRowHeight="11.25" x14ac:dyDescent="0.2"/>
  <cols>
    <col min="1" max="1" width="5.28515625" style="75" customWidth="1"/>
    <col min="2" max="2" width="11.28515625" style="75" customWidth="1"/>
    <col min="3" max="3" width="13.5703125" style="75" customWidth="1"/>
    <col min="4" max="4" width="21.7109375" style="75" customWidth="1"/>
    <col min="5" max="5" width="23.5703125" style="75" customWidth="1"/>
    <col min="6" max="6" width="30.42578125" style="75" customWidth="1"/>
    <col min="7" max="7" width="26.28515625" style="75" customWidth="1"/>
    <col min="8" max="8" width="18.42578125" style="75" customWidth="1"/>
    <col min="9" max="9" width="21.140625" style="75" customWidth="1"/>
    <col min="10" max="10" width="11" style="75" bestFit="1" customWidth="1"/>
    <col min="11" max="12" width="14.42578125" style="75" customWidth="1"/>
    <col min="13" max="13" width="12" style="75" bestFit="1" customWidth="1"/>
    <col min="14" max="14" width="12.42578125" style="75" customWidth="1"/>
    <col min="15" max="16" width="15.85546875" style="75" customWidth="1"/>
    <col min="17" max="17" width="32.5703125" style="75" customWidth="1"/>
    <col min="18" max="18" width="21.5703125" style="75" customWidth="1"/>
    <col min="19" max="19" width="58.28515625" style="75" customWidth="1"/>
    <col min="20" max="33" width="11.42578125" style="75"/>
    <col min="34" max="35" width="11.42578125" style="75" customWidth="1"/>
    <col min="36" max="36" width="44.28515625" style="75" customWidth="1"/>
    <col min="37" max="37" width="32.85546875" style="75" customWidth="1"/>
    <col min="38" max="256" width="11.42578125" style="75"/>
    <col min="257" max="257" width="5.28515625" style="75" customWidth="1"/>
    <col min="258" max="258" width="11.28515625" style="75" customWidth="1"/>
    <col min="259" max="259" width="13.5703125" style="75" customWidth="1"/>
    <col min="260" max="260" width="21.7109375" style="75" customWidth="1"/>
    <col min="261" max="261" width="23.5703125" style="75" customWidth="1"/>
    <col min="262" max="262" width="30.42578125" style="75" customWidth="1"/>
    <col min="263" max="263" width="26.28515625" style="75" customWidth="1"/>
    <col min="264" max="264" width="18.42578125" style="75" customWidth="1"/>
    <col min="265" max="265" width="21.140625" style="75" customWidth="1"/>
    <col min="266" max="266" width="11" style="75" bestFit="1" customWidth="1"/>
    <col min="267" max="268" width="14.42578125" style="75" customWidth="1"/>
    <col min="269" max="269" width="12" style="75" bestFit="1" customWidth="1"/>
    <col min="270" max="270" width="12.42578125" style="75" customWidth="1"/>
    <col min="271" max="272" width="15.85546875" style="75" customWidth="1"/>
    <col min="273" max="273" width="32.5703125" style="75" customWidth="1"/>
    <col min="274" max="274" width="19.140625" style="75" customWidth="1"/>
    <col min="275" max="275" width="58.28515625" style="75" customWidth="1"/>
    <col min="276" max="289" width="11.42578125" style="75"/>
    <col min="290" max="293" width="0" style="75" hidden="1" customWidth="1"/>
    <col min="294" max="512" width="11.42578125" style="75"/>
    <col min="513" max="513" width="5.28515625" style="75" customWidth="1"/>
    <col min="514" max="514" width="11.28515625" style="75" customWidth="1"/>
    <col min="515" max="515" width="13.5703125" style="75" customWidth="1"/>
    <col min="516" max="516" width="21.7109375" style="75" customWidth="1"/>
    <col min="517" max="517" width="23.5703125" style="75" customWidth="1"/>
    <col min="518" max="518" width="30.42578125" style="75" customWidth="1"/>
    <col min="519" max="519" width="26.28515625" style="75" customWidth="1"/>
    <col min="520" max="520" width="18.42578125" style="75" customWidth="1"/>
    <col min="521" max="521" width="21.140625" style="75" customWidth="1"/>
    <col min="522" max="522" width="11" style="75" bestFit="1" customWidth="1"/>
    <col min="523" max="524" width="14.42578125" style="75" customWidth="1"/>
    <col min="525" max="525" width="12" style="75" bestFit="1" customWidth="1"/>
    <col min="526" max="526" width="12.42578125" style="75" customWidth="1"/>
    <col min="527" max="528" width="15.85546875" style="75" customWidth="1"/>
    <col min="529" max="529" width="32.5703125" style="75" customWidth="1"/>
    <col min="530" max="530" width="19.140625" style="75" customWidth="1"/>
    <col min="531" max="531" width="58.28515625" style="75" customWidth="1"/>
    <col min="532" max="545" width="11.42578125" style="75"/>
    <col min="546" max="549" width="0" style="75" hidden="1" customWidth="1"/>
    <col min="550" max="768" width="11.42578125" style="75"/>
    <col min="769" max="769" width="5.28515625" style="75" customWidth="1"/>
    <col min="770" max="770" width="11.28515625" style="75" customWidth="1"/>
    <col min="771" max="771" width="13.5703125" style="75" customWidth="1"/>
    <col min="772" max="772" width="21.7109375" style="75" customWidth="1"/>
    <col min="773" max="773" width="23.5703125" style="75" customWidth="1"/>
    <col min="774" max="774" width="30.42578125" style="75" customWidth="1"/>
    <col min="775" max="775" width="26.28515625" style="75" customWidth="1"/>
    <col min="776" max="776" width="18.42578125" style="75" customWidth="1"/>
    <col min="777" max="777" width="21.140625" style="75" customWidth="1"/>
    <col min="778" max="778" width="11" style="75" bestFit="1" customWidth="1"/>
    <col min="779" max="780" width="14.42578125" style="75" customWidth="1"/>
    <col min="781" max="781" width="12" style="75" bestFit="1" customWidth="1"/>
    <col min="782" max="782" width="12.42578125" style="75" customWidth="1"/>
    <col min="783" max="784" width="15.85546875" style="75" customWidth="1"/>
    <col min="785" max="785" width="32.5703125" style="75" customWidth="1"/>
    <col min="786" max="786" width="19.140625" style="75" customWidth="1"/>
    <col min="787" max="787" width="58.28515625" style="75" customWidth="1"/>
    <col min="788" max="801" width="11.42578125" style="75"/>
    <col min="802" max="805" width="0" style="75" hidden="1" customWidth="1"/>
    <col min="806" max="1024" width="11.42578125" style="75"/>
    <col min="1025" max="1025" width="5.28515625" style="75" customWidth="1"/>
    <col min="1026" max="1026" width="11.28515625" style="75" customWidth="1"/>
    <col min="1027" max="1027" width="13.5703125" style="75" customWidth="1"/>
    <col min="1028" max="1028" width="21.7109375" style="75" customWidth="1"/>
    <col min="1029" max="1029" width="23.5703125" style="75" customWidth="1"/>
    <col min="1030" max="1030" width="30.42578125" style="75" customWidth="1"/>
    <col min="1031" max="1031" width="26.28515625" style="75" customWidth="1"/>
    <col min="1032" max="1032" width="18.42578125" style="75" customWidth="1"/>
    <col min="1033" max="1033" width="21.140625" style="75" customWidth="1"/>
    <col min="1034" max="1034" width="11" style="75" bestFit="1" customWidth="1"/>
    <col min="1035" max="1036" width="14.42578125" style="75" customWidth="1"/>
    <col min="1037" max="1037" width="12" style="75" bestFit="1" customWidth="1"/>
    <col min="1038" max="1038" width="12.42578125" style="75" customWidth="1"/>
    <col min="1039" max="1040" width="15.85546875" style="75" customWidth="1"/>
    <col min="1041" max="1041" width="32.5703125" style="75" customWidth="1"/>
    <col min="1042" max="1042" width="19.140625" style="75" customWidth="1"/>
    <col min="1043" max="1043" width="58.28515625" style="75" customWidth="1"/>
    <col min="1044" max="1057" width="11.42578125" style="75"/>
    <col min="1058" max="1061" width="0" style="75" hidden="1" customWidth="1"/>
    <col min="1062" max="1280" width="11.42578125" style="75"/>
    <col min="1281" max="1281" width="5.28515625" style="75" customWidth="1"/>
    <col min="1282" max="1282" width="11.28515625" style="75" customWidth="1"/>
    <col min="1283" max="1283" width="13.5703125" style="75" customWidth="1"/>
    <col min="1284" max="1284" width="21.7109375" style="75" customWidth="1"/>
    <col min="1285" max="1285" width="23.5703125" style="75" customWidth="1"/>
    <col min="1286" max="1286" width="30.42578125" style="75" customWidth="1"/>
    <col min="1287" max="1287" width="26.28515625" style="75" customWidth="1"/>
    <col min="1288" max="1288" width="18.42578125" style="75" customWidth="1"/>
    <col min="1289" max="1289" width="21.140625" style="75" customWidth="1"/>
    <col min="1290" max="1290" width="11" style="75" bestFit="1" customWidth="1"/>
    <col min="1291" max="1292" width="14.42578125" style="75" customWidth="1"/>
    <col min="1293" max="1293" width="12" style="75" bestFit="1" customWidth="1"/>
    <col min="1294" max="1294" width="12.42578125" style="75" customWidth="1"/>
    <col min="1295" max="1296" width="15.85546875" style="75" customWidth="1"/>
    <col min="1297" max="1297" width="32.5703125" style="75" customWidth="1"/>
    <col min="1298" max="1298" width="19.140625" style="75" customWidth="1"/>
    <col min="1299" max="1299" width="58.28515625" style="75" customWidth="1"/>
    <col min="1300" max="1313" width="11.42578125" style="75"/>
    <col min="1314" max="1317" width="0" style="75" hidden="1" customWidth="1"/>
    <col min="1318" max="1536" width="11.42578125" style="75"/>
    <col min="1537" max="1537" width="5.28515625" style="75" customWidth="1"/>
    <col min="1538" max="1538" width="11.28515625" style="75" customWidth="1"/>
    <col min="1539" max="1539" width="13.5703125" style="75" customWidth="1"/>
    <col min="1540" max="1540" width="21.7109375" style="75" customWidth="1"/>
    <col min="1541" max="1541" width="23.5703125" style="75" customWidth="1"/>
    <col min="1542" max="1542" width="30.42578125" style="75" customWidth="1"/>
    <col min="1543" max="1543" width="26.28515625" style="75" customWidth="1"/>
    <col min="1544" max="1544" width="18.42578125" style="75" customWidth="1"/>
    <col min="1545" max="1545" width="21.140625" style="75" customWidth="1"/>
    <col min="1546" max="1546" width="11" style="75" bestFit="1" customWidth="1"/>
    <col min="1547" max="1548" width="14.42578125" style="75" customWidth="1"/>
    <col min="1549" max="1549" width="12" style="75" bestFit="1" customWidth="1"/>
    <col min="1550" max="1550" width="12.42578125" style="75" customWidth="1"/>
    <col min="1551" max="1552" width="15.85546875" style="75" customWidth="1"/>
    <col min="1553" max="1553" width="32.5703125" style="75" customWidth="1"/>
    <col min="1554" max="1554" width="19.140625" style="75" customWidth="1"/>
    <col min="1555" max="1555" width="58.28515625" style="75" customWidth="1"/>
    <col min="1556" max="1569" width="11.42578125" style="75"/>
    <col min="1570" max="1573" width="0" style="75" hidden="1" customWidth="1"/>
    <col min="1574" max="1792" width="11.42578125" style="75"/>
    <col min="1793" max="1793" width="5.28515625" style="75" customWidth="1"/>
    <col min="1794" max="1794" width="11.28515625" style="75" customWidth="1"/>
    <col min="1795" max="1795" width="13.5703125" style="75" customWidth="1"/>
    <col min="1796" max="1796" width="21.7109375" style="75" customWidth="1"/>
    <col min="1797" max="1797" width="23.5703125" style="75" customWidth="1"/>
    <col min="1798" max="1798" width="30.42578125" style="75" customWidth="1"/>
    <col min="1799" max="1799" width="26.28515625" style="75" customWidth="1"/>
    <col min="1800" max="1800" width="18.42578125" style="75" customWidth="1"/>
    <col min="1801" max="1801" width="21.140625" style="75" customWidth="1"/>
    <col min="1802" max="1802" width="11" style="75" bestFit="1" customWidth="1"/>
    <col min="1803" max="1804" width="14.42578125" style="75" customWidth="1"/>
    <col min="1805" max="1805" width="12" style="75" bestFit="1" customWidth="1"/>
    <col min="1806" max="1806" width="12.42578125" style="75" customWidth="1"/>
    <col min="1807" max="1808" width="15.85546875" style="75" customWidth="1"/>
    <col min="1809" max="1809" width="32.5703125" style="75" customWidth="1"/>
    <col min="1810" max="1810" width="19.140625" style="75" customWidth="1"/>
    <col min="1811" max="1811" width="58.28515625" style="75" customWidth="1"/>
    <col min="1812" max="1825" width="11.42578125" style="75"/>
    <col min="1826" max="1829" width="0" style="75" hidden="1" customWidth="1"/>
    <col min="1830" max="2048" width="11.42578125" style="75"/>
    <col min="2049" max="2049" width="5.28515625" style="75" customWidth="1"/>
    <col min="2050" max="2050" width="11.28515625" style="75" customWidth="1"/>
    <col min="2051" max="2051" width="13.5703125" style="75" customWidth="1"/>
    <col min="2052" max="2052" width="21.7109375" style="75" customWidth="1"/>
    <col min="2053" max="2053" width="23.5703125" style="75" customWidth="1"/>
    <col min="2054" max="2054" width="30.42578125" style="75" customWidth="1"/>
    <col min="2055" max="2055" width="26.28515625" style="75" customWidth="1"/>
    <col min="2056" max="2056" width="18.42578125" style="75" customWidth="1"/>
    <col min="2057" max="2057" width="21.140625" style="75" customWidth="1"/>
    <col min="2058" max="2058" width="11" style="75" bestFit="1" customWidth="1"/>
    <col min="2059" max="2060" width="14.42578125" style="75" customWidth="1"/>
    <col min="2061" max="2061" width="12" style="75" bestFit="1" customWidth="1"/>
    <col min="2062" max="2062" width="12.42578125" style="75" customWidth="1"/>
    <col min="2063" max="2064" width="15.85546875" style="75" customWidth="1"/>
    <col min="2065" max="2065" width="32.5703125" style="75" customWidth="1"/>
    <col min="2066" max="2066" width="19.140625" style="75" customWidth="1"/>
    <col min="2067" max="2067" width="58.28515625" style="75" customWidth="1"/>
    <col min="2068" max="2081" width="11.42578125" style="75"/>
    <col min="2082" max="2085" width="0" style="75" hidden="1" customWidth="1"/>
    <col min="2086" max="2304" width="11.42578125" style="75"/>
    <col min="2305" max="2305" width="5.28515625" style="75" customWidth="1"/>
    <col min="2306" max="2306" width="11.28515625" style="75" customWidth="1"/>
    <col min="2307" max="2307" width="13.5703125" style="75" customWidth="1"/>
    <col min="2308" max="2308" width="21.7109375" style="75" customWidth="1"/>
    <col min="2309" max="2309" width="23.5703125" style="75" customWidth="1"/>
    <col min="2310" max="2310" width="30.42578125" style="75" customWidth="1"/>
    <col min="2311" max="2311" width="26.28515625" style="75" customWidth="1"/>
    <col min="2312" max="2312" width="18.42578125" style="75" customWidth="1"/>
    <col min="2313" max="2313" width="21.140625" style="75" customWidth="1"/>
    <col min="2314" max="2314" width="11" style="75" bestFit="1" customWidth="1"/>
    <col min="2315" max="2316" width="14.42578125" style="75" customWidth="1"/>
    <col min="2317" max="2317" width="12" style="75" bestFit="1" customWidth="1"/>
    <col min="2318" max="2318" width="12.42578125" style="75" customWidth="1"/>
    <col min="2319" max="2320" width="15.85546875" style="75" customWidth="1"/>
    <col min="2321" max="2321" width="32.5703125" style="75" customWidth="1"/>
    <col min="2322" max="2322" width="19.140625" style="75" customWidth="1"/>
    <col min="2323" max="2323" width="58.28515625" style="75" customWidth="1"/>
    <col min="2324" max="2337" width="11.42578125" style="75"/>
    <col min="2338" max="2341" width="0" style="75" hidden="1" customWidth="1"/>
    <col min="2342" max="2560" width="11.42578125" style="75"/>
    <col min="2561" max="2561" width="5.28515625" style="75" customWidth="1"/>
    <col min="2562" max="2562" width="11.28515625" style="75" customWidth="1"/>
    <col min="2563" max="2563" width="13.5703125" style="75" customWidth="1"/>
    <col min="2564" max="2564" width="21.7109375" style="75" customWidth="1"/>
    <col min="2565" max="2565" width="23.5703125" style="75" customWidth="1"/>
    <col min="2566" max="2566" width="30.42578125" style="75" customWidth="1"/>
    <col min="2567" max="2567" width="26.28515625" style="75" customWidth="1"/>
    <col min="2568" max="2568" width="18.42578125" style="75" customWidth="1"/>
    <col min="2569" max="2569" width="21.140625" style="75" customWidth="1"/>
    <col min="2570" max="2570" width="11" style="75" bestFit="1" customWidth="1"/>
    <col min="2571" max="2572" width="14.42578125" style="75" customWidth="1"/>
    <col min="2573" max="2573" width="12" style="75" bestFit="1" customWidth="1"/>
    <col min="2574" max="2574" width="12.42578125" style="75" customWidth="1"/>
    <col min="2575" max="2576" width="15.85546875" style="75" customWidth="1"/>
    <col min="2577" max="2577" width="32.5703125" style="75" customWidth="1"/>
    <col min="2578" max="2578" width="19.140625" style="75" customWidth="1"/>
    <col min="2579" max="2579" width="58.28515625" style="75" customWidth="1"/>
    <col min="2580" max="2593" width="11.42578125" style="75"/>
    <col min="2594" max="2597" width="0" style="75" hidden="1" customWidth="1"/>
    <col min="2598" max="2816" width="11.42578125" style="75"/>
    <col min="2817" max="2817" width="5.28515625" style="75" customWidth="1"/>
    <col min="2818" max="2818" width="11.28515625" style="75" customWidth="1"/>
    <col min="2819" max="2819" width="13.5703125" style="75" customWidth="1"/>
    <col min="2820" max="2820" width="21.7109375" style="75" customWidth="1"/>
    <col min="2821" max="2821" width="23.5703125" style="75" customWidth="1"/>
    <col min="2822" max="2822" width="30.42578125" style="75" customWidth="1"/>
    <col min="2823" max="2823" width="26.28515625" style="75" customWidth="1"/>
    <col min="2824" max="2824" width="18.42578125" style="75" customWidth="1"/>
    <col min="2825" max="2825" width="21.140625" style="75" customWidth="1"/>
    <col min="2826" max="2826" width="11" style="75" bestFit="1" customWidth="1"/>
    <col min="2827" max="2828" width="14.42578125" style="75" customWidth="1"/>
    <col min="2829" max="2829" width="12" style="75" bestFit="1" customWidth="1"/>
    <col min="2830" max="2830" width="12.42578125" style="75" customWidth="1"/>
    <col min="2831" max="2832" width="15.85546875" style="75" customWidth="1"/>
    <col min="2833" max="2833" width="32.5703125" style="75" customWidth="1"/>
    <col min="2834" max="2834" width="19.140625" style="75" customWidth="1"/>
    <col min="2835" max="2835" width="58.28515625" style="75" customWidth="1"/>
    <col min="2836" max="2849" width="11.42578125" style="75"/>
    <col min="2850" max="2853" width="0" style="75" hidden="1" customWidth="1"/>
    <col min="2854" max="3072" width="11.42578125" style="75"/>
    <col min="3073" max="3073" width="5.28515625" style="75" customWidth="1"/>
    <col min="3074" max="3074" width="11.28515625" style="75" customWidth="1"/>
    <col min="3075" max="3075" width="13.5703125" style="75" customWidth="1"/>
    <col min="3076" max="3076" width="21.7109375" style="75" customWidth="1"/>
    <col min="3077" max="3077" width="23.5703125" style="75" customWidth="1"/>
    <col min="3078" max="3078" width="30.42578125" style="75" customWidth="1"/>
    <col min="3079" max="3079" width="26.28515625" style="75" customWidth="1"/>
    <col min="3080" max="3080" width="18.42578125" style="75" customWidth="1"/>
    <col min="3081" max="3081" width="21.140625" style="75" customWidth="1"/>
    <col min="3082" max="3082" width="11" style="75" bestFit="1" customWidth="1"/>
    <col min="3083" max="3084" width="14.42578125" style="75" customWidth="1"/>
    <col min="3085" max="3085" width="12" style="75" bestFit="1" customWidth="1"/>
    <col min="3086" max="3086" width="12.42578125" style="75" customWidth="1"/>
    <col min="3087" max="3088" width="15.85546875" style="75" customWidth="1"/>
    <col min="3089" max="3089" width="32.5703125" style="75" customWidth="1"/>
    <col min="3090" max="3090" width="19.140625" style="75" customWidth="1"/>
    <col min="3091" max="3091" width="58.28515625" style="75" customWidth="1"/>
    <col min="3092" max="3105" width="11.42578125" style="75"/>
    <col min="3106" max="3109" width="0" style="75" hidden="1" customWidth="1"/>
    <col min="3110" max="3328" width="11.42578125" style="75"/>
    <col min="3329" max="3329" width="5.28515625" style="75" customWidth="1"/>
    <col min="3330" max="3330" width="11.28515625" style="75" customWidth="1"/>
    <col min="3331" max="3331" width="13.5703125" style="75" customWidth="1"/>
    <col min="3332" max="3332" width="21.7109375" style="75" customWidth="1"/>
    <col min="3333" max="3333" width="23.5703125" style="75" customWidth="1"/>
    <col min="3334" max="3334" width="30.42578125" style="75" customWidth="1"/>
    <col min="3335" max="3335" width="26.28515625" style="75" customWidth="1"/>
    <col min="3336" max="3336" width="18.42578125" style="75" customWidth="1"/>
    <col min="3337" max="3337" width="21.140625" style="75" customWidth="1"/>
    <col min="3338" max="3338" width="11" style="75" bestFit="1" customWidth="1"/>
    <col min="3339" max="3340" width="14.42578125" style="75" customWidth="1"/>
    <col min="3341" max="3341" width="12" style="75" bestFit="1" customWidth="1"/>
    <col min="3342" max="3342" width="12.42578125" style="75" customWidth="1"/>
    <col min="3343" max="3344" width="15.85546875" style="75" customWidth="1"/>
    <col min="3345" max="3345" width="32.5703125" style="75" customWidth="1"/>
    <col min="3346" max="3346" width="19.140625" style="75" customWidth="1"/>
    <col min="3347" max="3347" width="58.28515625" style="75" customWidth="1"/>
    <col min="3348" max="3361" width="11.42578125" style="75"/>
    <col min="3362" max="3365" width="0" style="75" hidden="1" customWidth="1"/>
    <col min="3366" max="3584" width="11.42578125" style="75"/>
    <col min="3585" max="3585" width="5.28515625" style="75" customWidth="1"/>
    <col min="3586" max="3586" width="11.28515625" style="75" customWidth="1"/>
    <col min="3587" max="3587" width="13.5703125" style="75" customWidth="1"/>
    <col min="3588" max="3588" width="21.7109375" style="75" customWidth="1"/>
    <col min="3589" max="3589" width="23.5703125" style="75" customWidth="1"/>
    <col min="3590" max="3590" width="30.42578125" style="75" customWidth="1"/>
    <col min="3591" max="3591" width="26.28515625" style="75" customWidth="1"/>
    <col min="3592" max="3592" width="18.42578125" style="75" customWidth="1"/>
    <col min="3593" max="3593" width="21.140625" style="75" customWidth="1"/>
    <col min="3594" max="3594" width="11" style="75" bestFit="1" customWidth="1"/>
    <col min="3595" max="3596" width="14.42578125" style="75" customWidth="1"/>
    <col min="3597" max="3597" width="12" style="75" bestFit="1" customWidth="1"/>
    <col min="3598" max="3598" width="12.42578125" style="75" customWidth="1"/>
    <col min="3599" max="3600" width="15.85546875" style="75" customWidth="1"/>
    <col min="3601" max="3601" width="32.5703125" style="75" customWidth="1"/>
    <col min="3602" max="3602" width="19.140625" style="75" customWidth="1"/>
    <col min="3603" max="3603" width="58.28515625" style="75" customWidth="1"/>
    <col min="3604" max="3617" width="11.42578125" style="75"/>
    <col min="3618" max="3621" width="0" style="75" hidden="1" customWidth="1"/>
    <col min="3622" max="3840" width="11.42578125" style="75"/>
    <col min="3841" max="3841" width="5.28515625" style="75" customWidth="1"/>
    <col min="3842" max="3842" width="11.28515625" style="75" customWidth="1"/>
    <col min="3843" max="3843" width="13.5703125" style="75" customWidth="1"/>
    <col min="3844" max="3844" width="21.7109375" style="75" customWidth="1"/>
    <col min="3845" max="3845" width="23.5703125" style="75" customWidth="1"/>
    <col min="3846" max="3846" width="30.42578125" style="75" customWidth="1"/>
    <col min="3847" max="3847" width="26.28515625" style="75" customWidth="1"/>
    <col min="3848" max="3848" width="18.42578125" style="75" customWidth="1"/>
    <col min="3849" max="3849" width="21.140625" style="75" customWidth="1"/>
    <col min="3850" max="3850" width="11" style="75" bestFit="1" customWidth="1"/>
    <col min="3851" max="3852" width="14.42578125" style="75" customWidth="1"/>
    <col min="3853" max="3853" width="12" style="75" bestFit="1" customWidth="1"/>
    <col min="3854" max="3854" width="12.42578125" style="75" customWidth="1"/>
    <col min="3855" max="3856" width="15.85546875" style="75" customWidth="1"/>
    <col min="3857" max="3857" width="32.5703125" style="75" customWidth="1"/>
    <col min="3858" max="3858" width="19.140625" style="75" customWidth="1"/>
    <col min="3859" max="3859" width="58.28515625" style="75" customWidth="1"/>
    <col min="3860" max="3873" width="11.42578125" style="75"/>
    <col min="3874" max="3877" width="0" style="75" hidden="1" customWidth="1"/>
    <col min="3878" max="4096" width="11.42578125" style="75"/>
    <col min="4097" max="4097" width="5.28515625" style="75" customWidth="1"/>
    <col min="4098" max="4098" width="11.28515625" style="75" customWidth="1"/>
    <col min="4099" max="4099" width="13.5703125" style="75" customWidth="1"/>
    <col min="4100" max="4100" width="21.7109375" style="75" customWidth="1"/>
    <col min="4101" max="4101" width="23.5703125" style="75" customWidth="1"/>
    <col min="4102" max="4102" width="30.42578125" style="75" customWidth="1"/>
    <col min="4103" max="4103" width="26.28515625" style="75" customWidth="1"/>
    <col min="4104" max="4104" width="18.42578125" style="75" customWidth="1"/>
    <col min="4105" max="4105" width="21.140625" style="75" customWidth="1"/>
    <col min="4106" max="4106" width="11" style="75" bestFit="1" customWidth="1"/>
    <col min="4107" max="4108" width="14.42578125" style="75" customWidth="1"/>
    <col min="4109" max="4109" width="12" style="75" bestFit="1" customWidth="1"/>
    <col min="4110" max="4110" width="12.42578125" style="75" customWidth="1"/>
    <col min="4111" max="4112" width="15.85546875" style="75" customWidth="1"/>
    <col min="4113" max="4113" width="32.5703125" style="75" customWidth="1"/>
    <col min="4114" max="4114" width="19.140625" style="75" customWidth="1"/>
    <col min="4115" max="4115" width="58.28515625" style="75" customWidth="1"/>
    <col min="4116" max="4129" width="11.42578125" style="75"/>
    <col min="4130" max="4133" width="0" style="75" hidden="1" customWidth="1"/>
    <col min="4134" max="4352" width="11.42578125" style="75"/>
    <col min="4353" max="4353" width="5.28515625" style="75" customWidth="1"/>
    <col min="4354" max="4354" width="11.28515625" style="75" customWidth="1"/>
    <col min="4355" max="4355" width="13.5703125" style="75" customWidth="1"/>
    <col min="4356" max="4356" width="21.7109375" style="75" customWidth="1"/>
    <col min="4357" max="4357" width="23.5703125" style="75" customWidth="1"/>
    <col min="4358" max="4358" width="30.42578125" style="75" customWidth="1"/>
    <col min="4359" max="4359" width="26.28515625" style="75" customWidth="1"/>
    <col min="4360" max="4360" width="18.42578125" style="75" customWidth="1"/>
    <col min="4361" max="4361" width="21.140625" style="75" customWidth="1"/>
    <col min="4362" max="4362" width="11" style="75" bestFit="1" customWidth="1"/>
    <col min="4363" max="4364" width="14.42578125" style="75" customWidth="1"/>
    <col min="4365" max="4365" width="12" style="75" bestFit="1" customWidth="1"/>
    <col min="4366" max="4366" width="12.42578125" style="75" customWidth="1"/>
    <col min="4367" max="4368" width="15.85546875" style="75" customWidth="1"/>
    <col min="4369" max="4369" width="32.5703125" style="75" customWidth="1"/>
    <col min="4370" max="4370" width="19.140625" style="75" customWidth="1"/>
    <col min="4371" max="4371" width="58.28515625" style="75" customWidth="1"/>
    <col min="4372" max="4385" width="11.42578125" style="75"/>
    <col min="4386" max="4389" width="0" style="75" hidden="1" customWidth="1"/>
    <col min="4390" max="4608" width="11.42578125" style="75"/>
    <col min="4609" max="4609" width="5.28515625" style="75" customWidth="1"/>
    <col min="4610" max="4610" width="11.28515625" style="75" customWidth="1"/>
    <col min="4611" max="4611" width="13.5703125" style="75" customWidth="1"/>
    <col min="4612" max="4612" width="21.7109375" style="75" customWidth="1"/>
    <col min="4613" max="4613" width="23.5703125" style="75" customWidth="1"/>
    <col min="4614" max="4614" width="30.42578125" style="75" customWidth="1"/>
    <col min="4615" max="4615" width="26.28515625" style="75" customWidth="1"/>
    <col min="4616" max="4616" width="18.42578125" style="75" customWidth="1"/>
    <col min="4617" max="4617" width="21.140625" style="75" customWidth="1"/>
    <col min="4618" max="4618" width="11" style="75" bestFit="1" customWidth="1"/>
    <col min="4619" max="4620" width="14.42578125" style="75" customWidth="1"/>
    <col min="4621" max="4621" width="12" style="75" bestFit="1" customWidth="1"/>
    <col min="4622" max="4622" width="12.42578125" style="75" customWidth="1"/>
    <col min="4623" max="4624" width="15.85546875" style="75" customWidth="1"/>
    <col min="4625" max="4625" width="32.5703125" style="75" customWidth="1"/>
    <col min="4626" max="4626" width="19.140625" style="75" customWidth="1"/>
    <col min="4627" max="4627" width="58.28515625" style="75" customWidth="1"/>
    <col min="4628" max="4641" width="11.42578125" style="75"/>
    <col min="4642" max="4645" width="0" style="75" hidden="1" customWidth="1"/>
    <col min="4646" max="4864" width="11.42578125" style="75"/>
    <col min="4865" max="4865" width="5.28515625" style="75" customWidth="1"/>
    <col min="4866" max="4866" width="11.28515625" style="75" customWidth="1"/>
    <col min="4867" max="4867" width="13.5703125" style="75" customWidth="1"/>
    <col min="4868" max="4868" width="21.7109375" style="75" customWidth="1"/>
    <col min="4869" max="4869" width="23.5703125" style="75" customWidth="1"/>
    <col min="4870" max="4870" width="30.42578125" style="75" customWidth="1"/>
    <col min="4871" max="4871" width="26.28515625" style="75" customWidth="1"/>
    <col min="4872" max="4872" width="18.42578125" style="75" customWidth="1"/>
    <col min="4873" max="4873" width="21.140625" style="75" customWidth="1"/>
    <col min="4874" max="4874" width="11" style="75" bestFit="1" customWidth="1"/>
    <col min="4875" max="4876" width="14.42578125" style="75" customWidth="1"/>
    <col min="4877" max="4877" width="12" style="75" bestFit="1" customWidth="1"/>
    <col min="4878" max="4878" width="12.42578125" style="75" customWidth="1"/>
    <col min="4879" max="4880" width="15.85546875" style="75" customWidth="1"/>
    <col min="4881" max="4881" width="32.5703125" style="75" customWidth="1"/>
    <col min="4882" max="4882" width="19.140625" style="75" customWidth="1"/>
    <col min="4883" max="4883" width="58.28515625" style="75" customWidth="1"/>
    <col min="4884" max="4897" width="11.42578125" style="75"/>
    <col min="4898" max="4901" width="0" style="75" hidden="1" customWidth="1"/>
    <col min="4902" max="5120" width="11.42578125" style="75"/>
    <col min="5121" max="5121" width="5.28515625" style="75" customWidth="1"/>
    <col min="5122" max="5122" width="11.28515625" style="75" customWidth="1"/>
    <col min="5123" max="5123" width="13.5703125" style="75" customWidth="1"/>
    <col min="5124" max="5124" width="21.7109375" style="75" customWidth="1"/>
    <col min="5125" max="5125" width="23.5703125" style="75" customWidth="1"/>
    <col min="5126" max="5126" width="30.42578125" style="75" customWidth="1"/>
    <col min="5127" max="5127" width="26.28515625" style="75" customWidth="1"/>
    <col min="5128" max="5128" width="18.42578125" style="75" customWidth="1"/>
    <col min="5129" max="5129" width="21.140625" style="75" customWidth="1"/>
    <col min="5130" max="5130" width="11" style="75" bestFit="1" customWidth="1"/>
    <col min="5131" max="5132" width="14.42578125" style="75" customWidth="1"/>
    <col min="5133" max="5133" width="12" style="75" bestFit="1" customWidth="1"/>
    <col min="5134" max="5134" width="12.42578125" style="75" customWidth="1"/>
    <col min="5135" max="5136" width="15.85546875" style="75" customWidth="1"/>
    <col min="5137" max="5137" width="32.5703125" style="75" customWidth="1"/>
    <col min="5138" max="5138" width="19.140625" style="75" customWidth="1"/>
    <col min="5139" max="5139" width="58.28515625" style="75" customWidth="1"/>
    <col min="5140" max="5153" width="11.42578125" style="75"/>
    <col min="5154" max="5157" width="0" style="75" hidden="1" customWidth="1"/>
    <col min="5158" max="5376" width="11.42578125" style="75"/>
    <col min="5377" max="5377" width="5.28515625" style="75" customWidth="1"/>
    <col min="5378" max="5378" width="11.28515625" style="75" customWidth="1"/>
    <col min="5379" max="5379" width="13.5703125" style="75" customWidth="1"/>
    <col min="5380" max="5380" width="21.7109375" style="75" customWidth="1"/>
    <col min="5381" max="5381" width="23.5703125" style="75" customWidth="1"/>
    <col min="5382" max="5382" width="30.42578125" style="75" customWidth="1"/>
    <col min="5383" max="5383" width="26.28515625" style="75" customWidth="1"/>
    <col min="5384" max="5384" width="18.42578125" style="75" customWidth="1"/>
    <col min="5385" max="5385" width="21.140625" style="75" customWidth="1"/>
    <col min="5386" max="5386" width="11" style="75" bestFit="1" customWidth="1"/>
    <col min="5387" max="5388" width="14.42578125" style="75" customWidth="1"/>
    <col min="5389" max="5389" width="12" style="75" bestFit="1" customWidth="1"/>
    <col min="5390" max="5390" width="12.42578125" style="75" customWidth="1"/>
    <col min="5391" max="5392" width="15.85546875" style="75" customWidth="1"/>
    <col min="5393" max="5393" width="32.5703125" style="75" customWidth="1"/>
    <col min="5394" max="5394" width="19.140625" style="75" customWidth="1"/>
    <col min="5395" max="5395" width="58.28515625" style="75" customWidth="1"/>
    <col min="5396" max="5409" width="11.42578125" style="75"/>
    <col min="5410" max="5413" width="0" style="75" hidden="1" customWidth="1"/>
    <col min="5414" max="5632" width="11.42578125" style="75"/>
    <col min="5633" max="5633" width="5.28515625" style="75" customWidth="1"/>
    <col min="5634" max="5634" width="11.28515625" style="75" customWidth="1"/>
    <col min="5635" max="5635" width="13.5703125" style="75" customWidth="1"/>
    <col min="5636" max="5636" width="21.7109375" style="75" customWidth="1"/>
    <col min="5637" max="5637" width="23.5703125" style="75" customWidth="1"/>
    <col min="5638" max="5638" width="30.42578125" style="75" customWidth="1"/>
    <col min="5639" max="5639" width="26.28515625" style="75" customWidth="1"/>
    <col min="5640" max="5640" width="18.42578125" style="75" customWidth="1"/>
    <col min="5641" max="5641" width="21.140625" style="75" customWidth="1"/>
    <col min="5642" max="5642" width="11" style="75" bestFit="1" customWidth="1"/>
    <col min="5643" max="5644" width="14.42578125" style="75" customWidth="1"/>
    <col min="5645" max="5645" width="12" style="75" bestFit="1" customWidth="1"/>
    <col min="5646" max="5646" width="12.42578125" style="75" customWidth="1"/>
    <col min="5647" max="5648" width="15.85546875" style="75" customWidth="1"/>
    <col min="5649" max="5649" width="32.5703125" style="75" customWidth="1"/>
    <col min="5650" max="5650" width="19.140625" style="75" customWidth="1"/>
    <col min="5651" max="5651" width="58.28515625" style="75" customWidth="1"/>
    <col min="5652" max="5665" width="11.42578125" style="75"/>
    <col min="5666" max="5669" width="0" style="75" hidden="1" customWidth="1"/>
    <col min="5670" max="5888" width="11.42578125" style="75"/>
    <col min="5889" max="5889" width="5.28515625" style="75" customWidth="1"/>
    <col min="5890" max="5890" width="11.28515625" style="75" customWidth="1"/>
    <col min="5891" max="5891" width="13.5703125" style="75" customWidth="1"/>
    <col min="5892" max="5892" width="21.7109375" style="75" customWidth="1"/>
    <col min="5893" max="5893" width="23.5703125" style="75" customWidth="1"/>
    <col min="5894" max="5894" width="30.42578125" style="75" customWidth="1"/>
    <col min="5895" max="5895" width="26.28515625" style="75" customWidth="1"/>
    <col min="5896" max="5896" width="18.42578125" style="75" customWidth="1"/>
    <col min="5897" max="5897" width="21.140625" style="75" customWidth="1"/>
    <col min="5898" max="5898" width="11" style="75" bestFit="1" customWidth="1"/>
    <col min="5899" max="5900" width="14.42578125" style="75" customWidth="1"/>
    <col min="5901" max="5901" width="12" style="75" bestFit="1" customWidth="1"/>
    <col min="5902" max="5902" width="12.42578125" style="75" customWidth="1"/>
    <col min="5903" max="5904" width="15.85546875" style="75" customWidth="1"/>
    <col min="5905" max="5905" width="32.5703125" style="75" customWidth="1"/>
    <col min="5906" max="5906" width="19.140625" style="75" customWidth="1"/>
    <col min="5907" max="5907" width="58.28515625" style="75" customWidth="1"/>
    <col min="5908" max="5921" width="11.42578125" style="75"/>
    <col min="5922" max="5925" width="0" style="75" hidden="1" customWidth="1"/>
    <col min="5926" max="6144" width="11.42578125" style="75"/>
    <col min="6145" max="6145" width="5.28515625" style="75" customWidth="1"/>
    <col min="6146" max="6146" width="11.28515625" style="75" customWidth="1"/>
    <col min="6147" max="6147" width="13.5703125" style="75" customWidth="1"/>
    <col min="6148" max="6148" width="21.7109375" style="75" customWidth="1"/>
    <col min="6149" max="6149" width="23.5703125" style="75" customWidth="1"/>
    <col min="6150" max="6150" width="30.42578125" style="75" customWidth="1"/>
    <col min="6151" max="6151" width="26.28515625" style="75" customWidth="1"/>
    <col min="6152" max="6152" width="18.42578125" style="75" customWidth="1"/>
    <col min="6153" max="6153" width="21.140625" style="75" customWidth="1"/>
    <col min="6154" max="6154" width="11" style="75" bestFit="1" customWidth="1"/>
    <col min="6155" max="6156" width="14.42578125" style="75" customWidth="1"/>
    <col min="6157" max="6157" width="12" style="75" bestFit="1" customWidth="1"/>
    <col min="6158" max="6158" width="12.42578125" style="75" customWidth="1"/>
    <col min="6159" max="6160" width="15.85546875" style="75" customWidth="1"/>
    <col min="6161" max="6161" width="32.5703125" style="75" customWidth="1"/>
    <col min="6162" max="6162" width="19.140625" style="75" customWidth="1"/>
    <col min="6163" max="6163" width="58.28515625" style="75" customWidth="1"/>
    <col min="6164" max="6177" width="11.42578125" style="75"/>
    <col min="6178" max="6181" width="0" style="75" hidden="1" customWidth="1"/>
    <col min="6182" max="6400" width="11.42578125" style="75"/>
    <col min="6401" max="6401" width="5.28515625" style="75" customWidth="1"/>
    <col min="6402" max="6402" width="11.28515625" style="75" customWidth="1"/>
    <col min="6403" max="6403" width="13.5703125" style="75" customWidth="1"/>
    <col min="6404" max="6404" width="21.7109375" style="75" customWidth="1"/>
    <col min="6405" max="6405" width="23.5703125" style="75" customWidth="1"/>
    <col min="6406" max="6406" width="30.42578125" style="75" customWidth="1"/>
    <col min="6407" max="6407" width="26.28515625" style="75" customWidth="1"/>
    <col min="6408" max="6408" width="18.42578125" style="75" customWidth="1"/>
    <col min="6409" max="6409" width="21.140625" style="75" customWidth="1"/>
    <col min="6410" max="6410" width="11" style="75" bestFit="1" customWidth="1"/>
    <col min="6411" max="6412" width="14.42578125" style="75" customWidth="1"/>
    <col min="6413" max="6413" width="12" style="75" bestFit="1" customWidth="1"/>
    <col min="6414" max="6414" width="12.42578125" style="75" customWidth="1"/>
    <col min="6415" max="6416" width="15.85546875" style="75" customWidth="1"/>
    <col min="6417" max="6417" width="32.5703125" style="75" customWidth="1"/>
    <col min="6418" max="6418" width="19.140625" style="75" customWidth="1"/>
    <col min="6419" max="6419" width="58.28515625" style="75" customWidth="1"/>
    <col min="6420" max="6433" width="11.42578125" style="75"/>
    <col min="6434" max="6437" width="0" style="75" hidden="1" customWidth="1"/>
    <col min="6438" max="6656" width="11.42578125" style="75"/>
    <col min="6657" max="6657" width="5.28515625" style="75" customWidth="1"/>
    <col min="6658" max="6658" width="11.28515625" style="75" customWidth="1"/>
    <col min="6659" max="6659" width="13.5703125" style="75" customWidth="1"/>
    <col min="6660" max="6660" width="21.7109375" style="75" customWidth="1"/>
    <col min="6661" max="6661" width="23.5703125" style="75" customWidth="1"/>
    <col min="6662" max="6662" width="30.42578125" style="75" customWidth="1"/>
    <col min="6663" max="6663" width="26.28515625" style="75" customWidth="1"/>
    <col min="6664" max="6664" width="18.42578125" style="75" customWidth="1"/>
    <col min="6665" max="6665" width="21.140625" style="75" customWidth="1"/>
    <col min="6666" max="6666" width="11" style="75" bestFit="1" customWidth="1"/>
    <col min="6667" max="6668" width="14.42578125" style="75" customWidth="1"/>
    <col min="6669" max="6669" width="12" style="75" bestFit="1" customWidth="1"/>
    <col min="6670" max="6670" width="12.42578125" style="75" customWidth="1"/>
    <col min="6671" max="6672" width="15.85546875" style="75" customWidth="1"/>
    <col min="6673" max="6673" width="32.5703125" style="75" customWidth="1"/>
    <col min="6674" max="6674" width="19.140625" style="75" customWidth="1"/>
    <col min="6675" max="6675" width="58.28515625" style="75" customWidth="1"/>
    <col min="6676" max="6689" width="11.42578125" style="75"/>
    <col min="6690" max="6693" width="0" style="75" hidden="1" customWidth="1"/>
    <col min="6694" max="6912" width="11.42578125" style="75"/>
    <col min="6913" max="6913" width="5.28515625" style="75" customWidth="1"/>
    <col min="6914" max="6914" width="11.28515625" style="75" customWidth="1"/>
    <col min="6915" max="6915" width="13.5703125" style="75" customWidth="1"/>
    <col min="6916" max="6916" width="21.7109375" style="75" customWidth="1"/>
    <col min="6917" max="6917" width="23.5703125" style="75" customWidth="1"/>
    <col min="6918" max="6918" width="30.42578125" style="75" customWidth="1"/>
    <col min="6919" max="6919" width="26.28515625" style="75" customWidth="1"/>
    <col min="6920" max="6920" width="18.42578125" style="75" customWidth="1"/>
    <col min="6921" max="6921" width="21.140625" style="75" customWidth="1"/>
    <col min="6922" max="6922" width="11" style="75" bestFit="1" customWidth="1"/>
    <col min="6923" max="6924" width="14.42578125" style="75" customWidth="1"/>
    <col min="6925" max="6925" width="12" style="75" bestFit="1" customWidth="1"/>
    <col min="6926" max="6926" width="12.42578125" style="75" customWidth="1"/>
    <col min="6927" max="6928" width="15.85546875" style="75" customWidth="1"/>
    <col min="6929" max="6929" width="32.5703125" style="75" customWidth="1"/>
    <col min="6930" max="6930" width="19.140625" style="75" customWidth="1"/>
    <col min="6931" max="6931" width="58.28515625" style="75" customWidth="1"/>
    <col min="6932" max="6945" width="11.42578125" style="75"/>
    <col min="6946" max="6949" width="0" style="75" hidden="1" customWidth="1"/>
    <col min="6950" max="7168" width="11.42578125" style="75"/>
    <col min="7169" max="7169" width="5.28515625" style="75" customWidth="1"/>
    <col min="7170" max="7170" width="11.28515625" style="75" customWidth="1"/>
    <col min="7171" max="7171" width="13.5703125" style="75" customWidth="1"/>
    <col min="7172" max="7172" width="21.7109375" style="75" customWidth="1"/>
    <col min="7173" max="7173" width="23.5703125" style="75" customWidth="1"/>
    <col min="7174" max="7174" width="30.42578125" style="75" customWidth="1"/>
    <col min="7175" max="7175" width="26.28515625" style="75" customWidth="1"/>
    <col min="7176" max="7176" width="18.42578125" style="75" customWidth="1"/>
    <col min="7177" max="7177" width="21.140625" style="75" customWidth="1"/>
    <col min="7178" max="7178" width="11" style="75" bestFit="1" customWidth="1"/>
    <col min="7179" max="7180" width="14.42578125" style="75" customWidth="1"/>
    <col min="7181" max="7181" width="12" style="75" bestFit="1" customWidth="1"/>
    <col min="7182" max="7182" width="12.42578125" style="75" customWidth="1"/>
    <col min="7183" max="7184" width="15.85546875" style="75" customWidth="1"/>
    <col min="7185" max="7185" width="32.5703125" style="75" customWidth="1"/>
    <col min="7186" max="7186" width="19.140625" style="75" customWidth="1"/>
    <col min="7187" max="7187" width="58.28515625" style="75" customWidth="1"/>
    <col min="7188" max="7201" width="11.42578125" style="75"/>
    <col min="7202" max="7205" width="0" style="75" hidden="1" customWidth="1"/>
    <col min="7206" max="7424" width="11.42578125" style="75"/>
    <col min="7425" max="7425" width="5.28515625" style="75" customWidth="1"/>
    <col min="7426" max="7426" width="11.28515625" style="75" customWidth="1"/>
    <col min="7427" max="7427" width="13.5703125" style="75" customWidth="1"/>
    <col min="7428" max="7428" width="21.7109375" style="75" customWidth="1"/>
    <col min="7429" max="7429" width="23.5703125" style="75" customWidth="1"/>
    <col min="7430" max="7430" width="30.42578125" style="75" customWidth="1"/>
    <col min="7431" max="7431" width="26.28515625" style="75" customWidth="1"/>
    <col min="7432" max="7432" width="18.42578125" style="75" customWidth="1"/>
    <col min="7433" max="7433" width="21.140625" style="75" customWidth="1"/>
    <col min="7434" max="7434" width="11" style="75" bestFit="1" customWidth="1"/>
    <col min="7435" max="7436" width="14.42578125" style="75" customWidth="1"/>
    <col min="7437" max="7437" width="12" style="75" bestFit="1" customWidth="1"/>
    <col min="7438" max="7438" width="12.42578125" style="75" customWidth="1"/>
    <col min="7439" max="7440" width="15.85546875" style="75" customWidth="1"/>
    <col min="7441" max="7441" width="32.5703125" style="75" customWidth="1"/>
    <col min="7442" max="7442" width="19.140625" style="75" customWidth="1"/>
    <col min="7443" max="7443" width="58.28515625" style="75" customWidth="1"/>
    <col min="7444" max="7457" width="11.42578125" style="75"/>
    <col min="7458" max="7461" width="0" style="75" hidden="1" customWidth="1"/>
    <col min="7462" max="7680" width="11.42578125" style="75"/>
    <col min="7681" max="7681" width="5.28515625" style="75" customWidth="1"/>
    <col min="7682" max="7682" width="11.28515625" style="75" customWidth="1"/>
    <col min="7683" max="7683" width="13.5703125" style="75" customWidth="1"/>
    <col min="7684" max="7684" width="21.7109375" style="75" customWidth="1"/>
    <col min="7685" max="7685" width="23.5703125" style="75" customWidth="1"/>
    <col min="7686" max="7686" width="30.42578125" style="75" customWidth="1"/>
    <col min="7687" max="7687" width="26.28515625" style="75" customWidth="1"/>
    <col min="7688" max="7688" width="18.42578125" style="75" customWidth="1"/>
    <col min="7689" max="7689" width="21.140625" style="75" customWidth="1"/>
    <col min="7690" max="7690" width="11" style="75" bestFit="1" customWidth="1"/>
    <col min="7691" max="7692" width="14.42578125" style="75" customWidth="1"/>
    <col min="7693" max="7693" width="12" style="75" bestFit="1" customWidth="1"/>
    <col min="7694" max="7694" width="12.42578125" style="75" customWidth="1"/>
    <col min="7695" max="7696" width="15.85546875" style="75" customWidth="1"/>
    <col min="7697" max="7697" width="32.5703125" style="75" customWidth="1"/>
    <col min="7698" max="7698" width="19.140625" style="75" customWidth="1"/>
    <col min="7699" max="7699" width="58.28515625" style="75" customWidth="1"/>
    <col min="7700" max="7713" width="11.42578125" style="75"/>
    <col min="7714" max="7717" width="0" style="75" hidden="1" customWidth="1"/>
    <col min="7718" max="7936" width="11.42578125" style="75"/>
    <col min="7937" max="7937" width="5.28515625" style="75" customWidth="1"/>
    <col min="7938" max="7938" width="11.28515625" style="75" customWidth="1"/>
    <col min="7939" max="7939" width="13.5703125" style="75" customWidth="1"/>
    <col min="7940" max="7940" width="21.7109375" style="75" customWidth="1"/>
    <col min="7941" max="7941" width="23.5703125" style="75" customWidth="1"/>
    <col min="7942" max="7942" width="30.42578125" style="75" customWidth="1"/>
    <col min="7943" max="7943" width="26.28515625" style="75" customWidth="1"/>
    <col min="7944" max="7944" width="18.42578125" style="75" customWidth="1"/>
    <col min="7945" max="7945" width="21.140625" style="75" customWidth="1"/>
    <col min="7946" max="7946" width="11" style="75" bestFit="1" customWidth="1"/>
    <col min="7947" max="7948" width="14.42578125" style="75" customWidth="1"/>
    <col min="7949" max="7949" width="12" style="75" bestFit="1" customWidth="1"/>
    <col min="7950" max="7950" width="12.42578125" style="75" customWidth="1"/>
    <col min="7951" max="7952" width="15.85546875" style="75" customWidth="1"/>
    <col min="7953" max="7953" width="32.5703125" style="75" customWidth="1"/>
    <col min="7954" max="7954" width="19.140625" style="75" customWidth="1"/>
    <col min="7955" max="7955" width="58.28515625" style="75" customWidth="1"/>
    <col min="7956" max="7969" width="11.42578125" style="75"/>
    <col min="7970" max="7973" width="0" style="75" hidden="1" customWidth="1"/>
    <col min="7974" max="8192" width="11.42578125" style="75"/>
    <col min="8193" max="8193" width="5.28515625" style="75" customWidth="1"/>
    <col min="8194" max="8194" width="11.28515625" style="75" customWidth="1"/>
    <col min="8195" max="8195" width="13.5703125" style="75" customWidth="1"/>
    <col min="8196" max="8196" width="21.7109375" style="75" customWidth="1"/>
    <col min="8197" max="8197" width="23.5703125" style="75" customWidth="1"/>
    <col min="8198" max="8198" width="30.42578125" style="75" customWidth="1"/>
    <col min="8199" max="8199" width="26.28515625" style="75" customWidth="1"/>
    <col min="8200" max="8200" width="18.42578125" style="75" customWidth="1"/>
    <col min="8201" max="8201" width="21.140625" style="75" customWidth="1"/>
    <col min="8202" max="8202" width="11" style="75" bestFit="1" customWidth="1"/>
    <col min="8203" max="8204" width="14.42578125" style="75" customWidth="1"/>
    <col min="8205" max="8205" width="12" style="75" bestFit="1" customWidth="1"/>
    <col min="8206" max="8206" width="12.42578125" style="75" customWidth="1"/>
    <col min="8207" max="8208" width="15.85546875" style="75" customWidth="1"/>
    <col min="8209" max="8209" width="32.5703125" style="75" customWidth="1"/>
    <col min="8210" max="8210" width="19.140625" style="75" customWidth="1"/>
    <col min="8211" max="8211" width="58.28515625" style="75" customWidth="1"/>
    <col min="8212" max="8225" width="11.42578125" style="75"/>
    <col min="8226" max="8229" width="0" style="75" hidden="1" customWidth="1"/>
    <col min="8230" max="8448" width="11.42578125" style="75"/>
    <col min="8449" max="8449" width="5.28515625" style="75" customWidth="1"/>
    <col min="8450" max="8450" width="11.28515625" style="75" customWidth="1"/>
    <col min="8451" max="8451" width="13.5703125" style="75" customWidth="1"/>
    <col min="8452" max="8452" width="21.7109375" style="75" customWidth="1"/>
    <col min="8453" max="8453" width="23.5703125" style="75" customWidth="1"/>
    <col min="8454" max="8454" width="30.42578125" style="75" customWidth="1"/>
    <col min="8455" max="8455" width="26.28515625" style="75" customWidth="1"/>
    <col min="8456" max="8456" width="18.42578125" style="75" customWidth="1"/>
    <col min="8457" max="8457" width="21.140625" style="75" customWidth="1"/>
    <col min="8458" max="8458" width="11" style="75" bestFit="1" customWidth="1"/>
    <col min="8459" max="8460" width="14.42578125" style="75" customWidth="1"/>
    <col min="8461" max="8461" width="12" style="75" bestFit="1" customWidth="1"/>
    <col min="8462" max="8462" width="12.42578125" style="75" customWidth="1"/>
    <col min="8463" max="8464" width="15.85546875" style="75" customWidth="1"/>
    <col min="8465" max="8465" width="32.5703125" style="75" customWidth="1"/>
    <col min="8466" max="8466" width="19.140625" style="75" customWidth="1"/>
    <col min="8467" max="8467" width="58.28515625" style="75" customWidth="1"/>
    <col min="8468" max="8481" width="11.42578125" style="75"/>
    <col min="8482" max="8485" width="0" style="75" hidden="1" customWidth="1"/>
    <col min="8486" max="8704" width="11.42578125" style="75"/>
    <col min="8705" max="8705" width="5.28515625" style="75" customWidth="1"/>
    <col min="8706" max="8706" width="11.28515625" style="75" customWidth="1"/>
    <col min="8707" max="8707" width="13.5703125" style="75" customWidth="1"/>
    <col min="8708" max="8708" width="21.7109375" style="75" customWidth="1"/>
    <col min="8709" max="8709" width="23.5703125" style="75" customWidth="1"/>
    <col min="8710" max="8710" width="30.42578125" style="75" customWidth="1"/>
    <col min="8711" max="8711" width="26.28515625" style="75" customWidth="1"/>
    <col min="8712" max="8712" width="18.42578125" style="75" customWidth="1"/>
    <col min="8713" max="8713" width="21.140625" style="75" customWidth="1"/>
    <col min="8714" max="8714" width="11" style="75" bestFit="1" customWidth="1"/>
    <col min="8715" max="8716" width="14.42578125" style="75" customWidth="1"/>
    <col min="8717" max="8717" width="12" style="75" bestFit="1" customWidth="1"/>
    <col min="8718" max="8718" width="12.42578125" style="75" customWidth="1"/>
    <col min="8719" max="8720" width="15.85546875" style="75" customWidth="1"/>
    <col min="8721" max="8721" width="32.5703125" style="75" customWidth="1"/>
    <col min="8722" max="8722" width="19.140625" style="75" customWidth="1"/>
    <col min="8723" max="8723" width="58.28515625" style="75" customWidth="1"/>
    <col min="8724" max="8737" width="11.42578125" style="75"/>
    <col min="8738" max="8741" width="0" style="75" hidden="1" customWidth="1"/>
    <col min="8742" max="8960" width="11.42578125" style="75"/>
    <col min="8961" max="8961" width="5.28515625" style="75" customWidth="1"/>
    <col min="8962" max="8962" width="11.28515625" style="75" customWidth="1"/>
    <col min="8963" max="8963" width="13.5703125" style="75" customWidth="1"/>
    <col min="8964" max="8964" width="21.7109375" style="75" customWidth="1"/>
    <col min="8965" max="8965" width="23.5703125" style="75" customWidth="1"/>
    <col min="8966" max="8966" width="30.42578125" style="75" customWidth="1"/>
    <col min="8967" max="8967" width="26.28515625" style="75" customWidth="1"/>
    <col min="8968" max="8968" width="18.42578125" style="75" customWidth="1"/>
    <col min="8969" max="8969" width="21.140625" style="75" customWidth="1"/>
    <col min="8970" max="8970" width="11" style="75" bestFit="1" customWidth="1"/>
    <col min="8971" max="8972" width="14.42578125" style="75" customWidth="1"/>
    <col min="8973" max="8973" width="12" style="75" bestFit="1" customWidth="1"/>
    <col min="8974" max="8974" width="12.42578125" style="75" customWidth="1"/>
    <col min="8975" max="8976" width="15.85546875" style="75" customWidth="1"/>
    <col min="8977" max="8977" width="32.5703125" style="75" customWidth="1"/>
    <col min="8978" max="8978" width="19.140625" style="75" customWidth="1"/>
    <col min="8979" max="8979" width="58.28515625" style="75" customWidth="1"/>
    <col min="8980" max="8993" width="11.42578125" style="75"/>
    <col min="8994" max="8997" width="0" style="75" hidden="1" customWidth="1"/>
    <col min="8998" max="9216" width="11.42578125" style="75"/>
    <col min="9217" max="9217" width="5.28515625" style="75" customWidth="1"/>
    <col min="9218" max="9218" width="11.28515625" style="75" customWidth="1"/>
    <col min="9219" max="9219" width="13.5703125" style="75" customWidth="1"/>
    <col min="9220" max="9220" width="21.7109375" style="75" customWidth="1"/>
    <col min="9221" max="9221" width="23.5703125" style="75" customWidth="1"/>
    <col min="9222" max="9222" width="30.42578125" style="75" customWidth="1"/>
    <col min="9223" max="9223" width="26.28515625" style="75" customWidth="1"/>
    <col min="9224" max="9224" width="18.42578125" style="75" customWidth="1"/>
    <col min="9225" max="9225" width="21.140625" style="75" customWidth="1"/>
    <col min="9226" max="9226" width="11" style="75" bestFit="1" customWidth="1"/>
    <col min="9227" max="9228" width="14.42578125" style="75" customWidth="1"/>
    <col min="9229" max="9229" width="12" style="75" bestFit="1" customWidth="1"/>
    <col min="9230" max="9230" width="12.42578125" style="75" customWidth="1"/>
    <col min="9231" max="9232" width="15.85546875" style="75" customWidth="1"/>
    <col min="9233" max="9233" width="32.5703125" style="75" customWidth="1"/>
    <col min="9234" max="9234" width="19.140625" style="75" customWidth="1"/>
    <col min="9235" max="9235" width="58.28515625" style="75" customWidth="1"/>
    <col min="9236" max="9249" width="11.42578125" style="75"/>
    <col min="9250" max="9253" width="0" style="75" hidden="1" customWidth="1"/>
    <col min="9254" max="9472" width="11.42578125" style="75"/>
    <col min="9473" max="9473" width="5.28515625" style="75" customWidth="1"/>
    <col min="9474" max="9474" width="11.28515625" style="75" customWidth="1"/>
    <col min="9475" max="9475" width="13.5703125" style="75" customWidth="1"/>
    <col min="9476" max="9476" width="21.7109375" style="75" customWidth="1"/>
    <col min="9477" max="9477" width="23.5703125" style="75" customWidth="1"/>
    <col min="9478" max="9478" width="30.42578125" style="75" customWidth="1"/>
    <col min="9479" max="9479" width="26.28515625" style="75" customWidth="1"/>
    <col min="9480" max="9480" width="18.42578125" style="75" customWidth="1"/>
    <col min="9481" max="9481" width="21.140625" style="75" customWidth="1"/>
    <col min="9482" max="9482" width="11" style="75" bestFit="1" customWidth="1"/>
    <col min="9483" max="9484" width="14.42578125" style="75" customWidth="1"/>
    <col min="9485" max="9485" width="12" style="75" bestFit="1" customWidth="1"/>
    <col min="9486" max="9486" width="12.42578125" style="75" customWidth="1"/>
    <col min="9487" max="9488" width="15.85546875" style="75" customWidth="1"/>
    <col min="9489" max="9489" width="32.5703125" style="75" customWidth="1"/>
    <col min="9490" max="9490" width="19.140625" style="75" customWidth="1"/>
    <col min="9491" max="9491" width="58.28515625" style="75" customWidth="1"/>
    <col min="9492" max="9505" width="11.42578125" style="75"/>
    <col min="9506" max="9509" width="0" style="75" hidden="1" customWidth="1"/>
    <col min="9510" max="9728" width="11.42578125" style="75"/>
    <col min="9729" max="9729" width="5.28515625" style="75" customWidth="1"/>
    <col min="9730" max="9730" width="11.28515625" style="75" customWidth="1"/>
    <col min="9731" max="9731" width="13.5703125" style="75" customWidth="1"/>
    <col min="9732" max="9732" width="21.7109375" style="75" customWidth="1"/>
    <col min="9733" max="9733" width="23.5703125" style="75" customWidth="1"/>
    <col min="9734" max="9734" width="30.42578125" style="75" customWidth="1"/>
    <col min="9735" max="9735" width="26.28515625" style="75" customWidth="1"/>
    <col min="9736" max="9736" width="18.42578125" style="75" customWidth="1"/>
    <col min="9737" max="9737" width="21.140625" style="75" customWidth="1"/>
    <col min="9738" max="9738" width="11" style="75" bestFit="1" customWidth="1"/>
    <col min="9739" max="9740" width="14.42578125" style="75" customWidth="1"/>
    <col min="9741" max="9741" width="12" style="75" bestFit="1" customWidth="1"/>
    <col min="9742" max="9742" width="12.42578125" style="75" customWidth="1"/>
    <col min="9743" max="9744" width="15.85546875" style="75" customWidth="1"/>
    <col min="9745" max="9745" width="32.5703125" style="75" customWidth="1"/>
    <col min="9746" max="9746" width="19.140625" style="75" customWidth="1"/>
    <col min="9747" max="9747" width="58.28515625" style="75" customWidth="1"/>
    <col min="9748" max="9761" width="11.42578125" style="75"/>
    <col min="9762" max="9765" width="0" style="75" hidden="1" customWidth="1"/>
    <col min="9766" max="9984" width="11.42578125" style="75"/>
    <col min="9985" max="9985" width="5.28515625" style="75" customWidth="1"/>
    <col min="9986" max="9986" width="11.28515625" style="75" customWidth="1"/>
    <col min="9987" max="9987" width="13.5703125" style="75" customWidth="1"/>
    <col min="9988" max="9988" width="21.7109375" style="75" customWidth="1"/>
    <col min="9989" max="9989" width="23.5703125" style="75" customWidth="1"/>
    <col min="9990" max="9990" width="30.42578125" style="75" customWidth="1"/>
    <col min="9991" max="9991" width="26.28515625" style="75" customWidth="1"/>
    <col min="9992" max="9992" width="18.42578125" style="75" customWidth="1"/>
    <col min="9993" max="9993" width="21.140625" style="75" customWidth="1"/>
    <col min="9994" max="9994" width="11" style="75" bestFit="1" customWidth="1"/>
    <col min="9995" max="9996" width="14.42578125" style="75" customWidth="1"/>
    <col min="9997" max="9997" width="12" style="75" bestFit="1" customWidth="1"/>
    <col min="9998" max="9998" width="12.42578125" style="75" customWidth="1"/>
    <col min="9999" max="10000" width="15.85546875" style="75" customWidth="1"/>
    <col min="10001" max="10001" width="32.5703125" style="75" customWidth="1"/>
    <col min="10002" max="10002" width="19.140625" style="75" customWidth="1"/>
    <col min="10003" max="10003" width="58.28515625" style="75" customWidth="1"/>
    <col min="10004" max="10017" width="11.42578125" style="75"/>
    <col min="10018" max="10021" width="0" style="75" hidden="1" customWidth="1"/>
    <col min="10022" max="10240" width="11.42578125" style="75"/>
    <col min="10241" max="10241" width="5.28515625" style="75" customWidth="1"/>
    <col min="10242" max="10242" width="11.28515625" style="75" customWidth="1"/>
    <col min="10243" max="10243" width="13.5703125" style="75" customWidth="1"/>
    <col min="10244" max="10244" width="21.7109375" style="75" customWidth="1"/>
    <col min="10245" max="10245" width="23.5703125" style="75" customWidth="1"/>
    <col min="10246" max="10246" width="30.42578125" style="75" customWidth="1"/>
    <col min="10247" max="10247" width="26.28515625" style="75" customWidth="1"/>
    <col min="10248" max="10248" width="18.42578125" style="75" customWidth="1"/>
    <col min="10249" max="10249" width="21.140625" style="75" customWidth="1"/>
    <col min="10250" max="10250" width="11" style="75" bestFit="1" customWidth="1"/>
    <col min="10251" max="10252" width="14.42578125" style="75" customWidth="1"/>
    <col min="10253" max="10253" width="12" style="75" bestFit="1" customWidth="1"/>
    <col min="10254" max="10254" width="12.42578125" style="75" customWidth="1"/>
    <col min="10255" max="10256" width="15.85546875" style="75" customWidth="1"/>
    <col min="10257" max="10257" width="32.5703125" style="75" customWidth="1"/>
    <col min="10258" max="10258" width="19.140625" style="75" customWidth="1"/>
    <col min="10259" max="10259" width="58.28515625" style="75" customWidth="1"/>
    <col min="10260" max="10273" width="11.42578125" style="75"/>
    <col min="10274" max="10277" width="0" style="75" hidden="1" customWidth="1"/>
    <col min="10278" max="10496" width="11.42578125" style="75"/>
    <col min="10497" max="10497" width="5.28515625" style="75" customWidth="1"/>
    <col min="10498" max="10498" width="11.28515625" style="75" customWidth="1"/>
    <col min="10499" max="10499" width="13.5703125" style="75" customWidth="1"/>
    <col min="10500" max="10500" width="21.7109375" style="75" customWidth="1"/>
    <col min="10501" max="10501" width="23.5703125" style="75" customWidth="1"/>
    <col min="10502" max="10502" width="30.42578125" style="75" customWidth="1"/>
    <col min="10503" max="10503" width="26.28515625" style="75" customWidth="1"/>
    <col min="10504" max="10504" width="18.42578125" style="75" customWidth="1"/>
    <col min="10505" max="10505" width="21.140625" style="75" customWidth="1"/>
    <col min="10506" max="10506" width="11" style="75" bestFit="1" customWidth="1"/>
    <col min="10507" max="10508" width="14.42578125" style="75" customWidth="1"/>
    <col min="10509" max="10509" width="12" style="75" bestFit="1" customWidth="1"/>
    <col min="10510" max="10510" width="12.42578125" style="75" customWidth="1"/>
    <col min="10511" max="10512" width="15.85546875" style="75" customWidth="1"/>
    <col min="10513" max="10513" width="32.5703125" style="75" customWidth="1"/>
    <col min="10514" max="10514" width="19.140625" style="75" customWidth="1"/>
    <col min="10515" max="10515" width="58.28515625" style="75" customWidth="1"/>
    <col min="10516" max="10529" width="11.42578125" style="75"/>
    <col min="10530" max="10533" width="0" style="75" hidden="1" customWidth="1"/>
    <col min="10534" max="10752" width="11.42578125" style="75"/>
    <col min="10753" max="10753" width="5.28515625" style="75" customWidth="1"/>
    <col min="10754" max="10754" width="11.28515625" style="75" customWidth="1"/>
    <col min="10755" max="10755" width="13.5703125" style="75" customWidth="1"/>
    <col min="10756" max="10756" width="21.7109375" style="75" customWidth="1"/>
    <col min="10757" max="10757" width="23.5703125" style="75" customWidth="1"/>
    <col min="10758" max="10758" width="30.42578125" style="75" customWidth="1"/>
    <col min="10759" max="10759" width="26.28515625" style="75" customWidth="1"/>
    <col min="10760" max="10760" width="18.42578125" style="75" customWidth="1"/>
    <col min="10761" max="10761" width="21.140625" style="75" customWidth="1"/>
    <col min="10762" max="10762" width="11" style="75" bestFit="1" customWidth="1"/>
    <col min="10763" max="10764" width="14.42578125" style="75" customWidth="1"/>
    <col min="10765" max="10765" width="12" style="75" bestFit="1" customWidth="1"/>
    <col min="10766" max="10766" width="12.42578125" style="75" customWidth="1"/>
    <col min="10767" max="10768" width="15.85546875" style="75" customWidth="1"/>
    <col min="10769" max="10769" width="32.5703125" style="75" customWidth="1"/>
    <col min="10770" max="10770" width="19.140625" style="75" customWidth="1"/>
    <col min="10771" max="10771" width="58.28515625" style="75" customWidth="1"/>
    <col min="10772" max="10785" width="11.42578125" style="75"/>
    <col min="10786" max="10789" width="0" style="75" hidden="1" customWidth="1"/>
    <col min="10790" max="11008" width="11.42578125" style="75"/>
    <col min="11009" max="11009" width="5.28515625" style="75" customWidth="1"/>
    <col min="11010" max="11010" width="11.28515625" style="75" customWidth="1"/>
    <col min="11011" max="11011" width="13.5703125" style="75" customWidth="1"/>
    <col min="11012" max="11012" width="21.7109375" style="75" customWidth="1"/>
    <col min="11013" max="11013" width="23.5703125" style="75" customWidth="1"/>
    <col min="11014" max="11014" width="30.42578125" style="75" customWidth="1"/>
    <col min="11015" max="11015" width="26.28515625" style="75" customWidth="1"/>
    <col min="11016" max="11016" width="18.42578125" style="75" customWidth="1"/>
    <col min="11017" max="11017" width="21.140625" style="75" customWidth="1"/>
    <col min="11018" max="11018" width="11" style="75" bestFit="1" customWidth="1"/>
    <col min="11019" max="11020" width="14.42578125" style="75" customWidth="1"/>
    <col min="11021" max="11021" width="12" style="75" bestFit="1" customWidth="1"/>
    <col min="11022" max="11022" width="12.42578125" style="75" customWidth="1"/>
    <col min="11023" max="11024" width="15.85546875" style="75" customWidth="1"/>
    <col min="11025" max="11025" width="32.5703125" style="75" customWidth="1"/>
    <col min="11026" max="11026" width="19.140625" style="75" customWidth="1"/>
    <col min="11027" max="11027" width="58.28515625" style="75" customWidth="1"/>
    <col min="11028" max="11041" width="11.42578125" style="75"/>
    <col min="11042" max="11045" width="0" style="75" hidden="1" customWidth="1"/>
    <col min="11046" max="11264" width="11.42578125" style="75"/>
    <col min="11265" max="11265" width="5.28515625" style="75" customWidth="1"/>
    <col min="11266" max="11266" width="11.28515625" style="75" customWidth="1"/>
    <col min="11267" max="11267" width="13.5703125" style="75" customWidth="1"/>
    <col min="11268" max="11268" width="21.7109375" style="75" customWidth="1"/>
    <col min="11269" max="11269" width="23.5703125" style="75" customWidth="1"/>
    <col min="11270" max="11270" width="30.42578125" style="75" customWidth="1"/>
    <col min="11271" max="11271" width="26.28515625" style="75" customWidth="1"/>
    <col min="11272" max="11272" width="18.42578125" style="75" customWidth="1"/>
    <col min="11273" max="11273" width="21.140625" style="75" customWidth="1"/>
    <col min="11274" max="11274" width="11" style="75" bestFit="1" customWidth="1"/>
    <col min="11275" max="11276" width="14.42578125" style="75" customWidth="1"/>
    <col min="11277" max="11277" width="12" style="75" bestFit="1" customWidth="1"/>
    <col min="11278" max="11278" width="12.42578125" style="75" customWidth="1"/>
    <col min="11279" max="11280" width="15.85546875" style="75" customWidth="1"/>
    <col min="11281" max="11281" width="32.5703125" style="75" customWidth="1"/>
    <col min="11282" max="11282" width="19.140625" style="75" customWidth="1"/>
    <col min="11283" max="11283" width="58.28515625" style="75" customWidth="1"/>
    <col min="11284" max="11297" width="11.42578125" style="75"/>
    <col min="11298" max="11301" width="0" style="75" hidden="1" customWidth="1"/>
    <col min="11302" max="11520" width="11.42578125" style="75"/>
    <col min="11521" max="11521" width="5.28515625" style="75" customWidth="1"/>
    <col min="11522" max="11522" width="11.28515625" style="75" customWidth="1"/>
    <col min="11523" max="11523" width="13.5703125" style="75" customWidth="1"/>
    <col min="11524" max="11524" width="21.7109375" style="75" customWidth="1"/>
    <col min="11525" max="11525" width="23.5703125" style="75" customWidth="1"/>
    <col min="11526" max="11526" width="30.42578125" style="75" customWidth="1"/>
    <col min="11527" max="11527" width="26.28515625" style="75" customWidth="1"/>
    <col min="11528" max="11528" width="18.42578125" style="75" customWidth="1"/>
    <col min="11529" max="11529" width="21.140625" style="75" customWidth="1"/>
    <col min="11530" max="11530" width="11" style="75" bestFit="1" customWidth="1"/>
    <col min="11531" max="11532" width="14.42578125" style="75" customWidth="1"/>
    <col min="11533" max="11533" width="12" style="75" bestFit="1" customWidth="1"/>
    <col min="11534" max="11534" width="12.42578125" style="75" customWidth="1"/>
    <col min="11535" max="11536" width="15.85546875" style="75" customWidth="1"/>
    <col min="11537" max="11537" width="32.5703125" style="75" customWidth="1"/>
    <col min="11538" max="11538" width="19.140625" style="75" customWidth="1"/>
    <col min="11539" max="11539" width="58.28515625" style="75" customWidth="1"/>
    <col min="11540" max="11553" width="11.42578125" style="75"/>
    <col min="11554" max="11557" width="0" style="75" hidden="1" customWidth="1"/>
    <col min="11558" max="11776" width="11.42578125" style="75"/>
    <col min="11777" max="11777" width="5.28515625" style="75" customWidth="1"/>
    <col min="11778" max="11778" width="11.28515625" style="75" customWidth="1"/>
    <col min="11779" max="11779" width="13.5703125" style="75" customWidth="1"/>
    <col min="11780" max="11780" width="21.7109375" style="75" customWidth="1"/>
    <col min="11781" max="11781" width="23.5703125" style="75" customWidth="1"/>
    <col min="11782" max="11782" width="30.42578125" style="75" customWidth="1"/>
    <col min="11783" max="11783" width="26.28515625" style="75" customWidth="1"/>
    <col min="11784" max="11784" width="18.42578125" style="75" customWidth="1"/>
    <col min="11785" max="11785" width="21.140625" style="75" customWidth="1"/>
    <col min="11786" max="11786" width="11" style="75" bestFit="1" customWidth="1"/>
    <col min="11787" max="11788" width="14.42578125" style="75" customWidth="1"/>
    <col min="11789" max="11789" width="12" style="75" bestFit="1" customWidth="1"/>
    <col min="11790" max="11790" width="12.42578125" style="75" customWidth="1"/>
    <col min="11791" max="11792" width="15.85546875" style="75" customWidth="1"/>
    <col min="11793" max="11793" width="32.5703125" style="75" customWidth="1"/>
    <col min="11794" max="11794" width="19.140625" style="75" customWidth="1"/>
    <col min="11795" max="11795" width="58.28515625" style="75" customWidth="1"/>
    <col min="11796" max="11809" width="11.42578125" style="75"/>
    <col min="11810" max="11813" width="0" style="75" hidden="1" customWidth="1"/>
    <col min="11814" max="12032" width="11.42578125" style="75"/>
    <col min="12033" max="12033" width="5.28515625" style="75" customWidth="1"/>
    <col min="12034" max="12034" width="11.28515625" style="75" customWidth="1"/>
    <col min="12035" max="12035" width="13.5703125" style="75" customWidth="1"/>
    <col min="12036" max="12036" width="21.7109375" style="75" customWidth="1"/>
    <col min="12037" max="12037" width="23.5703125" style="75" customWidth="1"/>
    <col min="12038" max="12038" width="30.42578125" style="75" customWidth="1"/>
    <col min="12039" max="12039" width="26.28515625" style="75" customWidth="1"/>
    <col min="12040" max="12040" width="18.42578125" style="75" customWidth="1"/>
    <col min="12041" max="12041" width="21.140625" style="75" customWidth="1"/>
    <col min="12042" max="12042" width="11" style="75" bestFit="1" customWidth="1"/>
    <col min="12043" max="12044" width="14.42578125" style="75" customWidth="1"/>
    <col min="12045" max="12045" width="12" style="75" bestFit="1" customWidth="1"/>
    <col min="12046" max="12046" width="12.42578125" style="75" customWidth="1"/>
    <col min="12047" max="12048" width="15.85546875" style="75" customWidth="1"/>
    <col min="12049" max="12049" width="32.5703125" style="75" customWidth="1"/>
    <col min="12050" max="12050" width="19.140625" style="75" customWidth="1"/>
    <col min="12051" max="12051" width="58.28515625" style="75" customWidth="1"/>
    <col min="12052" max="12065" width="11.42578125" style="75"/>
    <col min="12066" max="12069" width="0" style="75" hidden="1" customWidth="1"/>
    <col min="12070" max="12288" width="11.42578125" style="75"/>
    <col min="12289" max="12289" width="5.28515625" style="75" customWidth="1"/>
    <col min="12290" max="12290" width="11.28515625" style="75" customWidth="1"/>
    <col min="12291" max="12291" width="13.5703125" style="75" customWidth="1"/>
    <col min="12292" max="12292" width="21.7109375" style="75" customWidth="1"/>
    <col min="12293" max="12293" width="23.5703125" style="75" customWidth="1"/>
    <col min="12294" max="12294" width="30.42578125" style="75" customWidth="1"/>
    <col min="12295" max="12295" width="26.28515625" style="75" customWidth="1"/>
    <col min="12296" max="12296" width="18.42578125" style="75" customWidth="1"/>
    <col min="12297" max="12297" width="21.140625" style="75" customWidth="1"/>
    <col min="12298" max="12298" width="11" style="75" bestFit="1" customWidth="1"/>
    <col min="12299" max="12300" width="14.42578125" style="75" customWidth="1"/>
    <col min="12301" max="12301" width="12" style="75" bestFit="1" customWidth="1"/>
    <col min="12302" max="12302" width="12.42578125" style="75" customWidth="1"/>
    <col min="12303" max="12304" width="15.85546875" style="75" customWidth="1"/>
    <col min="12305" max="12305" width="32.5703125" style="75" customWidth="1"/>
    <col min="12306" max="12306" width="19.140625" style="75" customWidth="1"/>
    <col min="12307" max="12307" width="58.28515625" style="75" customWidth="1"/>
    <col min="12308" max="12321" width="11.42578125" style="75"/>
    <col min="12322" max="12325" width="0" style="75" hidden="1" customWidth="1"/>
    <col min="12326" max="12544" width="11.42578125" style="75"/>
    <col min="12545" max="12545" width="5.28515625" style="75" customWidth="1"/>
    <col min="12546" max="12546" width="11.28515625" style="75" customWidth="1"/>
    <col min="12547" max="12547" width="13.5703125" style="75" customWidth="1"/>
    <col min="12548" max="12548" width="21.7109375" style="75" customWidth="1"/>
    <col min="12549" max="12549" width="23.5703125" style="75" customWidth="1"/>
    <col min="12550" max="12550" width="30.42578125" style="75" customWidth="1"/>
    <col min="12551" max="12551" width="26.28515625" style="75" customWidth="1"/>
    <col min="12552" max="12552" width="18.42578125" style="75" customWidth="1"/>
    <col min="12553" max="12553" width="21.140625" style="75" customWidth="1"/>
    <col min="12554" max="12554" width="11" style="75" bestFit="1" customWidth="1"/>
    <col min="12555" max="12556" width="14.42578125" style="75" customWidth="1"/>
    <col min="12557" max="12557" width="12" style="75" bestFit="1" customWidth="1"/>
    <col min="12558" max="12558" width="12.42578125" style="75" customWidth="1"/>
    <col min="12559" max="12560" width="15.85546875" style="75" customWidth="1"/>
    <col min="12561" max="12561" width="32.5703125" style="75" customWidth="1"/>
    <col min="12562" max="12562" width="19.140625" style="75" customWidth="1"/>
    <col min="12563" max="12563" width="58.28515625" style="75" customWidth="1"/>
    <col min="12564" max="12577" width="11.42578125" style="75"/>
    <col min="12578" max="12581" width="0" style="75" hidden="1" customWidth="1"/>
    <col min="12582" max="12800" width="11.42578125" style="75"/>
    <col min="12801" max="12801" width="5.28515625" style="75" customWidth="1"/>
    <col min="12802" max="12802" width="11.28515625" style="75" customWidth="1"/>
    <col min="12803" max="12803" width="13.5703125" style="75" customWidth="1"/>
    <col min="12804" max="12804" width="21.7109375" style="75" customWidth="1"/>
    <col min="12805" max="12805" width="23.5703125" style="75" customWidth="1"/>
    <col min="12806" max="12806" width="30.42578125" style="75" customWidth="1"/>
    <col min="12807" max="12807" width="26.28515625" style="75" customWidth="1"/>
    <col min="12808" max="12808" width="18.42578125" style="75" customWidth="1"/>
    <col min="12809" max="12809" width="21.140625" style="75" customWidth="1"/>
    <col min="12810" max="12810" width="11" style="75" bestFit="1" customWidth="1"/>
    <col min="12811" max="12812" width="14.42578125" style="75" customWidth="1"/>
    <col min="12813" max="12813" width="12" style="75" bestFit="1" customWidth="1"/>
    <col min="12814" max="12814" width="12.42578125" style="75" customWidth="1"/>
    <col min="12815" max="12816" width="15.85546875" style="75" customWidth="1"/>
    <col min="12817" max="12817" width="32.5703125" style="75" customWidth="1"/>
    <col min="12818" max="12818" width="19.140625" style="75" customWidth="1"/>
    <col min="12819" max="12819" width="58.28515625" style="75" customWidth="1"/>
    <col min="12820" max="12833" width="11.42578125" style="75"/>
    <col min="12834" max="12837" width="0" style="75" hidden="1" customWidth="1"/>
    <col min="12838" max="13056" width="11.42578125" style="75"/>
    <col min="13057" max="13057" width="5.28515625" style="75" customWidth="1"/>
    <col min="13058" max="13058" width="11.28515625" style="75" customWidth="1"/>
    <col min="13059" max="13059" width="13.5703125" style="75" customWidth="1"/>
    <col min="13060" max="13060" width="21.7109375" style="75" customWidth="1"/>
    <col min="13061" max="13061" width="23.5703125" style="75" customWidth="1"/>
    <col min="13062" max="13062" width="30.42578125" style="75" customWidth="1"/>
    <col min="13063" max="13063" width="26.28515625" style="75" customWidth="1"/>
    <col min="13064" max="13064" width="18.42578125" style="75" customWidth="1"/>
    <col min="13065" max="13065" width="21.140625" style="75" customWidth="1"/>
    <col min="13066" max="13066" width="11" style="75" bestFit="1" customWidth="1"/>
    <col min="13067" max="13068" width="14.42578125" style="75" customWidth="1"/>
    <col min="13069" max="13069" width="12" style="75" bestFit="1" customWidth="1"/>
    <col min="13070" max="13070" width="12.42578125" style="75" customWidth="1"/>
    <col min="13071" max="13072" width="15.85546875" style="75" customWidth="1"/>
    <col min="13073" max="13073" width="32.5703125" style="75" customWidth="1"/>
    <col min="13074" max="13074" width="19.140625" style="75" customWidth="1"/>
    <col min="13075" max="13075" width="58.28515625" style="75" customWidth="1"/>
    <col min="13076" max="13089" width="11.42578125" style="75"/>
    <col min="13090" max="13093" width="0" style="75" hidden="1" customWidth="1"/>
    <col min="13094" max="13312" width="11.42578125" style="75"/>
    <col min="13313" max="13313" width="5.28515625" style="75" customWidth="1"/>
    <col min="13314" max="13314" width="11.28515625" style="75" customWidth="1"/>
    <col min="13315" max="13315" width="13.5703125" style="75" customWidth="1"/>
    <col min="13316" max="13316" width="21.7109375" style="75" customWidth="1"/>
    <col min="13317" max="13317" width="23.5703125" style="75" customWidth="1"/>
    <col min="13318" max="13318" width="30.42578125" style="75" customWidth="1"/>
    <col min="13319" max="13319" width="26.28515625" style="75" customWidth="1"/>
    <col min="13320" max="13320" width="18.42578125" style="75" customWidth="1"/>
    <col min="13321" max="13321" width="21.140625" style="75" customWidth="1"/>
    <col min="13322" max="13322" width="11" style="75" bestFit="1" customWidth="1"/>
    <col min="13323" max="13324" width="14.42578125" style="75" customWidth="1"/>
    <col min="13325" max="13325" width="12" style="75" bestFit="1" customWidth="1"/>
    <col min="13326" max="13326" width="12.42578125" style="75" customWidth="1"/>
    <col min="13327" max="13328" width="15.85546875" style="75" customWidth="1"/>
    <col min="13329" max="13329" width="32.5703125" style="75" customWidth="1"/>
    <col min="13330" max="13330" width="19.140625" style="75" customWidth="1"/>
    <col min="13331" max="13331" width="58.28515625" style="75" customWidth="1"/>
    <col min="13332" max="13345" width="11.42578125" style="75"/>
    <col min="13346" max="13349" width="0" style="75" hidden="1" customWidth="1"/>
    <col min="13350" max="13568" width="11.42578125" style="75"/>
    <col min="13569" max="13569" width="5.28515625" style="75" customWidth="1"/>
    <col min="13570" max="13570" width="11.28515625" style="75" customWidth="1"/>
    <col min="13571" max="13571" width="13.5703125" style="75" customWidth="1"/>
    <col min="13572" max="13572" width="21.7109375" style="75" customWidth="1"/>
    <col min="13573" max="13573" width="23.5703125" style="75" customWidth="1"/>
    <col min="13574" max="13574" width="30.42578125" style="75" customWidth="1"/>
    <col min="13575" max="13575" width="26.28515625" style="75" customWidth="1"/>
    <col min="13576" max="13576" width="18.42578125" style="75" customWidth="1"/>
    <col min="13577" max="13577" width="21.140625" style="75" customWidth="1"/>
    <col min="13578" max="13578" width="11" style="75" bestFit="1" customWidth="1"/>
    <col min="13579" max="13580" width="14.42578125" style="75" customWidth="1"/>
    <col min="13581" max="13581" width="12" style="75" bestFit="1" customWidth="1"/>
    <col min="13582" max="13582" width="12.42578125" style="75" customWidth="1"/>
    <col min="13583" max="13584" width="15.85546875" style="75" customWidth="1"/>
    <col min="13585" max="13585" width="32.5703125" style="75" customWidth="1"/>
    <col min="13586" max="13586" width="19.140625" style="75" customWidth="1"/>
    <col min="13587" max="13587" width="58.28515625" style="75" customWidth="1"/>
    <col min="13588" max="13601" width="11.42578125" style="75"/>
    <col min="13602" max="13605" width="0" style="75" hidden="1" customWidth="1"/>
    <col min="13606" max="13824" width="11.42578125" style="75"/>
    <col min="13825" max="13825" width="5.28515625" style="75" customWidth="1"/>
    <col min="13826" max="13826" width="11.28515625" style="75" customWidth="1"/>
    <col min="13827" max="13827" width="13.5703125" style="75" customWidth="1"/>
    <col min="13828" max="13828" width="21.7109375" style="75" customWidth="1"/>
    <col min="13829" max="13829" width="23.5703125" style="75" customWidth="1"/>
    <col min="13830" max="13830" width="30.42578125" style="75" customWidth="1"/>
    <col min="13831" max="13831" width="26.28515625" style="75" customWidth="1"/>
    <col min="13832" max="13832" width="18.42578125" style="75" customWidth="1"/>
    <col min="13833" max="13833" width="21.140625" style="75" customWidth="1"/>
    <col min="13834" max="13834" width="11" style="75" bestFit="1" customWidth="1"/>
    <col min="13835" max="13836" width="14.42578125" style="75" customWidth="1"/>
    <col min="13837" max="13837" width="12" style="75" bestFit="1" customWidth="1"/>
    <col min="13838" max="13838" width="12.42578125" style="75" customWidth="1"/>
    <col min="13839" max="13840" width="15.85546875" style="75" customWidth="1"/>
    <col min="13841" max="13841" width="32.5703125" style="75" customWidth="1"/>
    <col min="13842" max="13842" width="19.140625" style="75" customWidth="1"/>
    <col min="13843" max="13843" width="58.28515625" style="75" customWidth="1"/>
    <col min="13844" max="13857" width="11.42578125" style="75"/>
    <col min="13858" max="13861" width="0" style="75" hidden="1" customWidth="1"/>
    <col min="13862" max="14080" width="11.42578125" style="75"/>
    <col min="14081" max="14081" width="5.28515625" style="75" customWidth="1"/>
    <col min="14082" max="14082" width="11.28515625" style="75" customWidth="1"/>
    <col min="14083" max="14083" width="13.5703125" style="75" customWidth="1"/>
    <col min="14084" max="14084" width="21.7109375" style="75" customWidth="1"/>
    <col min="14085" max="14085" width="23.5703125" style="75" customWidth="1"/>
    <col min="14086" max="14086" width="30.42578125" style="75" customWidth="1"/>
    <col min="14087" max="14087" width="26.28515625" style="75" customWidth="1"/>
    <col min="14088" max="14088" width="18.42578125" style="75" customWidth="1"/>
    <col min="14089" max="14089" width="21.140625" style="75" customWidth="1"/>
    <col min="14090" max="14090" width="11" style="75" bestFit="1" customWidth="1"/>
    <col min="14091" max="14092" width="14.42578125" style="75" customWidth="1"/>
    <col min="14093" max="14093" width="12" style="75" bestFit="1" customWidth="1"/>
    <col min="14094" max="14094" width="12.42578125" style="75" customWidth="1"/>
    <col min="14095" max="14096" width="15.85546875" style="75" customWidth="1"/>
    <col min="14097" max="14097" width="32.5703125" style="75" customWidth="1"/>
    <col min="14098" max="14098" width="19.140625" style="75" customWidth="1"/>
    <col min="14099" max="14099" width="58.28515625" style="75" customWidth="1"/>
    <col min="14100" max="14113" width="11.42578125" style="75"/>
    <col min="14114" max="14117" width="0" style="75" hidden="1" customWidth="1"/>
    <col min="14118" max="14336" width="11.42578125" style="75"/>
    <col min="14337" max="14337" width="5.28515625" style="75" customWidth="1"/>
    <col min="14338" max="14338" width="11.28515625" style="75" customWidth="1"/>
    <col min="14339" max="14339" width="13.5703125" style="75" customWidth="1"/>
    <col min="14340" max="14340" width="21.7109375" style="75" customWidth="1"/>
    <col min="14341" max="14341" width="23.5703125" style="75" customWidth="1"/>
    <col min="14342" max="14342" width="30.42578125" style="75" customWidth="1"/>
    <col min="14343" max="14343" width="26.28515625" style="75" customWidth="1"/>
    <col min="14344" max="14344" width="18.42578125" style="75" customWidth="1"/>
    <col min="14345" max="14345" width="21.140625" style="75" customWidth="1"/>
    <col min="14346" max="14346" width="11" style="75" bestFit="1" customWidth="1"/>
    <col min="14347" max="14348" width="14.42578125" style="75" customWidth="1"/>
    <col min="14349" max="14349" width="12" style="75" bestFit="1" customWidth="1"/>
    <col min="14350" max="14350" width="12.42578125" style="75" customWidth="1"/>
    <col min="14351" max="14352" width="15.85546875" style="75" customWidth="1"/>
    <col min="14353" max="14353" width="32.5703125" style="75" customWidth="1"/>
    <col min="14354" max="14354" width="19.140625" style="75" customWidth="1"/>
    <col min="14355" max="14355" width="58.28515625" style="75" customWidth="1"/>
    <col min="14356" max="14369" width="11.42578125" style="75"/>
    <col min="14370" max="14373" width="0" style="75" hidden="1" customWidth="1"/>
    <col min="14374" max="14592" width="11.42578125" style="75"/>
    <col min="14593" max="14593" width="5.28515625" style="75" customWidth="1"/>
    <col min="14594" max="14594" width="11.28515625" style="75" customWidth="1"/>
    <col min="14595" max="14595" width="13.5703125" style="75" customWidth="1"/>
    <col min="14596" max="14596" width="21.7109375" style="75" customWidth="1"/>
    <col min="14597" max="14597" width="23.5703125" style="75" customWidth="1"/>
    <col min="14598" max="14598" width="30.42578125" style="75" customWidth="1"/>
    <col min="14599" max="14599" width="26.28515625" style="75" customWidth="1"/>
    <col min="14600" max="14600" width="18.42578125" style="75" customWidth="1"/>
    <col min="14601" max="14601" width="21.140625" style="75" customWidth="1"/>
    <col min="14602" max="14602" width="11" style="75" bestFit="1" customWidth="1"/>
    <col min="14603" max="14604" width="14.42578125" style="75" customWidth="1"/>
    <col min="14605" max="14605" width="12" style="75" bestFit="1" customWidth="1"/>
    <col min="14606" max="14606" width="12.42578125" style="75" customWidth="1"/>
    <col min="14607" max="14608" width="15.85546875" style="75" customWidth="1"/>
    <col min="14609" max="14609" width="32.5703125" style="75" customWidth="1"/>
    <col min="14610" max="14610" width="19.140625" style="75" customWidth="1"/>
    <col min="14611" max="14611" width="58.28515625" style="75" customWidth="1"/>
    <col min="14612" max="14625" width="11.42578125" style="75"/>
    <col min="14626" max="14629" width="0" style="75" hidden="1" customWidth="1"/>
    <col min="14630" max="14848" width="11.42578125" style="75"/>
    <col min="14849" max="14849" width="5.28515625" style="75" customWidth="1"/>
    <col min="14850" max="14850" width="11.28515625" style="75" customWidth="1"/>
    <col min="14851" max="14851" width="13.5703125" style="75" customWidth="1"/>
    <col min="14852" max="14852" width="21.7109375" style="75" customWidth="1"/>
    <col min="14853" max="14853" width="23.5703125" style="75" customWidth="1"/>
    <col min="14854" max="14854" width="30.42578125" style="75" customWidth="1"/>
    <col min="14855" max="14855" width="26.28515625" style="75" customWidth="1"/>
    <col min="14856" max="14856" width="18.42578125" style="75" customWidth="1"/>
    <col min="14857" max="14857" width="21.140625" style="75" customWidth="1"/>
    <col min="14858" max="14858" width="11" style="75" bestFit="1" customWidth="1"/>
    <col min="14859" max="14860" width="14.42578125" style="75" customWidth="1"/>
    <col min="14861" max="14861" width="12" style="75" bestFit="1" customWidth="1"/>
    <col min="14862" max="14862" width="12.42578125" style="75" customWidth="1"/>
    <col min="14863" max="14864" width="15.85546875" style="75" customWidth="1"/>
    <col min="14865" max="14865" width="32.5703125" style="75" customWidth="1"/>
    <col min="14866" max="14866" width="19.140625" style="75" customWidth="1"/>
    <col min="14867" max="14867" width="58.28515625" style="75" customWidth="1"/>
    <col min="14868" max="14881" width="11.42578125" style="75"/>
    <col min="14882" max="14885" width="0" style="75" hidden="1" customWidth="1"/>
    <col min="14886" max="15104" width="11.42578125" style="75"/>
    <col min="15105" max="15105" width="5.28515625" style="75" customWidth="1"/>
    <col min="15106" max="15106" width="11.28515625" style="75" customWidth="1"/>
    <col min="15107" max="15107" width="13.5703125" style="75" customWidth="1"/>
    <col min="15108" max="15108" width="21.7109375" style="75" customWidth="1"/>
    <col min="15109" max="15109" width="23.5703125" style="75" customWidth="1"/>
    <col min="15110" max="15110" width="30.42578125" style="75" customWidth="1"/>
    <col min="15111" max="15111" width="26.28515625" style="75" customWidth="1"/>
    <col min="15112" max="15112" width="18.42578125" style="75" customWidth="1"/>
    <col min="15113" max="15113" width="21.140625" style="75" customWidth="1"/>
    <col min="15114" max="15114" width="11" style="75" bestFit="1" customWidth="1"/>
    <col min="15115" max="15116" width="14.42578125" style="75" customWidth="1"/>
    <col min="15117" max="15117" width="12" style="75" bestFit="1" customWidth="1"/>
    <col min="15118" max="15118" width="12.42578125" style="75" customWidth="1"/>
    <col min="15119" max="15120" width="15.85546875" style="75" customWidth="1"/>
    <col min="15121" max="15121" width="32.5703125" style="75" customWidth="1"/>
    <col min="15122" max="15122" width="19.140625" style="75" customWidth="1"/>
    <col min="15123" max="15123" width="58.28515625" style="75" customWidth="1"/>
    <col min="15124" max="15137" width="11.42578125" style="75"/>
    <col min="15138" max="15141" width="0" style="75" hidden="1" customWidth="1"/>
    <col min="15142" max="15360" width="11.42578125" style="75"/>
    <col min="15361" max="15361" width="5.28515625" style="75" customWidth="1"/>
    <col min="15362" max="15362" width="11.28515625" style="75" customWidth="1"/>
    <col min="15363" max="15363" width="13.5703125" style="75" customWidth="1"/>
    <col min="15364" max="15364" width="21.7109375" style="75" customWidth="1"/>
    <col min="15365" max="15365" width="23.5703125" style="75" customWidth="1"/>
    <col min="15366" max="15366" width="30.42578125" style="75" customWidth="1"/>
    <col min="15367" max="15367" width="26.28515625" style="75" customWidth="1"/>
    <col min="15368" max="15368" width="18.42578125" style="75" customWidth="1"/>
    <col min="15369" max="15369" width="21.140625" style="75" customWidth="1"/>
    <col min="15370" max="15370" width="11" style="75" bestFit="1" customWidth="1"/>
    <col min="15371" max="15372" width="14.42578125" style="75" customWidth="1"/>
    <col min="15373" max="15373" width="12" style="75" bestFit="1" customWidth="1"/>
    <col min="15374" max="15374" width="12.42578125" style="75" customWidth="1"/>
    <col min="15375" max="15376" width="15.85546875" style="75" customWidth="1"/>
    <col min="15377" max="15377" width="32.5703125" style="75" customWidth="1"/>
    <col min="15378" max="15378" width="19.140625" style="75" customWidth="1"/>
    <col min="15379" max="15379" width="58.28515625" style="75" customWidth="1"/>
    <col min="15380" max="15393" width="11.42578125" style="75"/>
    <col min="15394" max="15397" width="0" style="75" hidden="1" customWidth="1"/>
    <col min="15398" max="15616" width="11.42578125" style="75"/>
    <col min="15617" max="15617" width="5.28515625" style="75" customWidth="1"/>
    <col min="15618" max="15618" width="11.28515625" style="75" customWidth="1"/>
    <col min="15619" max="15619" width="13.5703125" style="75" customWidth="1"/>
    <col min="15620" max="15620" width="21.7109375" style="75" customWidth="1"/>
    <col min="15621" max="15621" width="23.5703125" style="75" customWidth="1"/>
    <col min="15622" max="15622" width="30.42578125" style="75" customWidth="1"/>
    <col min="15623" max="15623" width="26.28515625" style="75" customWidth="1"/>
    <col min="15624" max="15624" width="18.42578125" style="75" customWidth="1"/>
    <col min="15625" max="15625" width="21.140625" style="75" customWidth="1"/>
    <col min="15626" max="15626" width="11" style="75" bestFit="1" customWidth="1"/>
    <col min="15627" max="15628" width="14.42578125" style="75" customWidth="1"/>
    <col min="15629" max="15629" width="12" style="75" bestFit="1" customWidth="1"/>
    <col min="15630" max="15630" width="12.42578125" style="75" customWidth="1"/>
    <col min="15631" max="15632" width="15.85546875" style="75" customWidth="1"/>
    <col min="15633" max="15633" width="32.5703125" style="75" customWidth="1"/>
    <col min="15634" max="15634" width="19.140625" style="75" customWidth="1"/>
    <col min="15635" max="15635" width="58.28515625" style="75" customWidth="1"/>
    <col min="15636" max="15649" width="11.42578125" style="75"/>
    <col min="15650" max="15653" width="0" style="75" hidden="1" customWidth="1"/>
    <col min="15654" max="15872" width="11.42578125" style="75"/>
    <col min="15873" max="15873" width="5.28515625" style="75" customWidth="1"/>
    <col min="15874" max="15874" width="11.28515625" style="75" customWidth="1"/>
    <col min="15875" max="15875" width="13.5703125" style="75" customWidth="1"/>
    <col min="15876" max="15876" width="21.7109375" style="75" customWidth="1"/>
    <col min="15877" max="15877" width="23.5703125" style="75" customWidth="1"/>
    <col min="15878" max="15878" width="30.42578125" style="75" customWidth="1"/>
    <col min="15879" max="15879" width="26.28515625" style="75" customWidth="1"/>
    <col min="15880" max="15880" width="18.42578125" style="75" customWidth="1"/>
    <col min="15881" max="15881" width="21.140625" style="75" customWidth="1"/>
    <col min="15882" max="15882" width="11" style="75" bestFit="1" customWidth="1"/>
    <col min="15883" max="15884" width="14.42578125" style="75" customWidth="1"/>
    <col min="15885" max="15885" width="12" style="75" bestFit="1" customWidth="1"/>
    <col min="15886" max="15886" width="12.42578125" style="75" customWidth="1"/>
    <col min="15887" max="15888" width="15.85546875" style="75" customWidth="1"/>
    <col min="15889" max="15889" width="32.5703125" style="75" customWidth="1"/>
    <col min="15890" max="15890" width="19.140625" style="75" customWidth="1"/>
    <col min="15891" max="15891" width="58.28515625" style="75" customWidth="1"/>
    <col min="15892" max="15905" width="11.42578125" style="75"/>
    <col min="15906" max="15909" width="0" style="75" hidden="1" customWidth="1"/>
    <col min="15910" max="16128" width="11.42578125" style="75"/>
    <col min="16129" max="16129" width="5.28515625" style="75" customWidth="1"/>
    <col min="16130" max="16130" width="11.28515625" style="75" customWidth="1"/>
    <col min="16131" max="16131" width="13.5703125" style="75" customWidth="1"/>
    <col min="16132" max="16132" width="21.7109375" style="75" customWidth="1"/>
    <col min="16133" max="16133" width="23.5703125" style="75" customWidth="1"/>
    <col min="16134" max="16134" width="30.42578125" style="75" customWidth="1"/>
    <col min="16135" max="16135" width="26.28515625" style="75" customWidth="1"/>
    <col min="16136" max="16136" width="18.42578125" style="75" customWidth="1"/>
    <col min="16137" max="16137" width="21.140625" style="75" customWidth="1"/>
    <col min="16138" max="16138" width="11" style="75" bestFit="1" customWidth="1"/>
    <col min="16139" max="16140" width="14.42578125" style="75" customWidth="1"/>
    <col min="16141" max="16141" width="12" style="75" bestFit="1" customWidth="1"/>
    <col min="16142" max="16142" width="12.42578125" style="75" customWidth="1"/>
    <col min="16143" max="16144" width="15.85546875" style="75" customWidth="1"/>
    <col min="16145" max="16145" width="32.5703125" style="75" customWidth="1"/>
    <col min="16146" max="16146" width="19.140625" style="75" customWidth="1"/>
    <col min="16147" max="16147" width="58.28515625" style="75" customWidth="1"/>
    <col min="16148" max="16161" width="11.42578125" style="75"/>
    <col min="16162" max="16165" width="0" style="75" hidden="1" customWidth="1"/>
    <col min="16166" max="16384" width="11.42578125" style="75"/>
  </cols>
  <sheetData>
    <row r="1" spans="1:37" ht="99" customHeight="1" thickBot="1" x14ac:dyDescent="0.45">
      <c r="A1" s="173"/>
      <c r="B1" s="173"/>
      <c r="C1" s="174" t="s">
        <v>39</v>
      </c>
      <c r="D1" s="174"/>
      <c r="E1" s="174"/>
      <c r="F1" s="174"/>
      <c r="G1" s="174"/>
      <c r="H1" s="174"/>
      <c r="I1" s="174"/>
      <c r="J1" s="174"/>
      <c r="K1" s="174"/>
      <c r="L1" s="174"/>
      <c r="M1" s="174"/>
      <c r="N1" s="174"/>
      <c r="O1" s="174"/>
      <c r="P1" s="174"/>
      <c r="Q1" s="174"/>
      <c r="R1" s="174"/>
      <c r="S1" s="79"/>
    </row>
    <row r="2" spans="1:37" ht="33.75" x14ac:dyDescent="0.2">
      <c r="A2" s="36" t="s">
        <v>0</v>
      </c>
      <c r="B2" s="37" t="s">
        <v>1</v>
      </c>
      <c r="C2" s="37" t="s">
        <v>6</v>
      </c>
      <c r="D2" s="37" t="s">
        <v>7</v>
      </c>
      <c r="E2" s="37" t="s">
        <v>2</v>
      </c>
      <c r="F2" s="37" t="s">
        <v>8</v>
      </c>
      <c r="G2" s="37" t="s">
        <v>9</v>
      </c>
      <c r="H2" s="37" t="s">
        <v>10</v>
      </c>
      <c r="I2" s="37" t="s">
        <v>11</v>
      </c>
      <c r="J2" s="37" t="s">
        <v>12</v>
      </c>
      <c r="K2" s="37" t="s">
        <v>13</v>
      </c>
      <c r="L2" s="37" t="s">
        <v>14</v>
      </c>
      <c r="M2" s="37" t="s">
        <v>3</v>
      </c>
      <c r="N2" s="37" t="s">
        <v>15</v>
      </c>
      <c r="O2" s="37" t="s">
        <v>16</v>
      </c>
      <c r="P2" s="37" t="s">
        <v>17</v>
      </c>
      <c r="Q2" s="37" t="s">
        <v>18</v>
      </c>
      <c r="R2" s="37" t="s">
        <v>19</v>
      </c>
      <c r="S2" s="38" t="s">
        <v>4</v>
      </c>
    </row>
    <row r="3" spans="1:37" ht="67.5" x14ac:dyDescent="0.2">
      <c r="A3" s="16">
        <v>1</v>
      </c>
      <c r="B3" s="22">
        <v>43027</v>
      </c>
      <c r="C3" s="39" t="s">
        <v>126</v>
      </c>
      <c r="D3" s="13" t="s">
        <v>20</v>
      </c>
      <c r="E3" s="13" t="s">
        <v>3202</v>
      </c>
      <c r="F3" s="13" t="s">
        <v>31</v>
      </c>
      <c r="G3" s="13" t="s">
        <v>6895</v>
      </c>
      <c r="H3" s="13" t="s">
        <v>123</v>
      </c>
      <c r="I3" s="13" t="s">
        <v>28</v>
      </c>
      <c r="J3" s="22">
        <v>43027</v>
      </c>
      <c r="K3" s="22">
        <v>43130</v>
      </c>
      <c r="L3" s="40">
        <f>+K3-J3</f>
        <v>103</v>
      </c>
      <c r="M3" s="13" t="s">
        <v>72</v>
      </c>
      <c r="N3" s="41" t="s">
        <v>32</v>
      </c>
      <c r="O3" s="22">
        <v>43245</v>
      </c>
      <c r="P3" s="40">
        <f>+O3-J3</f>
        <v>218</v>
      </c>
      <c r="Q3" s="13" t="s">
        <v>6896</v>
      </c>
      <c r="R3" s="42" t="s">
        <v>6897</v>
      </c>
      <c r="S3" s="108"/>
      <c r="T3" s="182"/>
      <c r="AH3" s="75" t="s">
        <v>21</v>
      </c>
      <c r="AI3" s="75" t="s">
        <v>21</v>
      </c>
      <c r="AJ3" s="75" t="s">
        <v>21</v>
      </c>
      <c r="AK3" s="75" t="s">
        <v>21</v>
      </c>
    </row>
    <row r="4" spans="1:37" ht="56.25" x14ac:dyDescent="0.2">
      <c r="A4" s="16">
        <v>2</v>
      </c>
      <c r="B4" s="22">
        <v>43082</v>
      </c>
      <c r="C4" s="39" t="s">
        <v>107</v>
      </c>
      <c r="D4" s="13" t="s">
        <v>30</v>
      </c>
      <c r="E4" s="13" t="s">
        <v>2028</v>
      </c>
      <c r="F4" s="13" t="s">
        <v>27</v>
      </c>
      <c r="G4" s="13" t="s">
        <v>215</v>
      </c>
      <c r="H4" s="13" t="s">
        <v>123</v>
      </c>
      <c r="I4" s="13" t="s">
        <v>28</v>
      </c>
      <c r="J4" s="22">
        <v>43082</v>
      </c>
      <c r="K4" s="22">
        <v>43107</v>
      </c>
      <c r="L4" s="40">
        <f t="shared" ref="L4:L67" si="0">+K4-J4</f>
        <v>25</v>
      </c>
      <c r="M4" s="13" t="s">
        <v>94</v>
      </c>
      <c r="N4" s="41" t="s">
        <v>32</v>
      </c>
      <c r="O4" s="22">
        <v>43105</v>
      </c>
      <c r="P4" s="40">
        <f t="shared" ref="P4:P67" si="1">+O4-J4</f>
        <v>23</v>
      </c>
      <c r="Q4" s="13" t="s">
        <v>970</v>
      </c>
      <c r="R4" s="42" t="s">
        <v>971</v>
      </c>
      <c r="S4" s="108"/>
      <c r="T4" s="182"/>
      <c r="AH4" s="75" t="s">
        <v>38</v>
      </c>
      <c r="AI4" s="75" t="s">
        <v>40</v>
      </c>
      <c r="AJ4" s="75" t="s">
        <v>20</v>
      </c>
      <c r="AK4" s="75" t="s">
        <v>31</v>
      </c>
    </row>
    <row r="5" spans="1:37" ht="78.75" x14ac:dyDescent="0.2">
      <c r="A5" s="16">
        <v>3</v>
      </c>
      <c r="B5" s="109">
        <v>43082</v>
      </c>
      <c r="C5" s="110" t="s">
        <v>107</v>
      </c>
      <c r="D5" s="66" t="s">
        <v>30</v>
      </c>
      <c r="E5" s="66" t="s">
        <v>216</v>
      </c>
      <c r="F5" s="66" t="s">
        <v>27</v>
      </c>
      <c r="G5" s="66" t="s">
        <v>972</v>
      </c>
      <c r="H5" s="66" t="s">
        <v>123</v>
      </c>
      <c r="I5" s="66" t="s">
        <v>28</v>
      </c>
      <c r="J5" s="109">
        <v>43082</v>
      </c>
      <c r="K5" s="109">
        <v>43099</v>
      </c>
      <c r="L5" s="40">
        <f t="shared" si="0"/>
        <v>17</v>
      </c>
      <c r="M5" s="66" t="s">
        <v>94</v>
      </c>
      <c r="N5" s="41" t="s">
        <v>32</v>
      </c>
      <c r="O5" s="109">
        <v>43099</v>
      </c>
      <c r="P5" s="40">
        <f t="shared" si="1"/>
        <v>17</v>
      </c>
      <c r="Q5" s="66" t="s">
        <v>973</v>
      </c>
      <c r="R5" s="111" t="s">
        <v>974</v>
      </c>
      <c r="S5" s="112"/>
      <c r="T5" s="182"/>
      <c r="AH5" s="75" t="s">
        <v>29</v>
      </c>
      <c r="AI5" s="75" t="s">
        <v>41</v>
      </c>
      <c r="AJ5" s="75" t="s">
        <v>42</v>
      </c>
      <c r="AK5" s="75" t="s">
        <v>43</v>
      </c>
    </row>
    <row r="6" spans="1:37" ht="78.75" x14ac:dyDescent="0.2">
      <c r="A6" s="16">
        <v>4</v>
      </c>
      <c r="B6" s="22">
        <v>43097</v>
      </c>
      <c r="C6" s="39" t="s">
        <v>107</v>
      </c>
      <c r="D6" s="13" t="s">
        <v>20</v>
      </c>
      <c r="E6" s="13" t="s">
        <v>218</v>
      </c>
      <c r="F6" s="13" t="s">
        <v>31</v>
      </c>
      <c r="G6" s="13" t="s">
        <v>219</v>
      </c>
      <c r="H6" s="13" t="s">
        <v>123</v>
      </c>
      <c r="I6" s="13" t="s">
        <v>28</v>
      </c>
      <c r="J6" s="22">
        <v>43097</v>
      </c>
      <c r="K6" s="22">
        <v>43146</v>
      </c>
      <c r="L6" s="40">
        <f t="shared" si="0"/>
        <v>49</v>
      </c>
      <c r="M6" s="13" t="s">
        <v>72</v>
      </c>
      <c r="N6" s="41" t="s">
        <v>32</v>
      </c>
      <c r="O6" s="22">
        <v>43136</v>
      </c>
      <c r="P6" s="40">
        <f t="shared" si="1"/>
        <v>39</v>
      </c>
      <c r="Q6" s="13" t="s">
        <v>6898</v>
      </c>
      <c r="R6" s="42" t="s">
        <v>6899</v>
      </c>
      <c r="S6" s="108"/>
      <c r="T6" s="182"/>
      <c r="AH6" s="75" t="s">
        <v>32</v>
      </c>
      <c r="AI6" s="75" t="s">
        <v>44</v>
      </c>
      <c r="AJ6" s="75" t="s">
        <v>35</v>
      </c>
      <c r="AK6" s="75" t="s">
        <v>27</v>
      </c>
    </row>
    <row r="7" spans="1:37" ht="67.5" x14ac:dyDescent="0.2">
      <c r="A7" s="16">
        <v>5</v>
      </c>
      <c r="B7" s="22">
        <v>43104</v>
      </c>
      <c r="C7" s="39" t="s">
        <v>128</v>
      </c>
      <c r="D7" s="13" t="s">
        <v>30</v>
      </c>
      <c r="E7" s="13" t="s">
        <v>975</v>
      </c>
      <c r="F7" s="13" t="s">
        <v>31</v>
      </c>
      <c r="G7" s="13" t="s">
        <v>217</v>
      </c>
      <c r="H7" s="13" t="s">
        <v>123</v>
      </c>
      <c r="I7" s="13" t="s">
        <v>28</v>
      </c>
      <c r="J7" s="22">
        <v>43104</v>
      </c>
      <c r="K7" s="22">
        <v>43125</v>
      </c>
      <c r="L7" s="40">
        <f t="shared" si="0"/>
        <v>21</v>
      </c>
      <c r="M7" s="13" t="s">
        <v>72</v>
      </c>
      <c r="N7" s="41" t="s">
        <v>32</v>
      </c>
      <c r="O7" s="22">
        <v>43105</v>
      </c>
      <c r="P7" s="40">
        <f t="shared" si="1"/>
        <v>1</v>
      </c>
      <c r="Q7" s="13" t="s">
        <v>976</v>
      </c>
      <c r="R7" s="42" t="s">
        <v>977</v>
      </c>
      <c r="S7" s="108"/>
      <c r="T7" s="182"/>
      <c r="AI7" s="75" t="s">
        <v>28</v>
      </c>
      <c r="AJ7" s="75" t="s">
        <v>26</v>
      </c>
      <c r="AK7" s="75" t="s">
        <v>45</v>
      </c>
    </row>
    <row r="8" spans="1:37" ht="56.25" x14ac:dyDescent="0.2">
      <c r="A8" s="16">
        <v>6</v>
      </c>
      <c r="B8" s="22">
        <v>43104</v>
      </c>
      <c r="C8" s="39" t="s">
        <v>128</v>
      </c>
      <c r="D8" s="13" t="s">
        <v>30</v>
      </c>
      <c r="E8" s="13" t="s">
        <v>978</v>
      </c>
      <c r="F8" s="13" t="s">
        <v>31</v>
      </c>
      <c r="G8" s="13" t="s">
        <v>217</v>
      </c>
      <c r="H8" s="13" t="s">
        <v>123</v>
      </c>
      <c r="I8" s="13" t="s">
        <v>28</v>
      </c>
      <c r="J8" s="22">
        <v>43104</v>
      </c>
      <c r="K8" s="22">
        <v>43125</v>
      </c>
      <c r="L8" s="40">
        <f t="shared" si="0"/>
        <v>21</v>
      </c>
      <c r="M8" s="13" t="s">
        <v>72</v>
      </c>
      <c r="N8" s="41" t="s">
        <v>32</v>
      </c>
      <c r="O8" s="22">
        <v>43105</v>
      </c>
      <c r="P8" s="40">
        <f t="shared" si="1"/>
        <v>1</v>
      </c>
      <c r="Q8" s="13" t="s">
        <v>979</v>
      </c>
      <c r="R8" s="42" t="s">
        <v>980</v>
      </c>
      <c r="S8" s="108"/>
      <c r="T8" s="182"/>
      <c r="AI8" s="75" t="s">
        <v>37</v>
      </c>
      <c r="AJ8" s="75" t="s">
        <v>22</v>
      </c>
      <c r="AK8" s="75" t="s">
        <v>46</v>
      </c>
    </row>
    <row r="9" spans="1:37" ht="56.25" x14ac:dyDescent="0.2">
      <c r="A9" s="16">
        <v>7</v>
      </c>
      <c r="B9" s="22">
        <v>43104</v>
      </c>
      <c r="C9" s="39" t="s">
        <v>128</v>
      </c>
      <c r="D9" s="13" t="s">
        <v>30</v>
      </c>
      <c r="E9" s="13" t="s">
        <v>981</v>
      </c>
      <c r="F9" s="13" t="s">
        <v>31</v>
      </c>
      <c r="G9" s="13" t="s">
        <v>217</v>
      </c>
      <c r="H9" s="13" t="s">
        <v>123</v>
      </c>
      <c r="I9" s="13" t="s">
        <v>28</v>
      </c>
      <c r="J9" s="22">
        <v>43104</v>
      </c>
      <c r="K9" s="22">
        <v>43125</v>
      </c>
      <c r="L9" s="40">
        <f t="shared" si="0"/>
        <v>21</v>
      </c>
      <c r="M9" s="13" t="s">
        <v>72</v>
      </c>
      <c r="N9" s="41" t="s">
        <v>32</v>
      </c>
      <c r="O9" s="22">
        <v>43105</v>
      </c>
      <c r="P9" s="40">
        <f t="shared" si="1"/>
        <v>1</v>
      </c>
      <c r="Q9" s="13" t="s">
        <v>982</v>
      </c>
      <c r="R9" s="42" t="s">
        <v>983</v>
      </c>
      <c r="S9" s="108"/>
      <c r="T9" s="182"/>
      <c r="AI9" s="75" t="s">
        <v>66</v>
      </c>
      <c r="AJ9" s="75" t="s">
        <v>68</v>
      </c>
      <c r="AK9" s="75" t="s">
        <v>67</v>
      </c>
    </row>
    <row r="10" spans="1:37" ht="45" x14ac:dyDescent="0.2">
      <c r="A10" s="16">
        <v>8</v>
      </c>
      <c r="B10" s="22">
        <v>43104</v>
      </c>
      <c r="C10" s="39" t="s">
        <v>128</v>
      </c>
      <c r="D10" s="13" t="s">
        <v>30</v>
      </c>
      <c r="E10" s="13" t="s">
        <v>984</v>
      </c>
      <c r="F10" s="13" t="s">
        <v>31</v>
      </c>
      <c r="G10" s="13" t="s">
        <v>217</v>
      </c>
      <c r="H10" s="13" t="s">
        <v>123</v>
      </c>
      <c r="I10" s="13" t="s">
        <v>28</v>
      </c>
      <c r="J10" s="22">
        <v>43104</v>
      </c>
      <c r="K10" s="22">
        <v>43125</v>
      </c>
      <c r="L10" s="40">
        <f t="shared" si="0"/>
        <v>21</v>
      </c>
      <c r="M10" s="13" t="s">
        <v>72</v>
      </c>
      <c r="N10" s="41" t="s">
        <v>32</v>
      </c>
      <c r="O10" s="22">
        <v>43105</v>
      </c>
      <c r="P10" s="40">
        <f t="shared" si="1"/>
        <v>1</v>
      </c>
      <c r="Q10" s="13" t="s">
        <v>985</v>
      </c>
      <c r="R10" s="42" t="s">
        <v>986</v>
      </c>
      <c r="S10" s="108"/>
      <c r="T10" s="182"/>
      <c r="AI10" s="75" t="s">
        <v>47</v>
      </c>
      <c r="AJ10" s="75" t="s">
        <v>25</v>
      </c>
      <c r="AK10" s="75" t="s">
        <v>48</v>
      </c>
    </row>
    <row r="11" spans="1:37" ht="56.25" x14ac:dyDescent="0.2">
      <c r="A11" s="16">
        <v>9</v>
      </c>
      <c r="B11" s="22">
        <v>43104</v>
      </c>
      <c r="C11" s="39" t="s">
        <v>128</v>
      </c>
      <c r="D11" s="13" t="s">
        <v>30</v>
      </c>
      <c r="E11" s="13" t="s">
        <v>987</v>
      </c>
      <c r="F11" s="13" t="s">
        <v>31</v>
      </c>
      <c r="G11" s="13" t="s">
        <v>217</v>
      </c>
      <c r="H11" s="13" t="s">
        <v>123</v>
      </c>
      <c r="I11" s="13" t="s">
        <v>28</v>
      </c>
      <c r="J11" s="22">
        <v>43104</v>
      </c>
      <c r="K11" s="22">
        <v>43125</v>
      </c>
      <c r="L11" s="40">
        <f t="shared" si="0"/>
        <v>21</v>
      </c>
      <c r="M11" s="13" t="s">
        <v>72</v>
      </c>
      <c r="N11" s="41" t="s">
        <v>32</v>
      </c>
      <c r="O11" s="22">
        <v>43105</v>
      </c>
      <c r="P11" s="40">
        <f t="shared" si="1"/>
        <v>1</v>
      </c>
      <c r="Q11" s="13" t="s">
        <v>988</v>
      </c>
      <c r="R11" s="42" t="s">
        <v>989</v>
      </c>
      <c r="S11" s="108"/>
      <c r="T11" s="182"/>
      <c r="AI11" s="75" t="s">
        <v>69</v>
      </c>
      <c r="AJ11" s="75" t="s">
        <v>24</v>
      </c>
      <c r="AK11" s="75" t="s">
        <v>70</v>
      </c>
    </row>
    <row r="12" spans="1:37" ht="56.25" x14ac:dyDescent="0.2">
      <c r="A12" s="16">
        <v>10</v>
      </c>
      <c r="B12" s="25">
        <v>43104</v>
      </c>
      <c r="C12" s="23" t="s">
        <v>128</v>
      </c>
      <c r="D12" s="24" t="s">
        <v>30</v>
      </c>
      <c r="E12" s="24" t="s">
        <v>990</v>
      </c>
      <c r="F12" s="24" t="s">
        <v>31</v>
      </c>
      <c r="G12" s="24" t="s">
        <v>217</v>
      </c>
      <c r="H12" s="24" t="s">
        <v>123</v>
      </c>
      <c r="I12" s="24" t="s">
        <v>28</v>
      </c>
      <c r="J12" s="25">
        <v>43104</v>
      </c>
      <c r="K12" s="25">
        <v>43125</v>
      </c>
      <c r="L12" s="40">
        <f t="shared" si="0"/>
        <v>21</v>
      </c>
      <c r="M12" s="24" t="s">
        <v>72</v>
      </c>
      <c r="N12" s="41" t="s">
        <v>32</v>
      </c>
      <c r="O12" s="25">
        <v>43105</v>
      </c>
      <c r="P12" s="40">
        <f t="shared" si="1"/>
        <v>1</v>
      </c>
      <c r="Q12" s="24" t="s">
        <v>991</v>
      </c>
      <c r="R12" s="44" t="s">
        <v>992</v>
      </c>
      <c r="S12" s="113"/>
      <c r="T12" s="182"/>
      <c r="AI12" s="75" t="s">
        <v>49</v>
      </c>
      <c r="AJ12" s="75" t="s">
        <v>50</v>
      </c>
      <c r="AK12" s="75" t="s">
        <v>51</v>
      </c>
    </row>
    <row r="13" spans="1:37" ht="78.75" x14ac:dyDescent="0.2">
      <c r="A13" s="16">
        <v>11</v>
      </c>
      <c r="B13" s="25">
        <v>43112</v>
      </c>
      <c r="C13" s="23" t="s">
        <v>128</v>
      </c>
      <c r="D13" s="24" t="s">
        <v>30</v>
      </c>
      <c r="E13" s="24" t="s">
        <v>993</v>
      </c>
      <c r="F13" s="24" t="s">
        <v>31</v>
      </c>
      <c r="G13" s="24" t="s">
        <v>217</v>
      </c>
      <c r="H13" s="24" t="s">
        <v>123</v>
      </c>
      <c r="I13" s="24" t="s">
        <v>28</v>
      </c>
      <c r="J13" s="25">
        <v>43112</v>
      </c>
      <c r="K13" s="25">
        <v>43130</v>
      </c>
      <c r="L13" s="40">
        <f t="shared" si="0"/>
        <v>18</v>
      </c>
      <c r="M13" s="24" t="s">
        <v>103</v>
      </c>
      <c r="N13" s="41" t="s">
        <v>32</v>
      </c>
      <c r="O13" s="25">
        <v>43116</v>
      </c>
      <c r="P13" s="40">
        <f t="shared" si="1"/>
        <v>4</v>
      </c>
      <c r="Q13" s="24" t="s">
        <v>994</v>
      </c>
      <c r="R13" s="44" t="s">
        <v>995</v>
      </c>
      <c r="S13" s="113"/>
      <c r="T13" s="182"/>
      <c r="AI13" s="75" t="s">
        <v>2414</v>
      </c>
      <c r="AJ13" s="75" t="s">
        <v>53</v>
      </c>
      <c r="AK13" s="75" t="s">
        <v>54</v>
      </c>
    </row>
    <row r="14" spans="1:37" ht="45" x14ac:dyDescent="0.2">
      <c r="A14" s="16">
        <v>12</v>
      </c>
      <c r="B14" s="22">
        <v>43116</v>
      </c>
      <c r="C14" s="39" t="s">
        <v>128</v>
      </c>
      <c r="D14" s="13" t="s">
        <v>30</v>
      </c>
      <c r="E14" s="13" t="s">
        <v>996</v>
      </c>
      <c r="F14" s="13" t="s">
        <v>31</v>
      </c>
      <c r="G14" s="13" t="s">
        <v>997</v>
      </c>
      <c r="H14" s="13" t="s">
        <v>123</v>
      </c>
      <c r="I14" s="13" t="s">
        <v>28</v>
      </c>
      <c r="J14" s="22">
        <v>43116</v>
      </c>
      <c r="K14" s="25">
        <v>43130</v>
      </c>
      <c r="L14" s="40">
        <f t="shared" si="0"/>
        <v>14</v>
      </c>
      <c r="M14" s="13" t="s">
        <v>103</v>
      </c>
      <c r="N14" s="41" t="s">
        <v>32</v>
      </c>
      <c r="O14" s="25">
        <v>43125</v>
      </c>
      <c r="P14" s="40">
        <f t="shared" si="1"/>
        <v>9</v>
      </c>
      <c r="Q14" s="13" t="s">
        <v>998</v>
      </c>
      <c r="R14" s="42" t="s">
        <v>999</v>
      </c>
      <c r="S14" s="108"/>
      <c r="T14" s="182"/>
      <c r="AI14" s="75" t="s">
        <v>52</v>
      </c>
      <c r="AJ14" s="75" t="s">
        <v>55</v>
      </c>
      <c r="AK14" s="75" t="s">
        <v>36</v>
      </c>
    </row>
    <row r="15" spans="1:37" ht="45" x14ac:dyDescent="0.2">
      <c r="A15" s="16">
        <v>13</v>
      </c>
      <c r="B15" s="25">
        <v>43116</v>
      </c>
      <c r="C15" s="23" t="s">
        <v>128</v>
      </c>
      <c r="D15" s="24" t="s">
        <v>30</v>
      </c>
      <c r="E15" s="24" t="s">
        <v>1000</v>
      </c>
      <c r="F15" s="24" t="s">
        <v>31</v>
      </c>
      <c r="G15" s="24" t="s">
        <v>997</v>
      </c>
      <c r="H15" s="24" t="s">
        <v>123</v>
      </c>
      <c r="I15" s="24" t="s">
        <v>28</v>
      </c>
      <c r="J15" s="25">
        <v>43116</v>
      </c>
      <c r="K15" s="25">
        <v>43130</v>
      </c>
      <c r="L15" s="40">
        <f t="shared" si="0"/>
        <v>14</v>
      </c>
      <c r="M15" s="24" t="s">
        <v>103</v>
      </c>
      <c r="N15" s="41" t="s">
        <v>32</v>
      </c>
      <c r="O15" s="25">
        <v>43125</v>
      </c>
      <c r="P15" s="40">
        <f t="shared" si="1"/>
        <v>9</v>
      </c>
      <c r="Q15" s="24" t="s">
        <v>998</v>
      </c>
      <c r="R15" s="44" t="s">
        <v>999</v>
      </c>
      <c r="S15" s="108"/>
      <c r="T15" s="182"/>
      <c r="AJ15" s="75" t="s">
        <v>56</v>
      </c>
      <c r="AK15" s="75" t="s">
        <v>57</v>
      </c>
    </row>
    <row r="16" spans="1:37" ht="45" x14ac:dyDescent="0.2">
      <c r="A16" s="16">
        <v>14</v>
      </c>
      <c r="B16" s="22">
        <v>43116</v>
      </c>
      <c r="C16" s="39" t="s">
        <v>128</v>
      </c>
      <c r="D16" s="13" t="s">
        <v>30</v>
      </c>
      <c r="E16" s="13" t="s">
        <v>1001</v>
      </c>
      <c r="F16" s="13" t="s">
        <v>31</v>
      </c>
      <c r="G16" s="13" t="s">
        <v>217</v>
      </c>
      <c r="H16" s="13" t="s">
        <v>123</v>
      </c>
      <c r="I16" s="13" t="s">
        <v>28</v>
      </c>
      <c r="J16" s="22">
        <v>43116</v>
      </c>
      <c r="K16" s="22">
        <v>43130</v>
      </c>
      <c r="L16" s="40">
        <f t="shared" si="0"/>
        <v>14</v>
      </c>
      <c r="M16" s="13" t="s">
        <v>103</v>
      </c>
      <c r="N16" s="41" t="s">
        <v>32</v>
      </c>
      <c r="O16" s="22">
        <v>43129</v>
      </c>
      <c r="P16" s="40">
        <f t="shared" si="1"/>
        <v>13</v>
      </c>
      <c r="Q16" s="13" t="s">
        <v>1002</v>
      </c>
      <c r="R16" s="42" t="s">
        <v>1003</v>
      </c>
      <c r="S16" s="108">
        <v>187892018</v>
      </c>
      <c r="T16" s="182"/>
      <c r="AJ16" s="75" t="s">
        <v>58</v>
      </c>
      <c r="AK16" s="75" t="s">
        <v>59</v>
      </c>
    </row>
    <row r="17" spans="1:37" ht="67.5" x14ac:dyDescent="0.2">
      <c r="A17" s="16">
        <v>15</v>
      </c>
      <c r="B17" s="22">
        <v>43118</v>
      </c>
      <c r="C17" s="39" t="s">
        <v>128</v>
      </c>
      <c r="D17" s="13" t="s">
        <v>214</v>
      </c>
      <c r="E17" s="13" t="s">
        <v>1004</v>
      </c>
      <c r="F17" s="13" t="s">
        <v>27</v>
      </c>
      <c r="G17" s="13" t="s">
        <v>972</v>
      </c>
      <c r="H17" s="13" t="s">
        <v>123</v>
      </c>
      <c r="I17" s="13" t="s">
        <v>28</v>
      </c>
      <c r="J17" s="22">
        <v>43118</v>
      </c>
      <c r="K17" s="22">
        <v>43146</v>
      </c>
      <c r="L17" s="40">
        <f t="shared" si="0"/>
        <v>28</v>
      </c>
      <c r="M17" s="13" t="s">
        <v>124</v>
      </c>
      <c r="N17" s="41" t="s">
        <v>32</v>
      </c>
      <c r="O17" s="22">
        <v>43130</v>
      </c>
      <c r="P17" s="40">
        <f t="shared" si="1"/>
        <v>12</v>
      </c>
      <c r="Q17" s="13" t="s">
        <v>1005</v>
      </c>
      <c r="R17" s="42" t="s">
        <v>974</v>
      </c>
      <c r="S17" s="108"/>
      <c r="T17" s="182"/>
      <c r="AJ17" s="75" t="s">
        <v>30</v>
      </c>
      <c r="AK17" s="75" t="s">
        <v>60</v>
      </c>
    </row>
    <row r="18" spans="1:37" ht="56.25" x14ac:dyDescent="0.2">
      <c r="A18" s="16">
        <v>16</v>
      </c>
      <c r="B18" s="22">
        <v>43118</v>
      </c>
      <c r="C18" s="39" t="s">
        <v>128</v>
      </c>
      <c r="D18" s="13" t="s">
        <v>214</v>
      </c>
      <c r="E18" s="13" t="s">
        <v>1006</v>
      </c>
      <c r="F18" s="13" t="s">
        <v>27</v>
      </c>
      <c r="G18" s="13" t="s">
        <v>972</v>
      </c>
      <c r="H18" s="13" t="s">
        <v>123</v>
      </c>
      <c r="I18" s="13" t="s">
        <v>28</v>
      </c>
      <c r="J18" s="22">
        <v>43118</v>
      </c>
      <c r="K18" s="22">
        <v>43146</v>
      </c>
      <c r="L18" s="40">
        <f t="shared" si="0"/>
        <v>28</v>
      </c>
      <c r="M18" s="13" t="s">
        <v>124</v>
      </c>
      <c r="N18" s="41" t="s">
        <v>32</v>
      </c>
      <c r="O18" s="22">
        <v>43130</v>
      </c>
      <c r="P18" s="40">
        <f t="shared" si="1"/>
        <v>12</v>
      </c>
      <c r="Q18" s="13" t="s">
        <v>1007</v>
      </c>
      <c r="R18" s="42" t="s">
        <v>1008</v>
      </c>
      <c r="S18" s="108" t="s">
        <v>3203</v>
      </c>
      <c r="T18" s="182"/>
      <c r="AJ18" s="75" t="s">
        <v>33</v>
      </c>
      <c r="AK18" s="75" t="s">
        <v>61</v>
      </c>
    </row>
    <row r="19" spans="1:37" ht="45" x14ac:dyDescent="0.2">
      <c r="A19" s="16">
        <v>17</v>
      </c>
      <c r="B19" s="25">
        <v>43119</v>
      </c>
      <c r="C19" s="23" t="s">
        <v>128</v>
      </c>
      <c r="D19" s="24" t="s">
        <v>50</v>
      </c>
      <c r="E19" s="24" t="s">
        <v>1009</v>
      </c>
      <c r="F19" s="24" t="s">
        <v>31</v>
      </c>
      <c r="G19" s="24" t="s">
        <v>217</v>
      </c>
      <c r="H19" s="24" t="s">
        <v>123</v>
      </c>
      <c r="I19" s="24" t="s">
        <v>28</v>
      </c>
      <c r="J19" s="25">
        <v>43119</v>
      </c>
      <c r="K19" s="25">
        <v>43130</v>
      </c>
      <c r="L19" s="40">
        <f t="shared" si="0"/>
        <v>11</v>
      </c>
      <c r="M19" s="24" t="s">
        <v>103</v>
      </c>
      <c r="N19" s="41" t="s">
        <v>32</v>
      </c>
      <c r="O19" s="25">
        <v>43129</v>
      </c>
      <c r="P19" s="40">
        <f t="shared" si="1"/>
        <v>10</v>
      </c>
      <c r="Q19" s="24" t="s">
        <v>1010</v>
      </c>
      <c r="R19" s="44" t="s">
        <v>1011</v>
      </c>
      <c r="S19" s="113"/>
      <c r="T19" s="182"/>
      <c r="AJ19" s="75" t="s">
        <v>23</v>
      </c>
      <c r="AK19" s="75" t="s">
        <v>62</v>
      </c>
    </row>
    <row r="20" spans="1:37" ht="56.25" x14ac:dyDescent="0.2">
      <c r="A20" s="16">
        <v>18</v>
      </c>
      <c r="B20" s="25">
        <v>43123</v>
      </c>
      <c r="C20" s="23" t="s">
        <v>128</v>
      </c>
      <c r="D20" s="24" t="s">
        <v>30</v>
      </c>
      <c r="E20" s="24" t="s">
        <v>1012</v>
      </c>
      <c r="F20" s="24" t="s">
        <v>31</v>
      </c>
      <c r="G20" s="24" t="s">
        <v>217</v>
      </c>
      <c r="H20" s="24" t="s">
        <v>123</v>
      </c>
      <c r="I20" s="24" t="s">
        <v>28</v>
      </c>
      <c r="J20" s="25">
        <v>43123</v>
      </c>
      <c r="K20" s="25">
        <v>43130</v>
      </c>
      <c r="L20" s="40">
        <f t="shared" si="0"/>
        <v>7</v>
      </c>
      <c r="M20" s="24" t="s">
        <v>103</v>
      </c>
      <c r="N20" s="41" t="s">
        <v>32</v>
      </c>
      <c r="O20" s="25">
        <v>43129</v>
      </c>
      <c r="P20" s="40">
        <f t="shared" si="1"/>
        <v>6</v>
      </c>
      <c r="Q20" s="24" t="s">
        <v>1013</v>
      </c>
      <c r="R20" s="44" t="s">
        <v>1014</v>
      </c>
      <c r="S20" s="113"/>
      <c r="T20" s="182"/>
      <c r="AJ20" s="75" t="s">
        <v>214</v>
      </c>
      <c r="AK20" s="75" t="s">
        <v>63</v>
      </c>
    </row>
    <row r="21" spans="1:37" ht="45" x14ac:dyDescent="0.2">
      <c r="A21" s="16">
        <v>19</v>
      </c>
      <c r="B21" s="25">
        <v>43123</v>
      </c>
      <c r="C21" s="23" t="s">
        <v>128</v>
      </c>
      <c r="D21" s="24" t="s">
        <v>30</v>
      </c>
      <c r="E21" s="24" t="s">
        <v>1015</v>
      </c>
      <c r="F21" s="24" t="s">
        <v>31</v>
      </c>
      <c r="G21" s="24" t="s">
        <v>217</v>
      </c>
      <c r="H21" s="24" t="s">
        <v>123</v>
      </c>
      <c r="I21" s="24" t="s">
        <v>28</v>
      </c>
      <c r="J21" s="25">
        <v>43123</v>
      </c>
      <c r="K21" s="25">
        <v>43130</v>
      </c>
      <c r="L21" s="40">
        <f t="shared" si="0"/>
        <v>7</v>
      </c>
      <c r="M21" s="24" t="s">
        <v>103</v>
      </c>
      <c r="N21" s="41" t="s">
        <v>32</v>
      </c>
      <c r="O21" s="25">
        <v>43129</v>
      </c>
      <c r="P21" s="40">
        <f t="shared" si="1"/>
        <v>6</v>
      </c>
      <c r="Q21" s="24" t="s">
        <v>1016</v>
      </c>
      <c r="R21" s="44" t="s">
        <v>1017</v>
      </c>
      <c r="S21" s="113"/>
      <c r="T21" s="182"/>
      <c r="AJ21" s="75" t="s">
        <v>52</v>
      </c>
      <c r="AK21" s="75" t="s">
        <v>64</v>
      </c>
    </row>
    <row r="22" spans="1:37" ht="45" x14ac:dyDescent="0.2">
      <c r="A22" s="16">
        <v>20</v>
      </c>
      <c r="B22" s="25">
        <v>43123</v>
      </c>
      <c r="C22" s="23" t="s">
        <v>128</v>
      </c>
      <c r="D22" s="24" t="s">
        <v>30</v>
      </c>
      <c r="E22" s="24" t="s">
        <v>1018</v>
      </c>
      <c r="F22" s="24" t="s">
        <v>31</v>
      </c>
      <c r="G22" s="24" t="s">
        <v>217</v>
      </c>
      <c r="H22" s="24" t="s">
        <v>123</v>
      </c>
      <c r="I22" s="24" t="s">
        <v>28</v>
      </c>
      <c r="J22" s="25">
        <v>43123</v>
      </c>
      <c r="K22" s="25">
        <v>43130</v>
      </c>
      <c r="L22" s="40">
        <f t="shared" si="0"/>
        <v>7</v>
      </c>
      <c r="M22" s="24" t="s">
        <v>103</v>
      </c>
      <c r="N22" s="41" t="s">
        <v>32</v>
      </c>
      <c r="O22" s="25">
        <v>43129</v>
      </c>
      <c r="P22" s="40">
        <f t="shared" si="1"/>
        <v>6</v>
      </c>
      <c r="Q22" s="24" t="s">
        <v>1019</v>
      </c>
      <c r="R22" s="44" t="s">
        <v>1020</v>
      </c>
      <c r="S22" s="113"/>
      <c r="T22" s="182"/>
      <c r="AK22" s="75" t="s">
        <v>5</v>
      </c>
    </row>
    <row r="23" spans="1:37" ht="56.25" x14ac:dyDescent="0.2">
      <c r="A23" s="16">
        <v>21</v>
      </c>
      <c r="B23" s="25">
        <v>43123</v>
      </c>
      <c r="C23" s="23" t="s">
        <v>128</v>
      </c>
      <c r="D23" s="24" t="s">
        <v>50</v>
      </c>
      <c r="E23" s="24" t="s">
        <v>1021</v>
      </c>
      <c r="F23" s="24" t="s">
        <v>31</v>
      </c>
      <c r="G23" s="24" t="s">
        <v>217</v>
      </c>
      <c r="H23" s="24" t="s">
        <v>123</v>
      </c>
      <c r="I23" s="24" t="s">
        <v>28</v>
      </c>
      <c r="J23" s="25">
        <v>43123</v>
      </c>
      <c r="K23" s="25">
        <v>43130</v>
      </c>
      <c r="L23" s="40">
        <f t="shared" si="0"/>
        <v>7</v>
      </c>
      <c r="M23" s="24" t="s">
        <v>103</v>
      </c>
      <c r="N23" s="41" t="s">
        <v>32</v>
      </c>
      <c r="O23" s="25">
        <v>43129</v>
      </c>
      <c r="P23" s="40">
        <f t="shared" si="1"/>
        <v>6</v>
      </c>
      <c r="Q23" s="24" t="s">
        <v>1022</v>
      </c>
      <c r="R23" s="44" t="s">
        <v>1023</v>
      </c>
      <c r="S23" s="113"/>
      <c r="T23" s="182"/>
      <c r="AK23" s="75" t="s">
        <v>65</v>
      </c>
    </row>
    <row r="24" spans="1:37" ht="56.25" x14ac:dyDescent="0.2">
      <c r="A24" s="16">
        <v>22</v>
      </c>
      <c r="B24" s="25">
        <v>43123</v>
      </c>
      <c r="C24" s="23" t="s">
        <v>128</v>
      </c>
      <c r="D24" s="24" t="s">
        <v>50</v>
      </c>
      <c r="E24" s="24" t="s">
        <v>1024</v>
      </c>
      <c r="F24" s="24" t="s">
        <v>31</v>
      </c>
      <c r="G24" s="24" t="s">
        <v>217</v>
      </c>
      <c r="H24" s="24" t="s">
        <v>123</v>
      </c>
      <c r="I24" s="24" t="s">
        <v>28</v>
      </c>
      <c r="J24" s="25">
        <v>43123</v>
      </c>
      <c r="K24" s="25">
        <v>43130</v>
      </c>
      <c r="L24" s="40">
        <f t="shared" si="0"/>
        <v>7</v>
      </c>
      <c r="M24" s="24" t="s">
        <v>103</v>
      </c>
      <c r="N24" s="41" t="s">
        <v>32</v>
      </c>
      <c r="O24" s="25">
        <v>43129</v>
      </c>
      <c r="P24" s="40">
        <f t="shared" si="1"/>
        <v>6</v>
      </c>
      <c r="Q24" s="24" t="s">
        <v>1025</v>
      </c>
      <c r="R24" s="44" t="s">
        <v>1026</v>
      </c>
      <c r="S24" s="113"/>
      <c r="T24" s="182"/>
      <c r="AK24" s="75" t="s">
        <v>34</v>
      </c>
    </row>
    <row r="25" spans="1:37" ht="67.5" x14ac:dyDescent="0.2">
      <c r="A25" s="16">
        <v>23</v>
      </c>
      <c r="B25" s="25">
        <v>43124</v>
      </c>
      <c r="C25" s="23" t="s">
        <v>128</v>
      </c>
      <c r="D25" s="24" t="s">
        <v>20</v>
      </c>
      <c r="E25" s="24" t="s">
        <v>1027</v>
      </c>
      <c r="F25" s="24" t="s">
        <v>31</v>
      </c>
      <c r="G25" s="24" t="s">
        <v>217</v>
      </c>
      <c r="H25" s="24" t="s">
        <v>123</v>
      </c>
      <c r="I25" s="24" t="s">
        <v>28</v>
      </c>
      <c r="J25" s="25">
        <v>43124</v>
      </c>
      <c r="K25" s="25">
        <v>43146</v>
      </c>
      <c r="L25" s="40">
        <f t="shared" si="0"/>
        <v>22</v>
      </c>
      <c r="M25" s="24" t="s">
        <v>72</v>
      </c>
      <c r="N25" s="41" t="s">
        <v>32</v>
      </c>
      <c r="O25" s="25">
        <v>43129</v>
      </c>
      <c r="P25" s="40">
        <f t="shared" si="1"/>
        <v>5</v>
      </c>
      <c r="Q25" s="24" t="s">
        <v>1028</v>
      </c>
      <c r="R25" s="44" t="s">
        <v>1029</v>
      </c>
      <c r="S25" s="113"/>
      <c r="T25" s="182"/>
    </row>
    <row r="26" spans="1:37" ht="126" customHeight="1" x14ac:dyDescent="0.2">
      <c r="A26" s="16">
        <v>24</v>
      </c>
      <c r="B26" s="25">
        <v>43124</v>
      </c>
      <c r="C26" s="23" t="s">
        <v>128</v>
      </c>
      <c r="D26" s="24" t="s">
        <v>50</v>
      </c>
      <c r="E26" s="24" t="s">
        <v>1030</v>
      </c>
      <c r="F26" s="24" t="s">
        <v>31</v>
      </c>
      <c r="G26" s="24" t="s">
        <v>217</v>
      </c>
      <c r="H26" s="24" t="s">
        <v>123</v>
      </c>
      <c r="I26" s="24" t="s">
        <v>28</v>
      </c>
      <c r="J26" s="25">
        <v>43124</v>
      </c>
      <c r="K26" s="25">
        <v>43130</v>
      </c>
      <c r="L26" s="40">
        <f t="shared" si="0"/>
        <v>6</v>
      </c>
      <c r="M26" s="24" t="s">
        <v>72</v>
      </c>
      <c r="N26" s="41" t="s">
        <v>32</v>
      </c>
      <c r="O26" s="25">
        <v>43129</v>
      </c>
      <c r="P26" s="40">
        <f t="shared" si="1"/>
        <v>5</v>
      </c>
      <c r="Q26" s="24" t="s">
        <v>1031</v>
      </c>
      <c r="R26" s="44" t="s">
        <v>1032</v>
      </c>
      <c r="S26" s="113"/>
      <c r="T26" s="182"/>
    </row>
    <row r="27" spans="1:37" ht="56.25" x14ac:dyDescent="0.2">
      <c r="A27" s="16">
        <v>25</v>
      </c>
      <c r="B27" s="22">
        <v>43126</v>
      </c>
      <c r="C27" s="39" t="s">
        <v>128</v>
      </c>
      <c r="D27" s="13" t="s">
        <v>50</v>
      </c>
      <c r="E27" s="13" t="s">
        <v>1033</v>
      </c>
      <c r="F27" s="13" t="s">
        <v>31</v>
      </c>
      <c r="G27" s="13" t="s">
        <v>217</v>
      </c>
      <c r="H27" s="13" t="s">
        <v>123</v>
      </c>
      <c r="I27" s="13" t="s">
        <v>28</v>
      </c>
      <c r="J27" s="22">
        <v>43126</v>
      </c>
      <c r="K27" s="22">
        <v>43130</v>
      </c>
      <c r="L27" s="40">
        <f t="shared" si="0"/>
        <v>4</v>
      </c>
      <c r="M27" s="13" t="s">
        <v>72</v>
      </c>
      <c r="N27" s="41" t="s">
        <v>32</v>
      </c>
      <c r="O27" s="22">
        <v>43129</v>
      </c>
      <c r="P27" s="40">
        <f t="shared" si="1"/>
        <v>3</v>
      </c>
      <c r="Q27" s="13" t="s">
        <v>1034</v>
      </c>
      <c r="R27" s="42" t="s">
        <v>1035</v>
      </c>
      <c r="S27" s="108"/>
      <c r="T27" s="182"/>
    </row>
    <row r="28" spans="1:37" ht="69" customHeight="1" x14ac:dyDescent="0.2">
      <c r="A28" s="16">
        <v>26</v>
      </c>
      <c r="B28" s="22">
        <v>43130</v>
      </c>
      <c r="C28" s="39" t="s">
        <v>128</v>
      </c>
      <c r="D28" s="13" t="s">
        <v>30</v>
      </c>
      <c r="E28" s="13" t="s">
        <v>1036</v>
      </c>
      <c r="F28" s="13" t="s">
        <v>27</v>
      </c>
      <c r="G28" s="13" t="s">
        <v>1037</v>
      </c>
      <c r="H28" s="13" t="s">
        <v>123</v>
      </c>
      <c r="I28" s="13" t="s">
        <v>28</v>
      </c>
      <c r="J28" s="22">
        <v>43130</v>
      </c>
      <c r="K28" s="22">
        <v>43146</v>
      </c>
      <c r="L28" s="40">
        <f t="shared" si="0"/>
        <v>16</v>
      </c>
      <c r="M28" s="13" t="s">
        <v>94</v>
      </c>
      <c r="N28" s="41" t="s">
        <v>32</v>
      </c>
      <c r="O28" s="22">
        <v>43144</v>
      </c>
      <c r="P28" s="40">
        <f t="shared" si="1"/>
        <v>14</v>
      </c>
      <c r="Q28" s="13" t="s">
        <v>2029</v>
      </c>
      <c r="R28" s="42" t="s">
        <v>2030</v>
      </c>
      <c r="S28" s="108"/>
      <c r="T28" s="182"/>
    </row>
    <row r="29" spans="1:37" ht="56.25" x14ac:dyDescent="0.2">
      <c r="A29" s="16">
        <v>27</v>
      </c>
      <c r="B29" s="22">
        <v>43130</v>
      </c>
      <c r="C29" s="39" t="s">
        <v>128</v>
      </c>
      <c r="D29" s="13" t="s">
        <v>30</v>
      </c>
      <c r="E29" s="13" t="s">
        <v>1038</v>
      </c>
      <c r="F29" s="13" t="s">
        <v>27</v>
      </c>
      <c r="G29" s="13" t="s">
        <v>1037</v>
      </c>
      <c r="H29" s="13" t="s">
        <v>123</v>
      </c>
      <c r="I29" s="13" t="s">
        <v>28</v>
      </c>
      <c r="J29" s="22">
        <v>43130</v>
      </c>
      <c r="K29" s="22">
        <v>43146</v>
      </c>
      <c r="L29" s="40">
        <f t="shared" si="0"/>
        <v>16</v>
      </c>
      <c r="M29" s="13" t="s">
        <v>94</v>
      </c>
      <c r="N29" s="41" t="s">
        <v>32</v>
      </c>
      <c r="O29" s="22">
        <v>43144</v>
      </c>
      <c r="P29" s="40">
        <f t="shared" si="1"/>
        <v>14</v>
      </c>
      <c r="Q29" s="13" t="s">
        <v>2031</v>
      </c>
      <c r="R29" s="42" t="s">
        <v>2032</v>
      </c>
      <c r="S29" s="108"/>
      <c r="T29" s="182"/>
    </row>
    <row r="30" spans="1:37" ht="45" x14ac:dyDescent="0.2">
      <c r="A30" s="16">
        <v>28</v>
      </c>
      <c r="B30" s="22">
        <v>43130</v>
      </c>
      <c r="C30" s="39" t="s">
        <v>128</v>
      </c>
      <c r="D30" s="13" t="s">
        <v>30</v>
      </c>
      <c r="E30" s="13" t="s">
        <v>1039</v>
      </c>
      <c r="F30" s="13" t="s">
        <v>27</v>
      </c>
      <c r="G30" s="13" t="s">
        <v>1037</v>
      </c>
      <c r="H30" s="13" t="s">
        <v>123</v>
      </c>
      <c r="I30" s="13" t="s">
        <v>28</v>
      </c>
      <c r="J30" s="22">
        <v>43130</v>
      </c>
      <c r="K30" s="22">
        <v>43146</v>
      </c>
      <c r="L30" s="40">
        <f t="shared" si="0"/>
        <v>16</v>
      </c>
      <c r="M30" s="13" t="s">
        <v>94</v>
      </c>
      <c r="N30" s="41" t="s">
        <v>32</v>
      </c>
      <c r="O30" s="22">
        <v>43144</v>
      </c>
      <c r="P30" s="40">
        <f t="shared" si="1"/>
        <v>14</v>
      </c>
      <c r="Q30" s="13" t="s">
        <v>2033</v>
      </c>
      <c r="R30" s="42" t="s">
        <v>2034</v>
      </c>
      <c r="S30" s="108"/>
      <c r="T30" s="182"/>
    </row>
    <row r="31" spans="1:37" ht="45" x14ac:dyDescent="0.2">
      <c r="A31" s="16">
        <v>29</v>
      </c>
      <c r="B31" s="25">
        <v>43130</v>
      </c>
      <c r="C31" s="23" t="s">
        <v>128</v>
      </c>
      <c r="D31" s="24" t="s">
        <v>30</v>
      </c>
      <c r="E31" s="24" t="s">
        <v>1040</v>
      </c>
      <c r="F31" s="24" t="s">
        <v>27</v>
      </c>
      <c r="G31" s="24" t="s">
        <v>1037</v>
      </c>
      <c r="H31" s="24" t="s">
        <v>123</v>
      </c>
      <c r="I31" s="24" t="s">
        <v>28</v>
      </c>
      <c r="J31" s="25">
        <v>43130</v>
      </c>
      <c r="K31" s="25">
        <v>43146</v>
      </c>
      <c r="L31" s="40">
        <f t="shared" si="0"/>
        <v>16</v>
      </c>
      <c r="M31" s="24" t="s">
        <v>94</v>
      </c>
      <c r="N31" s="41" t="s">
        <v>32</v>
      </c>
      <c r="O31" s="25">
        <v>43144</v>
      </c>
      <c r="P31" s="40">
        <f t="shared" si="1"/>
        <v>14</v>
      </c>
      <c r="Q31" s="24" t="s">
        <v>2035</v>
      </c>
      <c r="R31" s="44" t="s">
        <v>2036</v>
      </c>
      <c r="S31" s="113"/>
      <c r="T31" s="182"/>
    </row>
    <row r="32" spans="1:37" ht="45" x14ac:dyDescent="0.2">
      <c r="A32" s="16">
        <v>30</v>
      </c>
      <c r="B32" s="22">
        <v>43130</v>
      </c>
      <c r="C32" s="39" t="s">
        <v>128</v>
      </c>
      <c r="D32" s="13" t="s">
        <v>30</v>
      </c>
      <c r="E32" s="13" t="s">
        <v>1041</v>
      </c>
      <c r="F32" s="13" t="s">
        <v>31</v>
      </c>
      <c r="G32" s="13" t="s">
        <v>217</v>
      </c>
      <c r="H32" s="13" t="s">
        <v>123</v>
      </c>
      <c r="I32" s="13" t="s">
        <v>28</v>
      </c>
      <c r="J32" s="22">
        <v>43130</v>
      </c>
      <c r="K32" s="22">
        <v>43136</v>
      </c>
      <c r="L32" s="40">
        <f t="shared" si="0"/>
        <v>6</v>
      </c>
      <c r="M32" s="13" t="s">
        <v>103</v>
      </c>
      <c r="N32" s="41" t="s">
        <v>32</v>
      </c>
      <c r="O32" s="22">
        <v>43131</v>
      </c>
      <c r="P32" s="40">
        <f t="shared" si="1"/>
        <v>1</v>
      </c>
      <c r="Q32" s="13" t="s">
        <v>1042</v>
      </c>
      <c r="R32" s="42" t="s">
        <v>1043</v>
      </c>
      <c r="S32" s="113"/>
      <c r="T32" s="182"/>
    </row>
    <row r="33" spans="1:20" ht="45" x14ac:dyDescent="0.2">
      <c r="A33" s="16">
        <v>31</v>
      </c>
      <c r="B33" s="22">
        <v>43136</v>
      </c>
      <c r="C33" s="39" t="s">
        <v>1325</v>
      </c>
      <c r="D33" s="13" t="s">
        <v>20</v>
      </c>
      <c r="E33" s="13" t="s">
        <v>2037</v>
      </c>
      <c r="F33" s="13" t="s">
        <v>31</v>
      </c>
      <c r="G33" s="13" t="s">
        <v>997</v>
      </c>
      <c r="H33" s="13" t="s">
        <v>123</v>
      </c>
      <c r="I33" s="13" t="s">
        <v>28</v>
      </c>
      <c r="J33" s="22">
        <v>43136</v>
      </c>
      <c r="K33" s="22">
        <v>43159</v>
      </c>
      <c r="L33" s="40">
        <f t="shared" si="0"/>
        <v>23</v>
      </c>
      <c r="M33" s="13" t="s">
        <v>103</v>
      </c>
      <c r="N33" s="41" t="s">
        <v>32</v>
      </c>
      <c r="O33" s="22">
        <v>43138</v>
      </c>
      <c r="P33" s="40">
        <f t="shared" si="1"/>
        <v>2</v>
      </c>
      <c r="Q33" s="13" t="s">
        <v>2038</v>
      </c>
      <c r="R33" s="42" t="s">
        <v>2039</v>
      </c>
      <c r="S33" s="113"/>
      <c r="T33" s="182"/>
    </row>
    <row r="34" spans="1:20" ht="45" x14ac:dyDescent="0.2">
      <c r="A34" s="16">
        <v>32</v>
      </c>
      <c r="B34" s="25">
        <v>43136</v>
      </c>
      <c r="C34" s="39" t="s">
        <v>1325</v>
      </c>
      <c r="D34" s="13" t="s">
        <v>20</v>
      </c>
      <c r="E34" s="13" t="s">
        <v>2040</v>
      </c>
      <c r="F34" s="13" t="s">
        <v>31</v>
      </c>
      <c r="G34" s="13" t="s">
        <v>217</v>
      </c>
      <c r="H34" s="13" t="s">
        <v>123</v>
      </c>
      <c r="I34" s="13" t="s">
        <v>28</v>
      </c>
      <c r="J34" s="22">
        <v>43136</v>
      </c>
      <c r="K34" s="22">
        <v>43159</v>
      </c>
      <c r="L34" s="40">
        <f t="shared" si="0"/>
        <v>23</v>
      </c>
      <c r="M34" s="13" t="s">
        <v>103</v>
      </c>
      <c r="N34" s="41" t="s">
        <v>32</v>
      </c>
      <c r="O34" s="22">
        <v>43150</v>
      </c>
      <c r="P34" s="40">
        <f t="shared" si="1"/>
        <v>14</v>
      </c>
      <c r="Q34" s="13" t="s">
        <v>2041</v>
      </c>
      <c r="R34" s="42" t="s">
        <v>2042</v>
      </c>
      <c r="S34" s="108"/>
      <c r="T34" s="182"/>
    </row>
    <row r="35" spans="1:20" ht="78.75" x14ac:dyDescent="0.2">
      <c r="A35" s="16">
        <v>33</v>
      </c>
      <c r="B35" s="22">
        <v>43137</v>
      </c>
      <c r="C35" s="39" t="s">
        <v>1325</v>
      </c>
      <c r="D35" s="13" t="s">
        <v>214</v>
      </c>
      <c r="E35" s="13" t="s">
        <v>2043</v>
      </c>
      <c r="F35" s="13" t="s">
        <v>27</v>
      </c>
      <c r="G35" s="13" t="s">
        <v>972</v>
      </c>
      <c r="H35" s="13" t="s">
        <v>123</v>
      </c>
      <c r="I35" s="13" t="s">
        <v>28</v>
      </c>
      <c r="J35" s="22">
        <v>43137</v>
      </c>
      <c r="K35" s="22">
        <v>43159</v>
      </c>
      <c r="L35" s="40">
        <f t="shared" si="0"/>
        <v>22</v>
      </c>
      <c r="M35" s="13" t="s">
        <v>94</v>
      </c>
      <c r="N35" s="41" t="s">
        <v>32</v>
      </c>
      <c r="O35" s="22">
        <v>43152</v>
      </c>
      <c r="P35" s="40">
        <f t="shared" si="1"/>
        <v>15</v>
      </c>
      <c r="Q35" s="13" t="s">
        <v>2044</v>
      </c>
      <c r="R35" s="42" t="s">
        <v>2045</v>
      </c>
      <c r="S35" s="113"/>
      <c r="T35" s="182"/>
    </row>
    <row r="36" spans="1:20" ht="56.25" x14ac:dyDescent="0.2">
      <c r="A36" s="16">
        <v>34</v>
      </c>
      <c r="B36" s="22">
        <v>43137</v>
      </c>
      <c r="C36" s="39" t="s">
        <v>1325</v>
      </c>
      <c r="D36" s="13" t="s">
        <v>214</v>
      </c>
      <c r="E36" s="13" t="s">
        <v>2046</v>
      </c>
      <c r="F36" s="13" t="s">
        <v>27</v>
      </c>
      <c r="G36" s="13" t="s">
        <v>972</v>
      </c>
      <c r="H36" s="13" t="s">
        <v>123</v>
      </c>
      <c r="I36" s="13" t="s">
        <v>28</v>
      </c>
      <c r="J36" s="22">
        <v>43137</v>
      </c>
      <c r="K36" s="22">
        <v>43159</v>
      </c>
      <c r="L36" s="40">
        <f t="shared" si="0"/>
        <v>22</v>
      </c>
      <c r="M36" s="13" t="s">
        <v>94</v>
      </c>
      <c r="N36" s="41" t="s">
        <v>32</v>
      </c>
      <c r="O36" s="22">
        <v>43152</v>
      </c>
      <c r="P36" s="40">
        <f t="shared" si="1"/>
        <v>15</v>
      </c>
      <c r="Q36" s="13" t="s">
        <v>2047</v>
      </c>
      <c r="R36" s="42" t="s">
        <v>2048</v>
      </c>
      <c r="S36" s="108"/>
      <c r="T36" s="182"/>
    </row>
    <row r="37" spans="1:20" ht="56.25" x14ac:dyDescent="0.2">
      <c r="A37" s="16">
        <v>35</v>
      </c>
      <c r="B37" s="22">
        <v>43138</v>
      </c>
      <c r="C37" s="39" t="s">
        <v>1325</v>
      </c>
      <c r="D37" s="13" t="s">
        <v>35</v>
      </c>
      <c r="E37" s="13" t="s">
        <v>2049</v>
      </c>
      <c r="F37" s="13" t="s">
        <v>31</v>
      </c>
      <c r="G37" s="13" t="s">
        <v>997</v>
      </c>
      <c r="H37" s="13" t="s">
        <v>123</v>
      </c>
      <c r="I37" s="13" t="s">
        <v>28</v>
      </c>
      <c r="J37" s="22">
        <v>43138</v>
      </c>
      <c r="K37" s="22">
        <v>43159</v>
      </c>
      <c r="L37" s="40">
        <f t="shared" si="0"/>
        <v>21</v>
      </c>
      <c r="M37" s="13" t="s">
        <v>103</v>
      </c>
      <c r="N37" s="41" t="s">
        <v>32</v>
      </c>
      <c r="O37" s="22">
        <v>43145</v>
      </c>
      <c r="P37" s="40">
        <f t="shared" si="1"/>
        <v>7</v>
      </c>
      <c r="Q37" s="13" t="s">
        <v>2050</v>
      </c>
      <c r="R37" s="42" t="s">
        <v>2051</v>
      </c>
      <c r="S37" s="108"/>
      <c r="T37" s="182"/>
    </row>
    <row r="38" spans="1:20" ht="56.25" x14ac:dyDescent="0.2">
      <c r="A38" s="16">
        <v>36</v>
      </c>
      <c r="B38" s="22">
        <v>43138</v>
      </c>
      <c r="C38" s="39" t="s">
        <v>1325</v>
      </c>
      <c r="D38" s="13" t="s">
        <v>50</v>
      </c>
      <c r="E38" s="13" t="s">
        <v>2052</v>
      </c>
      <c r="F38" s="13" t="s">
        <v>31</v>
      </c>
      <c r="G38" s="13" t="s">
        <v>217</v>
      </c>
      <c r="H38" s="13" t="s">
        <v>123</v>
      </c>
      <c r="I38" s="13" t="s">
        <v>28</v>
      </c>
      <c r="J38" s="22">
        <v>43138</v>
      </c>
      <c r="K38" s="22">
        <v>43159</v>
      </c>
      <c r="L38" s="40">
        <f t="shared" si="0"/>
        <v>21</v>
      </c>
      <c r="M38" s="13" t="s">
        <v>103</v>
      </c>
      <c r="N38" s="41" t="s">
        <v>32</v>
      </c>
      <c r="O38" s="22">
        <v>43150</v>
      </c>
      <c r="P38" s="40">
        <f t="shared" si="1"/>
        <v>12</v>
      </c>
      <c r="Q38" s="13" t="s">
        <v>2053</v>
      </c>
      <c r="R38" s="42" t="s">
        <v>2054</v>
      </c>
      <c r="S38" s="108"/>
      <c r="T38" s="182"/>
    </row>
    <row r="39" spans="1:20" ht="45" x14ac:dyDescent="0.2">
      <c r="A39" s="16">
        <v>37</v>
      </c>
      <c r="B39" s="22">
        <v>43144</v>
      </c>
      <c r="C39" s="39" t="s">
        <v>1325</v>
      </c>
      <c r="D39" s="13" t="s">
        <v>20</v>
      </c>
      <c r="E39" s="13" t="s">
        <v>2055</v>
      </c>
      <c r="F39" s="13" t="s">
        <v>31</v>
      </c>
      <c r="G39" s="13" t="s">
        <v>217</v>
      </c>
      <c r="H39" s="13" t="s">
        <v>123</v>
      </c>
      <c r="I39" s="13" t="s">
        <v>28</v>
      </c>
      <c r="J39" s="22">
        <v>43144</v>
      </c>
      <c r="K39" s="22">
        <v>43159</v>
      </c>
      <c r="L39" s="40">
        <f t="shared" si="0"/>
        <v>15</v>
      </c>
      <c r="M39" s="13" t="s">
        <v>103</v>
      </c>
      <c r="N39" s="41" t="s">
        <v>32</v>
      </c>
      <c r="O39" s="22">
        <v>43157</v>
      </c>
      <c r="P39" s="40">
        <f t="shared" si="1"/>
        <v>13</v>
      </c>
      <c r="Q39" s="13" t="s">
        <v>2056</v>
      </c>
      <c r="R39" s="42" t="s">
        <v>2057</v>
      </c>
      <c r="S39" s="108"/>
      <c r="T39" s="182"/>
    </row>
    <row r="40" spans="1:20" ht="56.25" x14ac:dyDescent="0.2">
      <c r="A40" s="16">
        <v>38</v>
      </c>
      <c r="B40" s="22">
        <v>43145</v>
      </c>
      <c r="C40" s="39" t="s">
        <v>1325</v>
      </c>
      <c r="D40" s="13" t="s">
        <v>20</v>
      </c>
      <c r="E40" s="13" t="s">
        <v>2058</v>
      </c>
      <c r="F40" s="13" t="s">
        <v>31</v>
      </c>
      <c r="G40" s="13" t="s">
        <v>217</v>
      </c>
      <c r="H40" s="13" t="s">
        <v>123</v>
      </c>
      <c r="I40" s="13" t="s">
        <v>28</v>
      </c>
      <c r="J40" s="22">
        <v>43145</v>
      </c>
      <c r="K40" s="22">
        <v>43159</v>
      </c>
      <c r="L40" s="40">
        <f t="shared" si="0"/>
        <v>14</v>
      </c>
      <c r="M40" s="13" t="s">
        <v>103</v>
      </c>
      <c r="N40" s="41" t="s">
        <v>32</v>
      </c>
      <c r="O40" s="22">
        <v>43157</v>
      </c>
      <c r="P40" s="40">
        <f t="shared" si="1"/>
        <v>12</v>
      </c>
      <c r="Q40" s="13" t="s">
        <v>2059</v>
      </c>
      <c r="R40" s="42" t="s">
        <v>2060</v>
      </c>
      <c r="S40" s="108"/>
      <c r="T40" s="182"/>
    </row>
    <row r="41" spans="1:20" ht="45" x14ac:dyDescent="0.2">
      <c r="A41" s="16">
        <v>39</v>
      </c>
      <c r="B41" s="22">
        <v>43147</v>
      </c>
      <c r="C41" s="39" t="s">
        <v>1325</v>
      </c>
      <c r="D41" s="13" t="s">
        <v>20</v>
      </c>
      <c r="E41" s="13" t="s">
        <v>2061</v>
      </c>
      <c r="F41" s="13" t="s">
        <v>31</v>
      </c>
      <c r="G41" s="13" t="s">
        <v>217</v>
      </c>
      <c r="H41" s="13" t="s">
        <v>123</v>
      </c>
      <c r="I41" s="13" t="s">
        <v>28</v>
      </c>
      <c r="J41" s="22">
        <v>43147</v>
      </c>
      <c r="K41" s="22">
        <v>43159</v>
      </c>
      <c r="L41" s="40">
        <f t="shared" si="0"/>
        <v>12</v>
      </c>
      <c r="M41" s="13" t="s">
        <v>103</v>
      </c>
      <c r="N41" s="41" t="s">
        <v>32</v>
      </c>
      <c r="O41" s="22">
        <v>43157</v>
      </c>
      <c r="P41" s="40">
        <f t="shared" si="1"/>
        <v>10</v>
      </c>
      <c r="Q41" s="13" t="s">
        <v>2062</v>
      </c>
      <c r="R41" s="42" t="s">
        <v>2063</v>
      </c>
      <c r="S41" s="108"/>
      <c r="T41" s="182"/>
    </row>
    <row r="42" spans="1:20" s="121" customFormat="1" ht="90" x14ac:dyDescent="0.2">
      <c r="A42" s="16">
        <v>40</v>
      </c>
      <c r="B42" s="25">
        <v>43149</v>
      </c>
      <c r="C42" s="23" t="s">
        <v>1325</v>
      </c>
      <c r="D42" s="24" t="s">
        <v>20</v>
      </c>
      <c r="E42" s="24" t="s">
        <v>2064</v>
      </c>
      <c r="F42" s="24" t="s">
        <v>27</v>
      </c>
      <c r="G42" s="24" t="s">
        <v>972</v>
      </c>
      <c r="H42" s="24" t="s">
        <v>123</v>
      </c>
      <c r="I42" s="24" t="s">
        <v>28</v>
      </c>
      <c r="J42" s="25">
        <v>43149</v>
      </c>
      <c r="K42" s="25">
        <v>43159</v>
      </c>
      <c r="L42" s="40">
        <f t="shared" si="0"/>
        <v>10</v>
      </c>
      <c r="M42" s="24" t="s">
        <v>103</v>
      </c>
      <c r="N42" s="41" t="s">
        <v>32</v>
      </c>
      <c r="O42" s="25">
        <v>43151</v>
      </c>
      <c r="P42" s="40">
        <f t="shared" si="1"/>
        <v>2</v>
      </c>
      <c r="Q42" s="24" t="s">
        <v>2065</v>
      </c>
      <c r="R42" s="44" t="s">
        <v>2066</v>
      </c>
      <c r="S42" s="113"/>
      <c r="T42" s="182"/>
    </row>
    <row r="43" spans="1:20" s="121" customFormat="1" ht="56.25" x14ac:dyDescent="0.2">
      <c r="A43" s="16">
        <v>41</v>
      </c>
      <c r="B43" s="25">
        <v>43151</v>
      </c>
      <c r="C43" s="23" t="s">
        <v>1325</v>
      </c>
      <c r="D43" s="24" t="s">
        <v>30</v>
      </c>
      <c r="E43" s="24" t="s">
        <v>2067</v>
      </c>
      <c r="F43" s="24" t="s">
        <v>67</v>
      </c>
      <c r="G43" s="24" t="s">
        <v>972</v>
      </c>
      <c r="H43" s="24" t="s">
        <v>123</v>
      </c>
      <c r="I43" s="24" t="s">
        <v>28</v>
      </c>
      <c r="J43" s="25">
        <v>43151</v>
      </c>
      <c r="K43" s="25">
        <v>43181</v>
      </c>
      <c r="L43" s="40">
        <f t="shared" si="0"/>
        <v>30</v>
      </c>
      <c r="M43" s="24" t="s">
        <v>94</v>
      </c>
      <c r="N43" s="41" t="s">
        <v>32</v>
      </c>
      <c r="O43" s="25">
        <v>43157</v>
      </c>
      <c r="P43" s="40">
        <f t="shared" si="1"/>
        <v>6</v>
      </c>
      <c r="Q43" s="24" t="s">
        <v>3204</v>
      </c>
      <c r="R43" s="44" t="s">
        <v>3205</v>
      </c>
      <c r="S43" s="113"/>
      <c r="T43" s="182"/>
    </row>
    <row r="44" spans="1:20" s="121" customFormat="1" ht="56.25" x14ac:dyDescent="0.2">
      <c r="A44" s="16">
        <v>42</v>
      </c>
      <c r="B44" s="25">
        <v>43151</v>
      </c>
      <c r="C44" s="23" t="s">
        <v>1325</v>
      </c>
      <c r="D44" s="24" t="s">
        <v>30</v>
      </c>
      <c r="E44" s="24" t="s">
        <v>2068</v>
      </c>
      <c r="F44" s="24" t="s">
        <v>27</v>
      </c>
      <c r="G44" s="24" t="s">
        <v>972</v>
      </c>
      <c r="H44" s="24" t="s">
        <v>123</v>
      </c>
      <c r="I44" s="24" t="s">
        <v>28</v>
      </c>
      <c r="J44" s="25">
        <v>43151</v>
      </c>
      <c r="K44" s="25">
        <v>43181</v>
      </c>
      <c r="L44" s="40">
        <f t="shared" si="0"/>
        <v>30</v>
      </c>
      <c r="M44" s="24" t="s">
        <v>94</v>
      </c>
      <c r="N44" s="41" t="s">
        <v>32</v>
      </c>
      <c r="O44" s="25">
        <v>43158</v>
      </c>
      <c r="P44" s="40">
        <f t="shared" si="1"/>
        <v>7</v>
      </c>
      <c r="Q44" s="24" t="s">
        <v>3206</v>
      </c>
      <c r="R44" s="44" t="s">
        <v>3207</v>
      </c>
      <c r="S44" s="108"/>
      <c r="T44" s="182"/>
    </row>
    <row r="45" spans="1:20" s="121" customFormat="1" ht="45" x14ac:dyDescent="0.2">
      <c r="A45" s="16">
        <v>43</v>
      </c>
      <c r="B45" s="25">
        <v>43151</v>
      </c>
      <c r="C45" s="23" t="s">
        <v>1325</v>
      </c>
      <c r="D45" s="24" t="s">
        <v>30</v>
      </c>
      <c r="E45" s="24" t="s">
        <v>2069</v>
      </c>
      <c r="F45" s="24" t="s">
        <v>27</v>
      </c>
      <c r="G45" s="24" t="s">
        <v>972</v>
      </c>
      <c r="H45" s="13" t="s">
        <v>123</v>
      </c>
      <c r="I45" s="24" t="s">
        <v>28</v>
      </c>
      <c r="J45" s="25">
        <v>43151</v>
      </c>
      <c r="K45" s="25">
        <v>43181</v>
      </c>
      <c r="L45" s="40">
        <f t="shared" si="0"/>
        <v>30</v>
      </c>
      <c r="M45" s="24" t="s">
        <v>94</v>
      </c>
      <c r="N45" s="41" t="s">
        <v>32</v>
      </c>
      <c r="O45" s="25">
        <v>43157</v>
      </c>
      <c r="P45" s="40">
        <f t="shared" si="1"/>
        <v>6</v>
      </c>
      <c r="Q45" s="24" t="s">
        <v>4396</v>
      </c>
      <c r="R45" s="44" t="s">
        <v>4397</v>
      </c>
      <c r="S45" s="108"/>
      <c r="T45" s="182"/>
    </row>
    <row r="46" spans="1:20" s="121" customFormat="1" ht="45" x14ac:dyDescent="0.2">
      <c r="A46" s="16">
        <v>44</v>
      </c>
      <c r="B46" s="25">
        <v>43151</v>
      </c>
      <c r="C46" s="23" t="s">
        <v>1325</v>
      </c>
      <c r="D46" s="24" t="s">
        <v>30</v>
      </c>
      <c r="E46" s="24" t="s">
        <v>3208</v>
      </c>
      <c r="F46" s="24" t="s">
        <v>27</v>
      </c>
      <c r="G46" s="24" t="s">
        <v>972</v>
      </c>
      <c r="H46" s="24" t="s">
        <v>123</v>
      </c>
      <c r="I46" s="24" t="s">
        <v>28</v>
      </c>
      <c r="J46" s="25">
        <v>43151</v>
      </c>
      <c r="K46" s="25">
        <v>43181</v>
      </c>
      <c r="L46" s="40">
        <f t="shared" si="0"/>
        <v>30</v>
      </c>
      <c r="M46" s="24" t="s">
        <v>94</v>
      </c>
      <c r="N46" s="41" t="s">
        <v>32</v>
      </c>
      <c r="O46" s="25">
        <v>43158</v>
      </c>
      <c r="P46" s="40">
        <f t="shared" si="1"/>
        <v>7</v>
      </c>
      <c r="Q46" s="24" t="s">
        <v>3209</v>
      </c>
      <c r="R46" s="44" t="s">
        <v>3210</v>
      </c>
      <c r="S46" s="108"/>
      <c r="T46" s="182"/>
    </row>
    <row r="47" spans="1:20" s="121" customFormat="1" ht="45" x14ac:dyDescent="0.2">
      <c r="A47" s="16">
        <v>45</v>
      </c>
      <c r="B47" s="25">
        <v>43151</v>
      </c>
      <c r="C47" s="23" t="s">
        <v>1325</v>
      </c>
      <c r="D47" s="24" t="s">
        <v>30</v>
      </c>
      <c r="E47" s="24" t="s">
        <v>3211</v>
      </c>
      <c r="F47" s="24" t="s">
        <v>27</v>
      </c>
      <c r="G47" s="24" t="s">
        <v>972</v>
      </c>
      <c r="H47" s="24" t="s">
        <v>123</v>
      </c>
      <c r="I47" s="24" t="s">
        <v>28</v>
      </c>
      <c r="J47" s="25">
        <v>43151</v>
      </c>
      <c r="K47" s="25">
        <v>43181</v>
      </c>
      <c r="L47" s="40">
        <f t="shared" si="0"/>
        <v>30</v>
      </c>
      <c r="M47" s="24" t="s">
        <v>94</v>
      </c>
      <c r="N47" s="41" t="s">
        <v>32</v>
      </c>
      <c r="O47" s="25">
        <v>43159</v>
      </c>
      <c r="P47" s="40">
        <f t="shared" si="1"/>
        <v>8</v>
      </c>
      <c r="Q47" s="24" t="s">
        <v>3212</v>
      </c>
      <c r="R47" s="114" t="s">
        <v>3213</v>
      </c>
      <c r="S47" s="108"/>
      <c r="T47" s="182"/>
    </row>
    <row r="48" spans="1:20" s="121" customFormat="1" ht="45" x14ac:dyDescent="0.2">
      <c r="A48" s="16">
        <v>46</v>
      </c>
      <c r="B48" s="25">
        <v>43151</v>
      </c>
      <c r="C48" s="23" t="s">
        <v>1325</v>
      </c>
      <c r="D48" s="24" t="s">
        <v>30</v>
      </c>
      <c r="E48" s="24" t="s">
        <v>2070</v>
      </c>
      <c r="F48" s="24" t="s">
        <v>27</v>
      </c>
      <c r="G48" s="24" t="s">
        <v>972</v>
      </c>
      <c r="H48" s="13" t="s">
        <v>123</v>
      </c>
      <c r="I48" s="24" t="s">
        <v>28</v>
      </c>
      <c r="J48" s="25">
        <v>43151</v>
      </c>
      <c r="K48" s="25">
        <v>43181</v>
      </c>
      <c r="L48" s="40">
        <f t="shared" si="0"/>
        <v>30</v>
      </c>
      <c r="M48" s="24" t="s">
        <v>94</v>
      </c>
      <c r="N48" s="41" t="s">
        <v>32</v>
      </c>
      <c r="O48" s="25">
        <v>43158</v>
      </c>
      <c r="P48" s="40">
        <f t="shared" si="1"/>
        <v>7</v>
      </c>
      <c r="Q48" s="24" t="s">
        <v>3214</v>
      </c>
      <c r="R48" s="44" t="s">
        <v>3215</v>
      </c>
      <c r="S48" s="108"/>
      <c r="T48" s="182"/>
    </row>
    <row r="49" spans="1:20" s="121" customFormat="1" ht="45" x14ac:dyDescent="0.2">
      <c r="A49" s="16">
        <v>47</v>
      </c>
      <c r="B49" s="25">
        <v>43151</v>
      </c>
      <c r="C49" s="23" t="s">
        <v>1325</v>
      </c>
      <c r="D49" s="24" t="s">
        <v>30</v>
      </c>
      <c r="E49" s="24" t="s">
        <v>2071</v>
      </c>
      <c r="F49" s="24" t="s">
        <v>27</v>
      </c>
      <c r="G49" s="24" t="s">
        <v>972</v>
      </c>
      <c r="H49" s="13" t="s">
        <v>123</v>
      </c>
      <c r="I49" s="24" t="s">
        <v>28</v>
      </c>
      <c r="J49" s="25">
        <v>43151</v>
      </c>
      <c r="K49" s="25">
        <v>43181</v>
      </c>
      <c r="L49" s="40">
        <f t="shared" si="0"/>
        <v>30</v>
      </c>
      <c r="M49" s="24" t="s">
        <v>94</v>
      </c>
      <c r="N49" s="41" t="s">
        <v>32</v>
      </c>
      <c r="O49" s="25">
        <v>43159</v>
      </c>
      <c r="P49" s="40">
        <f t="shared" si="1"/>
        <v>8</v>
      </c>
      <c r="Q49" s="24" t="s">
        <v>3216</v>
      </c>
      <c r="R49" s="44" t="s">
        <v>3217</v>
      </c>
      <c r="S49" s="108"/>
      <c r="T49" s="182"/>
    </row>
    <row r="50" spans="1:20" s="121" customFormat="1" ht="56.25" x14ac:dyDescent="0.2">
      <c r="A50" s="16">
        <v>48</v>
      </c>
      <c r="B50" s="25">
        <v>43152</v>
      </c>
      <c r="C50" s="23" t="s">
        <v>1325</v>
      </c>
      <c r="D50" s="24" t="s">
        <v>214</v>
      </c>
      <c r="E50" s="24" t="s">
        <v>3218</v>
      </c>
      <c r="F50" s="24" t="s">
        <v>27</v>
      </c>
      <c r="G50" s="24" t="s">
        <v>972</v>
      </c>
      <c r="H50" s="13" t="s">
        <v>123</v>
      </c>
      <c r="I50" s="24" t="s">
        <v>28</v>
      </c>
      <c r="J50" s="25">
        <v>43152</v>
      </c>
      <c r="K50" s="25">
        <v>43182</v>
      </c>
      <c r="L50" s="40">
        <f t="shared" si="0"/>
        <v>30</v>
      </c>
      <c r="M50" s="24" t="s">
        <v>94</v>
      </c>
      <c r="N50" s="41" t="s">
        <v>32</v>
      </c>
      <c r="O50" s="25">
        <v>43157</v>
      </c>
      <c r="P50" s="40">
        <f t="shared" si="1"/>
        <v>5</v>
      </c>
      <c r="Q50" s="24" t="s">
        <v>3204</v>
      </c>
      <c r="R50" s="44" t="s">
        <v>3205</v>
      </c>
      <c r="S50" s="108"/>
      <c r="T50" s="182"/>
    </row>
    <row r="51" spans="1:20" ht="56.25" x14ac:dyDescent="0.2">
      <c r="A51" s="16">
        <v>49</v>
      </c>
      <c r="B51" s="22">
        <v>43152</v>
      </c>
      <c r="C51" s="39" t="s">
        <v>1325</v>
      </c>
      <c r="D51" s="13" t="s">
        <v>26</v>
      </c>
      <c r="E51" s="13" t="s">
        <v>3219</v>
      </c>
      <c r="F51" s="13" t="s">
        <v>31</v>
      </c>
      <c r="G51" s="13" t="s">
        <v>972</v>
      </c>
      <c r="H51" s="13" t="s">
        <v>123</v>
      </c>
      <c r="I51" s="13" t="s">
        <v>28</v>
      </c>
      <c r="J51" s="22">
        <v>43152</v>
      </c>
      <c r="K51" s="22">
        <v>43159</v>
      </c>
      <c r="L51" s="40">
        <f t="shared" si="0"/>
        <v>7</v>
      </c>
      <c r="M51" s="13" t="s">
        <v>2072</v>
      </c>
      <c r="N51" s="41" t="s">
        <v>32</v>
      </c>
      <c r="O51" s="22">
        <v>43157</v>
      </c>
      <c r="P51" s="40">
        <f t="shared" si="1"/>
        <v>5</v>
      </c>
      <c r="Q51" s="13" t="s">
        <v>2073</v>
      </c>
      <c r="R51" s="44" t="s">
        <v>2074</v>
      </c>
      <c r="S51" s="108"/>
      <c r="T51" s="182"/>
    </row>
    <row r="52" spans="1:20" ht="45" x14ac:dyDescent="0.2">
      <c r="A52" s="16">
        <v>50</v>
      </c>
      <c r="B52" s="22">
        <v>43152</v>
      </c>
      <c r="C52" s="39" t="s">
        <v>1325</v>
      </c>
      <c r="D52" s="13" t="s">
        <v>26</v>
      </c>
      <c r="E52" s="13" t="s">
        <v>3220</v>
      </c>
      <c r="F52" s="13" t="s">
        <v>31</v>
      </c>
      <c r="G52" s="13" t="s">
        <v>972</v>
      </c>
      <c r="H52" s="13" t="s">
        <v>123</v>
      </c>
      <c r="I52" s="13" t="s">
        <v>28</v>
      </c>
      <c r="J52" s="22">
        <v>43152</v>
      </c>
      <c r="K52" s="22">
        <v>43159</v>
      </c>
      <c r="L52" s="40">
        <f t="shared" si="0"/>
        <v>7</v>
      </c>
      <c r="M52" s="13" t="s">
        <v>2072</v>
      </c>
      <c r="N52" s="41" t="s">
        <v>32</v>
      </c>
      <c r="O52" s="22">
        <v>43157</v>
      </c>
      <c r="P52" s="40">
        <f t="shared" si="1"/>
        <v>5</v>
      </c>
      <c r="Q52" s="13" t="s">
        <v>2075</v>
      </c>
      <c r="R52" s="44" t="s">
        <v>2076</v>
      </c>
      <c r="S52" s="108"/>
      <c r="T52" s="182"/>
    </row>
    <row r="53" spans="1:20" ht="45" x14ac:dyDescent="0.2">
      <c r="A53" s="16">
        <v>51</v>
      </c>
      <c r="B53" s="22">
        <v>43153</v>
      </c>
      <c r="C53" s="39" t="s">
        <v>1325</v>
      </c>
      <c r="D53" s="13" t="s">
        <v>20</v>
      </c>
      <c r="E53" s="13" t="s">
        <v>2077</v>
      </c>
      <c r="F53" s="13" t="s">
        <v>31</v>
      </c>
      <c r="G53" s="13" t="s">
        <v>972</v>
      </c>
      <c r="H53" s="13" t="s">
        <v>123</v>
      </c>
      <c r="I53" s="13" t="s">
        <v>28</v>
      </c>
      <c r="J53" s="22">
        <v>43153</v>
      </c>
      <c r="K53" s="22">
        <v>43159</v>
      </c>
      <c r="L53" s="40">
        <f t="shared" si="0"/>
        <v>6</v>
      </c>
      <c r="M53" s="13" t="s">
        <v>2072</v>
      </c>
      <c r="N53" s="41" t="s">
        <v>32</v>
      </c>
      <c r="O53" s="22">
        <v>43157</v>
      </c>
      <c r="P53" s="40">
        <f t="shared" si="1"/>
        <v>4</v>
      </c>
      <c r="Q53" s="13" t="s">
        <v>2078</v>
      </c>
      <c r="R53" s="44" t="s">
        <v>2079</v>
      </c>
      <c r="S53" s="108"/>
      <c r="T53" s="182"/>
    </row>
    <row r="54" spans="1:20" ht="45" x14ac:dyDescent="0.2">
      <c r="A54" s="16">
        <v>52</v>
      </c>
      <c r="B54" s="22">
        <v>43153</v>
      </c>
      <c r="C54" s="39" t="s">
        <v>1325</v>
      </c>
      <c r="D54" s="13" t="s">
        <v>20</v>
      </c>
      <c r="E54" s="13" t="s">
        <v>2080</v>
      </c>
      <c r="F54" s="13" t="s">
        <v>31</v>
      </c>
      <c r="G54" s="13" t="s">
        <v>972</v>
      </c>
      <c r="H54" s="13" t="s">
        <v>123</v>
      </c>
      <c r="I54" s="13" t="s">
        <v>28</v>
      </c>
      <c r="J54" s="22">
        <v>43153</v>
      </c>
      <c r="K54" s="22">
        <v>43159</v>
      </c>
      <c r="L54" s="40">
        <f t="shared" si="0"/>
        <v>6</v>
      </c>
      <c r="M54" s="13" t="s">
        <v>2072</v>
      </c>
      <c r="N54" s="41" t="s">
        <v>32</v>
      </c>
      <c r="O54" s="22">
        <v>43157</v>
      </c>
      <c r="P54" s="40">
        <f t="shared" si="1"/>
        <v>4</v>
      </c>
      <c r="Q54" s="13" t="s">
        <v>2081</v>
      </c>
      <c r="R54" s="42" t="s">
        <v>2082</v>
      </c>
      <c r="S54" s="108"/>
      <c r="T54" s="182"/>
    </row>
    <row r="55" spans="1:20" ht="45" x14ac:dyDescent="0.2">
      <c r="A55" s="16">
        <v>53</v>
      </c>
      <c r="B55" s="22">
        <v>43157</v>
      </c>
      <c r="C55" s="39" t="s">
        <v>1325</v>
      </c>
      <c r="D55" s="24" t="s">
        <v>20</v>
      </c>
      <c r="E55" s="24" t="s">
        <v>3221</v>
      </c>
      <c r="F55" s="24" t="s">
        <v>31</v>
      </c>
      <c r="G55" s="24" t="s">
        <v>972</v>
      </c>
      <c r="H55" s="13" t="s">
        <v>123</v>
      </c>
      <c r="I55" s="24" t="s">
        <v>28</v>
      </c>
      <c r="J55" s="25">
        <v>43157</v>
      </c>
      <c r="K55" s="25">
        <v>43189</v>
      </c>
      <c r="L55" s="40">
        <f t="shared" si="0"/>
        <v>32</v>
      </c>
      <c r="M55" s="24" t="s">
        <v>2072</v>
      </c>
      <c r="N55" s="41" t="s">
        <v>32</v>
      </c>
      <c r="O55" s="25">
        <v>43164</v>
      </c>
      <c r="P55" s="40">
        <f t="shared" si="1"/>
        <v>7</v>
      </c>
      <c r="Q55" s="13" t="s">
        <v>2083</v>
      </c>
      <c r="R55" s="44" t="s">
        <v>2084</v>
      </c>
      <c r="S55" s="108"/>
      <c r="T55" s="182"/>
    </row>
    <row r="56" spans="1:20" ht="90" x14ac:dyDescent="0.2">
      <c r="A56" s="16">
        <v>54</v>
      </c>
      <c r="B56" s="22">
        <v>43157</v>
      </c>
      <c r="C56" s="39" t="s">
        <v>1325</v>
      </c>
      <c r="D56" s="13" t="s">
        <v>20</v>
      </c>
      <c r="E56" s="13" t="s">
        <v>2085</v>
      </c>
      <c r="F56" s="13" t="s">
        <v>27</v>
      </c>
      <c r="G56" s="13" t="s">
        <v>972</v>
      </c>
      <c r="H56" s="13" t="s">
        <v>123</v>
      </c>
      <c r="I56" s="13" t="s">
        <v>28</v>
      </c>
      <c r="J56" s="22">
        <v>43157</v>
      </c>
      <c r="K56" s="22">
        <v>43196</v>
      </c>
      <c r="L56" s="40">
        <f t="shared" si="0"/>
        <v>39</v>
      </c>
      <c r="M56" s="13" t="s">
        <v>2086</v>
      </c>
      <c r="N56" s="41" t="s">
        <v>32</v>
      </c>
      <c r="O56" s="22">
        <v>43194</v>
      </c>
      <c r="P56" s="40">
        <f t="shared" si="1"/>
        <v>37</v>
      </c>
      <c r="Q56" s="13" t="s">
        <v>4398</v>
      </c>
      <c r="R56" s="42" t="s">
        <v>4399</v>
      </c>
      <c r="S56" s="108"/>
      <c r="T56" s="182"/>
    </row>
    <row r="57" spans="1:20" ht="56.25" x14ac:dyDescent="0.2">
      <c r="A57" s="16">
        <v>55</v>
      </c>
      <c r="B57" s="22">
        <v>43165</v>
      </c>
      <c r="C57" s="39" t="s">
        <v>1438</v>
      </c>
      <c r="D57" s="13" t="s">
        <v>214</v>
      </c>
      <c r="E57" s="13" t="s">
        <v>3222</v>
      </c>
      <c r="F57" s="13" t="s">
        <v>27</v>
      </c>
      <c r="G57" s="13" t="s">
        <v>972</v>
      </c>
      <c r="H57" s="13" t="s">
        <v>123</v>
      </c>
      <c r="I57" s="13" t="s">
        <v>28</v>
      </c>
      <c r="J57" s="22">
        <v>43165</v>
      </c>
      <c r="K57" s="22">
        <v>43189</v>
      </c>
      <c r="L57" s="40">
        <f t="shared" si="0"/>
        <v>24</v>
      </c>
      <c r="M57" s="13" t="s">
        <v>124</v>
      </c>
      <c r="N57" s="41" t="s">
        <v>32</v>
      </c>
      <c r="O57" s="22">
        <v>43180</v>
      </c>
      <c r="P57" s="40">
        <f t="shared" si="1"/>
        <v>15</v>
      </c>
      <c r="Q57" s="13" t="s">
        <v>3223</v>
      </c>
      <c r="R57" s="42" t="s">
        <v>3224</v>
      </c>
      <c r="S57" s="108"/>
      <c r="T57" s="182"/>
    </row>
    <row r="58" spans="1:20" ht="56.25" x14ac:dyDescent="0.2">
      <c r="A58" s="16">
        <v>56</v>
      </c>
      <c r="B58" s="22">
        <v>43165</v>
      </c>
      <c r="C58" s="39" t="s">
        <v>1438</v>
      </c>
      <c r="D58" s="24" t="s">
        <v>214</v>
      </c>
      <c r="E58" s="24" t="s">
        <v>3225</v>
      </c>
      <c r="F58" s="24" t="s">
        <v>27</v>
      </c>
      <c r="G58" s="24" t="s">
        <v>972</v>
      </c>
      <c r="H58" s="13" t="s">
        <v>123</v>
      </c>
      <c r="I58" s="24" t="s">
        <v>28</v>
      </c>
      <c r="J58" s="25">
        <v>43165</v>
      </c>
      <c r="K58" s="25">
        <v>43205</v>
      </c>
      <c r="L58" s="40">
        <f t="shared" si="0"/>
        <v>40</v>
      </c>
      <c r="M58" s="24" t="s">
        <v>124</v>
      </c>
      <c r="N58" s="41" t="s">
        <v>32</v>
      </c>
      <c r="O58" s="25">
        <v>43204</v>
      </c>
      <c r="P58" s="40">
        <f t="shared" si="1"/>
        <v>39</v>
      </c>
      <c r="Q58" s="24" t="s">
        <v>4400</v>
      </c>
      <c r="R58" s="44" t="s">
        <v>4401</v>
      </c>
      <c r="S58" s="108"/>
      <c r="T58" s="182"/>
    </row>
    <row r="59" spans="1:20" ht="45" x14ac:dyDescent="0.2">
      <c r="A59" s="16">
        <v>57</v>
      </c>
      <c r="B59" s="22">
        <v>43171</v>
      </c>
      <c r="C59" s="39" t="s">
        <v>1438</v>
      </c>
      <c r="D59" s="13" t="s">
        <v>20</v>
      </c>
      <c r="E59" s="13" t="s">
        <v>3226</v>
      </c>
      <c r="F59" s="13" t="s">
        <v>31</v>
      </c>
      <c r="G59" s="13" t="s">
        <v>972</v>
      </c>
      <c r="H59" s="13" t="s">
        <v>123</v>
      </c>
      <c r="I59" s="13" t="s">
        <v>28</v>
      </c>
      <c r="J59" s="22">
        <v>43171</v>
      </c>
      <c r="K59" s="22">
        <v>43189</v>
      </c>
      <c r="L59" s="40">
        <f t="shared" si="0"/>
        <v>18</v>
      </c>
      <c r="M59" s="13" t="s">
        <v>2072</v>
      </c>
      <c r="N59" s="41" t="s">
        <v>32</v>
      </c>
      <c r="O59" s="22">
        <v>43171</v>
      </c>
      <c r="P59" s="40">
        <f t="shared" si="1"/>
        <v>0</v>
      </c>
      <c r="Q59" s="13" t="s">
        <v>3227</v>
      </c>
      <c r="R59" s="42" t="s">
        <v>3228</v>
      </c>
      <c r="S59" s="108"/>
      <c r="T59" s="182"/>
    </row>
    <row r="60" spans="1:20" ht="45" x14ac:dyDescent="0.2">
      <c r="A60" s="16">
        <v>58</v>
      </c>
      <c r="B60" s="22">
        <v>43172</v>
      </c>
      <c r="C60" s="39" t="s">
        <v>1438</v>
      </c>
      <c r="D60" s="13" t="s">
        <v>20</v>
      </c>
      <c r="E60" s="13" t="s">
        <v>3229</v>
      </c>
      <c r="F60" s="13" t="s">
        <v>31</v>
      </c>
      <c r="G60" s="13" t="s">
        <v>972</v>
      </c>
      <c r="H60" s="13" t="s">
        <v>123</v>
      </c>
      <c r="I60" s="13" t="s">
        <v>28</v>
      </c>
      <c r="J60" s="22">
        <v>43172</v>
      </c>
      <c r="K60" s="22">
        <v>43189</v>
      </c>
      <c r="L60" s="40">
        <f t="shared" si="0"/>
        <v>17</v>
      </c>
      <c r="M60" s="13" t="s">
        <v>2072</v>
      </c>
      <c r="N60" s="41" t="s">
        <v>32</v>
      </c>
      <c r="O60" s="22">
        <v>43187</v>
      </c>
      <c r="P60" s="40">
        <f t="shared" si="1"/>
        <v>15</v>
      </c>
      <c r="Q60" s="13" t="s">
        <v>3230</v>
      </c>
      <c r="R60" s="42" t="s">
        <v>3231</v>
      </c>
      <c r="S60" s="108"/>
      <c r="T60" s="182"/>
    </row>
    <row r="61" spans="1:20" ht="45" x14ac:dyDescent="0.2">
      <c r="A61" s="16">
        <v>59</v>
      </c>
      <c r="B61" s="22">
        <v>43172</v>
      </c>
      <c r="C61" s="39" t="s">
        <v>1438</v>
      </c>
      <c r="D61" s="24" t="s">
        <v>20</v>
      </c>
      <c r="E61" s="24" t="s">
        <v>3232</v>
      </c>
      <c r="F61" s="24" t="s">
        <v>31</v>
      </c>
      <c r="G61" s="24" t="s">
        <v>972</v>
      </c>
      <c r="H61" s="13" t="s">
        <v>123</v>
      </c>
      <c r="I61" s="24" t="s">
        <v>28</v>
      </c>
      <c r="J61" s="22">
        <v>43172</v>
      </c>
      <c r="K61" s="25">
        <v>43189</v>
      </c>
      <c r="L61" s="40">
        <f t="shared" si="0"/>
        <v>17</v>
      </c>
      <c r="M61" s="24" t="s">
        <v>2072</v>
      </c>
      <c r="N61" s="41" t="s">
        <v>32</v>
      </c>
      <c r="O61" s="25">
        <v>43182</v>
      </c>
      <c r="P61" s="40">
        <f t="shared" si="1"/>
        <v>10</v>
      </c>
      <c r="Q61" s="24" t="s">
        <v>3233</v>
      </c>
      <c r="R61" s="44">
        <v>742272018</v>
      </c>
      <c r="S61" s="108"/>
      <c r="T61" s="182"/>
    </row>
    <row r="62" spans="1:20" ht="78.75" x14ac:dyDescent="0.2">
      <c r="A62" s="16">
        <v>60</v>
      </c>
      <c r="B62" s="22">
        <v>43172</v>
      </c>
      <c r="C62" s="39" t="s">
        <v>1438</v>
      </c>
      <c r="D62" s="13" t="s">
        <v>20</v>
      </c>
      <c r="E62" s="13" t="s">
        <v>3234</v>
      </c>
      <c r="F62" s="13" t="s">
        <v>27</v>
      </c>
      <c r="G62" s="13" t="s">
        <v>972</v>
      </c>
      <c r="H62" s="13" t="s">
        <v>123</v>
      </c>
      <c r="I62" s="13" t="s">
        <v>28</v>
      </c>
      <c r="J62" s="22">
        <v>43172</v>
      </c>
      <c r="K62" s="22">
        <v>43189</v>
      </c>
      <c r="L62" s="40">
        <f t="shared" si="0"/>
        <v>17</v>
      </c>
      <c r="M62" s="13" t="s">
        <v>124</v>
      </c>
      <c r="N62" s="41" t="s">
        <v>32</v>
      </c>
      <c r="O62" s="22">
        <v>43180</v>
      </c>
      <c r="P62" s="40">
        <f t="shared" si="1"/>
        <v>8</v>
      </c>
      <c r="Q62" s="13" t="s">
        <v>3235</v>
      </c>
      <c r="R62" s="42" t="s">
        <v>3236</v>
      </c>
      <c r="S62" s="108"/>
      <c r="T62" s="182"/>
    </row>
    <row r="63" spans="1:20" ht="78.75" x14ac:dyDescent="0.2">
      <c r="A63" s="16">
        <v>61</v>
      </c>
      <c r="B63" s="22">
        <v>43172</v>
      </c>
      <c r="C63" s="39" t="s">
        <v>1438</v>
      </c>
      <c r="D63" s="13" t="s">
        <v>20</v>
      </c>
      <c r="E63" s="13" t="s">
        <v>3237</v>
      </c>
      <c r="F63" s="13" t="s">
        <v>27</v>
      </c>
      <c r="G63" s="13" t="s">
        <v>972</v>
      </c>
      <c r="H63" s="13" t="s">
        <v>123</v>
      </c>
      <c r="I63" s="13" t="s">
        <v>28</v>
      </c>
      <c r="J63" s="22">
        <v>43172</v>
      </c>
      <c r="K63" s="22">
        <v>43189</v>
      </c>
      <c r="L63" s="40">
        <f t="shared" si="0"/>
        <v>17</v>
      </c>
      <c r="M63" s="13" t="s">
        <v>124</v>
      </c>
      <c r="N63" s="41" t="s">
        <v>32</v>
      </c>
      <c r="O63" s="22">
        <v>43180</v>
      </c>
      <c r="P63" s="40">
        <f t="shared" si="1"/>
        <v>8</v>
      </c>
      <c r="Q63" s="13" t="s">
        <v>3235</v>
      </c>
      <c r="R63" s="42" t="s">
        <v>3236</v>
      </c>
      <c r="S63" s="108"/>
      <c r="T63" s="182"/>
    </row>
    <row r="64" spans="1:20" ht="45" x14ac:dyDescent="0.2">
      <c r="A64" s="16">
        <v>62</v>
      </c>
      <c r="B64" s="22">
        <v>43174</v>
      </c>
      <c r="C64" s="39" t="s">
        <v>1438</v>
      </c>
      <c r="D64" s="13" t="s">
        <v>20</v>
      </c>
      <c r="E64" s="13" t="s">
        <v>4402</v>
      </c>
      <c r="F64" s="13" t="s">
        <v>31</v>
      </c>
      <c r="G64" s="13" t="s">
        <v>972</v>
      </c>
      <c r="H64" s="13" t="s">
        <v>123</v>
      </c>
      <c r="I64" s="13" t="s">
        <v>28</v>
      </c>
      <c r="J64" s="22">
        <v>43174</v>
      </c>
      <c r="K64" s="22">
        <v>43189</v>
      </c>
      <c r="L64" s="40">
        <f t="shared" si="0"/>
        <v>15</v>
      </c>
      <c r="M64" s="13" t="s">
        <v>2072</v>
      </c>
      <c r="N64" s="41" t="s">
        <v>32</v>
      </c>
      <c r="O64" s="22">
        <v>43182</v>
      </c>
      <c r="P64" s="40">
        <f t="shared" si="1"/>
        <v>8</v>
      </c>
      <c r="Q64" s="13" t="s">
        <v>3238</v>
      </c>
      <c r="R64" s="42" t="s">
        <v>3239</v>
      </c>
      <c r="S64" s="108"/>
      <c r="T64" s="182"/>
    </row>
    <row r="65" spans="1:20" ht="78.75" x14ac:dyDescent="0.2">
      <c r="A65" s="16">
        <v>63</v>
      </c>
      <c r="B65" s="22">
        <v>43174</v>
      </c>
      <c r="C65" s="39" t="s">
        <v>1438</v>
      </c>
      <c r="D65" s="13" t="s">
        <v>20</v>
      </c>
      <c r="E65" s="13" t="s">
        <v>3240</v>
      </c>
      <c r="F65" s="13" t="s">
        <v>27</v>
      </c>
      <c r="G65" s="13" t="s">
        <v>972</v>
      </c>
      <c r="H65" s="13" t="s">
        <v>123</v>
      </c>
      <c r="I65" s="13" t="s">
        <v>28</v>
      </c>
      <c r="J65" s="22">
        <v>43174</v>
      </c>
      <c r="K65" s="22">
        <v>43205</v>
      </c>
      <c r="L65" s="40">
        <f t="shared" si="0"/>
        <v>31</v>
      </c>
      <c r="M65" s="13" t="s">
        <v>3241</v>
      </c>
      <c r="N65" s="41" t="s">
        <v>32</v>
      </c>
      <c r="O65" s="22">
        <v>43194</v>
      </c>
      <c r="P65" s="40">
        <f t="shared" si="1"/>
        <v>20</v>
      </c>
      <c r="Q65" s="13" t="s">
        <v>4398</v>
      </c>
      <c r="R65" s="42" t="s">
        <v>4399</v>
      </c>
      <c r="S65" s="108"/>
      <c r="T65" s="182"/>
    </row>
    <row r="66" spans="1:20" ht="45" x14ac:dyDescent="0.2">
      <c r="A66" s="16">
        <v>64</v>
      </c>
      <c r="B66" s="22">
        <v>43175</v>
      </c>
      <c r="C66" s="39" t="s">
        <v>1438</v>
      </c>
      <c r="D66" s="13" t="s">
        <v>20</v>
      </c>
      <c r="E66" s="13" t="s">
        <v>4403</v>
      </c>
      <c r="F66" s="13" t="s">
        <v>31</v>
      </c>
      <c r="G66" s="13" t="s">
        <v>972</v>
      </c>
      <c r="H66" s="13" t="s">
        <v>123</v>
      </c>
      <c r="I66" s="13" t="s">
        <v>28</v>
      </c>
      <c r="J66" s="22">
        <v>43175</v>
      </c>
      <c r="K66" s="22">
        <v>43189</v>
      </c>
      <c r="L66" s="40">
        <f t="shared" si="0"/>
        <v>14</v>
      </c>
      <c r="M66" s="13" t="s">
        <v>2072</v>
      </c>
      <c r="N66" s="41" t="s">
        <v>32</v>
      </c>
      <c r="O66" s="22">
        <v>43182</v>
      </c>
      <c r="P66" s="40">
        <f t="shared" si="1"/>
        <v>7</v>
      </c>
      <c r="Q66" s="13" t="s">
        <v>3242</v>
      </c>
      <c r="R66" s="42" t="s">
        <v>3243</v>
      </c>
      <c r="S66" s="108"/>
      <c r="T66" s="182"/>
    </row>
    <row r="67" spans="1:20" ht="67.5" x14ac:dyDescent="0.2">
      <c r="A67" s="16">
        <v>65</v>
      </c>
      <c r="B67" s="22">
        <v>43180</v>
      </c>
      <c r="C67" s="39" t="s">
        <v>1438</v>
      </c>
      <c r="D67" s="13" t="s">
        <v>214</v>
      </c>
      <c r="E67" s="13" t="s">
        <v>4404</v>
      </c>
      <c r="F67" s="13" t="s">
        <v>27</v>
      </c>
      <c r="G67" s="13" t="s">
        <v>972</v>
      </c>
      <c r="H67" s="13" t="s">
        <v>123</v>
      </c>
      <c r="I67" s="13" t="s">
        <v>28</v>
      </c>
      <c r="J67" s="22">
        <v>43180</v>
      </c>
      <c r="K67" s="22">
        <v>43210</v>
      </c>
      <c r="L67" s="40">
        <f t="shared" si="0"/>
        <v>30</v>
      </c>
      <c r="M67" s="13" t="s">
        <v>3241</v>
      </c>
      <c r="N67" s="41" t="s">
        <v>32</v>
      </c>
      <c r="O67" s="22">
        <v>43209</v>
      </c>
      <c r="P67" s="40">
        <f t="shared" si="1"/>
        <v>29</v>
      </c>
      <c r="Q67" s="13" t="s">
        <v>4405</v>
      </c>
      <c r="R67" s="42" t="s">
        <v>4406</v>
      </c>
      <c r="S67" s="108"/>
      <c r="T67" s="182"/>
    </row>
    <row r="68" spans="1:20" ht="45" x14ac:dyDescent="0.2">
      <c r="A68" s="16">
        <v>66</v>
      </c>
      <c r="B68" s="22">
        <v>43180</v>
      </c>
      <c r="C68" s="39" t="s">
        <v>1438</v>
      </c>
      <c r="D68" s="13" t="s">
        <v>30</v>
      </c>
      <c r="E68" s="13" t="s">
        <v>4407</v>
      </c>
      <c r="F68" s="13" t="s">
        <v>27</v>
      </c>
      <c r="G68" s="13" t="s">
        <v>3244</v>
      </c>
      <c r="H68" s="13" t="s">
        <v>123</v>
      </c>
      <c r="I68" s="13" t="s">
        <v>28</v>
      </c>
      <c r="J68" s="22">
        <v>43180</v>
      </c>
      <c r="K68" s="22">
        <v>43200</v>
      </c>
      <c r="L68" s="40">
        <f t="shared" ref="L68:L131" si="2">+K68-J68</f>
        <v>20</v>
      </c>
      <c r="M68" s="13" t="s">
        <v>3241</v>
      </c>
      <c r="N68" s="41" t="s">
        <v>32</v>
      </c>
      <c r="O68" s="22">
        <v>43185</v>
      </c>
      <c r="P68" s="40">
        <f t="shared" ref="P68:P131" si="3">+O68-J68</f>
        <v>5</v>
      </c>
      <c r="Q68" s="13" t="s">
        <v>4408</v>
      </c>
      <c r="R68" s="42" t="s">
        <v>4409</v>
      </c>
      <c r="S68" s="108"/>
      <c r="T68" s="182"/>
    </row>
    <row r="69" spans="1:20" ht="45" x14ac:dyDescent="0.2">
      <c r="A69" s="16">
        <v>67</v>
      </c>
      <c r="B69" s="22">
        <v>43180</v>
      </c>
      <c r="C69" s="39" t="s">
        <v>1438</v>
      </c>
      <c r="D69" s="13" t="s">
        <v>30</v>
      </c>
      <c r="E69" s="13" t="s">
        <v>3245</v>
      </c>
      <c r="F69" s="13" t="s">
        <v>27</v>
      </c>
      <c r="G69" s="13" t="s">
        <v>3244</v>
      </c>
      <c r="H69" s="13" t="s">
        <v>123</v>
      </c>
      <c r="I69" s="13" t="s">
        <v>28</v>
      </c>
      <c r="J69" s="22">
        <v>43180</v>
      </c>
      <c r="K69" s="22">
        <v>43200</v>
      </c>
      <c r="L69" s="40">
        <f t="shared" si="2"/>
        <v>20</v>
      </c>
      <c r="M69" s="13" t="s">
        <v>3241</v>
      </c>
      <c r="N69" s="41" t="s">
        <v>32</v>
      </c>
      <c r="O69" s="22">
        <v>43185</v>
      </c>
      <c r="P69" s="40">
        <f t="shared" si="3"/>
        <v>5</v>
      </c>
      <c r="Q69" s="13" t="s">
        <v>4410</v>
      </c>
      <c r="R69" s="42" t="s">
        <v>4411</v>
      </c>
      <c r="S69" s="108"/>
      <c r="T69" s="182"/>
    </row>
    <row r="70" spans="1:20" ht="56.25" x14ac:dyDescent="0.2">
      <c r="A70" s="16">
        <v>68</v>
      </c>
      <c r="B70" s="22">
        <v>43180</v>
      </c>
      <c r="C70" s="39" t="s">
        <v>1438</v>
      </c>
      <c r="D70" s="13" t="s">
        <v>214</v>
      </c>
      <c r="E70" s="13" t="s">
        <v>3246</v>
      </c>
      <c r="F70" s="13" t="s">
        <v>27</v>
      </c>
      <c r="G70" s="13" t="s">
        <v>3244</v>
      </c>
      <c r="H70" s="13" t="s">
        <v>123</v>
      </c>
      <c r="I70" s="13" t="s">
        <v>28</v>
      </c>
      <c r="J70" s="22">
        <v>43180</v>
      </c>
      <c r="K70" s="22">
        <v>43210</v>
      </c>
      <c r="L70" s="40">
        <f t="shared" si="2"/>
        <v>30</v>
      </c>
      <c r="M70" s="13" t="s">
        <v>3241</v>
      </c>
      <c r="N70" s="41" t="s">
        <v>32</v>
      </c>
      <c r="O70" s="22">
        <v>43204</v>
      </c>
      <c r="P70" s="40">
        <f t="shared" si="3"/>
        <v>24</v>
      </c>
      <c r="Q70" s="13" t="s">
        <v>4412</v>
      </c>
      <c r="R70" s="42" t="s">
        <v>4413</v>
      </c>
      <c r="S70" s="108"/>
      <c r="T70" s="182"/>
    </row>
    <row r="71" spans="1:20" ht="45" x14ac:dyDescent="0.2">
      <c r="A71" s="16">
        <v>69</v>
      </c>
      <c r="B71" s="22">
        <v>43181</v>
      </c>
      <c r="C71" s="39" t="s">
        <v>1438</v>
      </c>
      <c r="D71" s="13" t="s">
        <v>20</v>
      </c>
      <c r="E71" s="13" t="s">
        <v>3247</v>
      </c>
      <c r="F71" s="13" t="s">
        <v>31</v>
      </c>
      <c r="G71" s="13" t="s">
        <v>972</v>
      </c>
      <c r="H71" s="13" t="s">
        <v>123</v>
      </c>
      <c r="I71" s="13" t="s">
        <v>37</v>
      </c>
      <c r="J71" s="22">
        <v>43181</v>
      </c>
      <c r="K71" s="22">
        <v>43202</v>
      </c>
      <c r="L71" s="40">
        <f t="shared" si="2"/>
        <v>21</v>
      </c>
      <c r="M71" s="13" t="s">
        <v>2072</v>
      </c>
      <c r="N71" s="41" t="s">
        <v>32</v>
      </c>
      <c r="O71" s="22">
        <v>43185</v>
      </c>
      <c r="P71" s="40">
        <f t="shared" si="3"/>
        <v>4</v>
      </c>
      <c r="Q71" s="13" t="s">
        <v>3248</v>
      </c>
      <c r="R71" s="42" t="s">
        <v>3249</v>
      </c>
      <c r="S71" s="108"/>
      <c r="T71" s="182"/>
    </row>
    <row r="72" spans="1:20" ht="67.5" x14ac:dyDescent="0.2">
      <c r="A72" s="16">
        <v>70</v>
      </c>
      <c r="B72" s="22">
        <v>43181</v>
      </c>
      <c r="C72" s="39" t="s">
        <v>1438</v>
      </c>
      <c r="D72" s="13" t="s">
        <v>30</v>
      </c>
      <c r="E72" s="13" t="s">
        <v>3250</v>
      </c>
      <c r="F72" s="13" t="s">
        <v>67</v>
      </c>
      <c r="G72" s="13" t="s">
        <v>972</v>
      </c>
      <c r="H72" s="13" t="s">
        <v>123</v>
      </c>
      <c r="I72" s="13" t="s">
        <v>28</v>
      </c>
      <c r="J72" s="22">
        <v>43181</v>
      </c>
      <c r="K72" s="22">
        <v>43202</v>
      </c>
      <c r="L72" s="40">
        <f t="shared" si="2"/>
        <v>21</v>
      </c>
      <c r="M72" s="13" t="s">
        <v>3241</v>
      </c>
      <c r="N72" s="41" t="s">
        <v>32</v>
      </c>
      <c r="O72" s="22">
        <v>43185</v>
      </c>
      <c r="P72" s="40">
        <f t="shared" si="3"/>
        <v>4</v>
      </c>
      <c r="Q72" s="13" t="s">
        <v>4414</v>
      </c>
      <c r="R72" s="42" t="s">
        <v>4415</v>
      </c>
      <c r="S72" s="108"/>
      <c r="T72" s="182"/>
    </row>
    <row r="73" spans="1:20" ht="45" x14ac:dyDescent="0.2">
      <c r="A73" s="16">
        <v>71</v>
      </c>
      <c r="B73" s="22">
        <v>43181</v>
      </c>
      <c r="C73" s="39" t="s">
        <v>1438</v>
      </c>
      <c r="D73" s="13" t="s">
        <v>30</v>
      </c>
      <c r="E73" s="13" t="s">
        <v>4416</v>
      </c>
      <c r="F73" s="13" t="s">
        <v>27</v>
      </c>
      <c r="G73" s="13" t="s">
        <v>972</v>
      </c>
      <c r="H73" s="13" t="s">
        <v>123</v>
      </c>
      <c r="I73" s="13" t="s">
        <v>28</v>
      </c>
      <c r="J73" s="22">
        <v>43181</v>
      </c>
      <c r="K73" s="22">
        <v>43206</v>
      </c>
      <c r="L73" s="40">
        <f t="shared" si="2"/>
        <v>25</v>
      </c>
      <c r="M73" s="13" t="s">
        <v>3241</v>
      </c>
      <c r="N73" s="41" t="s">
        <v>32</v>
      </c>
      <c r="O73" s="22">
        <v>43185</v>
      </c>
      <c r="P73" s="40">
        <f t="shared" si="3"/>
        <v>4</v>
      </c>
      <c r="Q73" s="13" t="s">
        <v>4417</v>
      </c>
      <c r="R73" s="42" t="s">
        <v>4418</v>
      </c>
      <c r="S73" s="108"/>
      <c r="T73" s="182"/>
    </row>
    <row r="74" spans="1:20" ht="67.5" x14ac:dyDescent="0.2">
      <c r="A74" s="16">
        <v>72</v>
      </c>
      <c r="B74" s="22">
        <v>43181</v>
      </c>
      <c r="C74" s="39" t="s">
        <v>1438</v>
      </c>
      <c r="D74" s="13" t="s">
        <v>30</v>
      </c>
      <c r="E74" s="13" t="s">
        <v>3251</v>
      </c>
      <c r="F74" s="13" t="s">
        <v>27</v>
      </c>
      <c r="G74" s="13" t="s">
        <v>972</v>
      </c>
      <c r="H74" s="13" t="s">
        <v>123</v>
      </c>
      <c r="I74" s="13" t="s">
        <v>28</v>
      </c>
      <c r="J74" s="22">
        <v>43181</v>
      </c>
      <c r="K74" s="22">
        <v>43206</v>
      </c>
      <c r="L74" s="40">
        <f t="shared" si="2"/>
        <v>25</v>
      </c>
      <c r="M74" s="13" t="s">
        <v>3241</v>
      </c>
      <c r="N74" s="41" t="s">
        <v>32</v>
      </c>
      <c r="O74" s="22">
        <v>43185</v>
      </c>
      <c r="P74" s="40">
        <f t="shared" si="3"/>
        <v>4</v>
      </c>
      <c r="Q74" s="13" t="s">
        <v>4419</v>
      </c>
      <c r="R74" s="42" t="s">
        <v>4420</v>
      </c>
      <c r="S74" s="108"/>
      <c r="T74" s="182"/>
    </row>
    <row r="75" spans="1:20" ht="45" x14ac:dyDescent="0.2">
      <c r="A75" s="16">
        <v>73</v>
      </c>
      <c r="B75" s="22">
        <v>43181</v>
      </c>
      <c r="C75" s="39" t="s">
        <v>1438</v>
      </c>
      <c r="D75" s="13" t="s">
        <v>30</v>
      </c>
      <c r="E75" s="13" t="s">
        <v>4421</v>
      </c>
      <c r="F75" s="13" t="s">
        <v>27</v>
      </c>
      <c r="G75" s="13" t="s">
        <v>972</v>
      </c>
      <c r="H75" s="13" t="s">
        <v>123</v>
      </c>
      <c r="I75" s="13" t="s">
        <v>28</v>
      </c>
      <c r="J75" s="22">
        <v>43181</v>
      </c>
      <c r="K75" s="22">
        <v>43206</v>
      </c>
      <c r="L75" s="40">
        <f t="shared" si="2"/>
        <v>25</v>
      </c>
      <c r="M75" s="13" t="s">
        <v>3241</v>
      </c>
      <c r="N75" s="41" t="s">
        <v>32</v>
      </c>
      <c r="O75" s="22">
        <v>43185</v>
      </c>
      <c r="P75" s="40">
        <f t="shared" si="3"/>
        <v>4</v>
      </c>
      <c r="Q75" s="13" t="s">
        <v>4422</v>
      </c>
      <c r="R75" s="42" t="s">
        <v>4423</v>
      </c>
      <c r="S75" s="108"/>
      <c r="T75" s="182"/>
    </row>
    <row r="76" spans="1:20" ht="45" x14ac:dyDescent="0.2">
      <c r="A76" s="16">
        <v>74</v>
      </c>
      <c r="B76" s="22">
        <v>43192</v>
      </c>
      <c r="C76" s="39" t="s">
        <v>125</v>
      </c>
      <c r="D76" s="13" t="s">
        <v>35</v>
      </c>
      <c r="E76" s="13" t="s">
        <v>4424</v>
      </c>
      <c r="F76" s="13" t="s">
        <v>31</v>
      </c>
      <c r="G76" s="13" t="s">
        <v>972</v>
      </c>
      <c r="H76" s="13" t="s">
        <v>123</v>
      </c>
      <c r="I76" s="13" t="s">
        <v>28</v>
      </c>
      <c r="J76" s="22">
        <v>43192</v>
      </c>
      <c r="K76" s="22">
        <v>43220</v>
      </c>
      <c r="L76" s="40">
        <f t="shared" si="2"/>
        <v>28</v>
      </c>
      <c r="M76" s="13" t="s">
        <v>2072</v>
      </c>
      <c r="N76" s="41" t="s">
        <v>32</v>
      </c>
      <c r="O76" s="22">
        <v>43217</v>
      </c>
      <c r="P76" s="40">
        <f t="shared" si="3"/>
        <v>25</v>
      </c>
      <c r="Q76" s="13" t="s">
        <v>4425</v>
      </c>
      <c r="R76" s="42" t="s">
        <v>4426</v>
      </c>
      <c r="S76" s="108"/>
      <c r="T76" s="182"/>
    </row>
    <row r="77" spans="1:20" ht="45" x14ac:dyDescent="0.2">
      <c r="A77" s="16">
        <v>75</v>
      </c>
      <c r="B77" s="22">
        <v>43194</v>
      </c>
      <c r="C77" s="39" t="s">
        <v>125</v>
      </c>
      <c r="D77" s="13" t="s">
        <v>30</v>
      </c>
      <c r="E77" s="13" t="s">
        <v>4427</v>
      </c>
      <c r="F77" s="13" t="s">
        <v>27</v>
      </c>
      <c r="G77" s="13" t="s">
        <v>972</v>
      </c>
      <c r="H77" s="13" t="s">
        <v>123</v>
      </c>
      <c r="I77" s="13" t="s">
        <v>28</v>
      </c>
      <c r="J77" s="22">
        <v>43194</v>
      </c>
      <c r="K77" s="22">
        <v>43224</v>
      </c>
      <c r="L77" s="40">
        <f t="shared" si="2"/>
        <v>30</v>
      </c>
      <c r="M77" s="13" t="s">
        <v>3241</v>
      </c>
      <c r="N77" s="41" t="s">
        <v>32</v>
      </c>
      <c r="O77" s="22">
        <v>43207</v>
      </c>
      <c r="P77" s="40">
        <f t="shared" si="3"/>
        <v>13</v>
      </c>
      <c r="Q77" s="13" t="s">
        <v>4428</v>
      </c>
      <c r="R77" s="42" t="s">
        <v>4429</v>
      </c>
      <c r="S77" s="108"/>
      <c r="T77" s="182"/>
    </row>
    <row r="78" spans="1:20" ht="45" x14ac:dyDescent="0.2">
      <c r="A78" s="16">
        <v>76</v>
      </c>
      <c r="B78" s="22">
        <v>43194</v>
      </c>
      <c r="C78" s="39" t="s">
        <v>125</v>
      </c>
      <c r="D78" s="13" t="s">
        <v>30</v>
      </c>
      <c r="E78" s="13" t="s">
        <v>4430</v>
      </c>
      <c r="F78" s="13" t="s">
        <v>27</v>
      </c>
      <c r="G78" s="13" t="s">
        <v>972</v>
      </c>
      <c r="H78" s="13" t="s">
        <v>123</v>
      </c>
      <c r="I78" s="13" t="s">
        <v>28</v>
      </c>
      <c r="J78" s="22">
        <v>43194</v>
      </c>
      <c r="K78" s="22">
        <v>43224</v>
      </c>
      <c r="L78" s="40">
        <f t="shared" si="2"/>
        <v>30</v>
      </c>
      <c r="M78" s="13" t="s">
        <v>3241</v>
      </c>
      <c r="N78" s="41" t="s">
        <v>32</v>
      </c>
      <c r="O78" s="22">
        <v>43207</v>
      </c>
      <c r="P78" s="40">
        <f t="shared" si="3"/>
        <v>13</v>
      </c>
      <c r="Q78" s="13" t="s">
        <v>4431</v>
      </c>
      <c r="R78" s="42" t="s">
        <v>4432</v>
      </c>
      <c r="S78" s="108"/>
      <c r="T78" s="182"/>
    </row>
    <row r="79" spans="1:20" ht="78.75" x14ac:dyDescent="0.2">
      <c r="A79" s="16">
        <v>77</v>
      </c>
      <c r="B79" s="22">
        <v>43195</v>
      </c>
      <c r="C79" s="39" t="s">
        <v>125</v>
      </c>
      <c r="D79" s="13" t="s">
        <v>20</v>
      </c>
      <c r="E79" s="13" t="s">
        <v>4433</v>
      </c>
      <c r="F79" s="13" t="s">
        <v>31</v>
      </c>
      <c r="G79" s="13" t="s">
        <v>972</v>
      </c>
      <c r="H79" s="13" t="s">
        <v>123</v>
      </c>
      <c r="I79" s="13" t="s">
        <v>28</v>
      </c>
      <c r="J79" s="22">
        <v>43195</v>
      </c>
      <c r="K79" s="22">
        <v>43220</v>
      </c>
      <c r="L79" s="40">
        <f t="shared" si="2"/>
        <v>25</v>
      </c>
      <c r="M79" s="13" t="s">
        <v>2072</v>
      </c>
      <c r="N79" s="41" t="s">
        <v>32</v>
      </c>
      <c r="O79" s="22">
        <v>43199</v>
      </c>
      <c r="P79" s="40">
        <f t="shared" si="3"/>
        <v>4</v>
      </c>
      <c r="Q79" s="13" t="s">
        <v>4434</v>
      </c>
      <c r="R79" s="42" t="s">
        <v>4435</v>
      </c>
      <c r="S79" s="108"/>
      <c r="T79" s="182"/>
    </row>
    <row r="80" spans="1:20" ht="56.25" x14ac:dyDescent="0.2">
      <c r="A80" s="16">
        <v>78</v>
      </c>
      <c r="B80" s="22">
        <v>43195</v>
      </c>
      <c r="C80" s="39" t="s">
        <v>125</v>
      </c>
      <c r="D80" s="13" t="s">
        <v>20</v>
      </c>
      <c r="E80" s="13" t="s">
        <v>4436</v>
      </c>
      <c r="F80" s="13" t="s">
        <v>31</v>
      </c>
      <c r="G80" s="13" t="s">
        <v>972</v>
      </c>
      <c r="H80" s="13" t="s">
        <v>123</v>
      </c>
      <c r="I80" s="13" t="s">
        <v>28</v>
      </c>
      <c r="J80" s="22">
        <v>43195</v>
      </c>
      <c r="K80" s="22">
        <v>43220</v>
      </c>
      <c r="L80" s="40">
        <f t="shared" si="2"/>
        <v>25</v>
      </c>
      <c r="M80" s="13" t="s">
        <v>2072</v>
      </c>
      <c r="N80" s="41" t="s">
        <v>32</v>
      </c>
      <c r="O80" s="22">
        <v>43199</v>
      </c>
      <c r="P80" s="40">
        <f t="shared" si="3"/>
        <v>4</v>
      </c>
      <c r="Q80" s="13" t="s">
        <v>4437</v>
      </c>
      <c r="R80" s="42" t="s">
        <v>4438</v>
      </c>
      <c r="S80" s="108"/>
      <c r="T80" s="182"/>
    </row>
    <row r="81" spans="1:20" ht="56.25" x14ac:dyDescent="0.2">
      <c r="A81" s="16">
        <v>79</v>
      </c>
      <c r="B81" s="22">
        <v>43196</v>
      </c>
      <c r="C81" s="39" t="s">
        <v>125</v>
      </c>
      <c r="D81" s="13" t="s">
        <v>30</v>
      </c>
      <c r="E81" s="13" t="s">
        <v>4439</v>
      </c>
      <c r="F81" s="13" t="s">
        <v>31</v>
      </c>
      <c r="G81" s="13" t="s">
        <v>972</v>
      </c>
      <c r="H81" s="13" t="s">
        <v>123</v>
      </c>
      <c r="I81" s="13" t="s">
        <v>28</v>
      </c>
      <c r="J81" s="22">
        <v>43196</v>
      </c>
      <c r="K81" s="22">
        <v>43220</v>
      </c>
      <c r="L81" s="40">
        <f t="shared" si="2"/>
        <v>24</v>
      </c>
      <c r="M81" s="13" t="s">
        <v>2072</v>
      </c>
      <c r="N81" s="41" t="s">
        <v>32</v>
      </c>
      <c r="O81" s="22">
        <v>43206</v>
      </c>
      <c r="P81" s="40">
        <f t="shared" si="3"/>
        <v>10</v>
      </c>
      <c r="Q81" s="13" t="s">
        <v>4440</v>
      </c>
      <c r="R81" s="42" t="s">
        <v>4441</v>
      </c>
      <c r="S81" s="108"/>
      <c r="T81" s="182"/>
    </row>
    <row r="82" spans="1:20" ht="56.25" x14ac:dyDescent="0.2">
      <c r="A82" s="16">
        <v>80</v>
      </c>
      <c r="B82" s="22">
        <v>43196</v>
      </c>
      <c r="C82" s="39" t="s">
        <v>125</v>
      </c>
      <c r="D82" s="13" t="s">
        <v>30</v>
      </c>
      <c r="E82" s="13" t="s">
        <v>4442</v>
      </c>
      <c r="F82" s="13" t="s">
        <v>31</v>
      </c>
      <c r="G82" s="13" t="s">
        <v>972</v>
      </c>
      <c r="H82" s="13" t="s">
        <v>123</v>
      </c>
      <c r="I82" s="13" t="s">
        <v>28</v>
      </c>
      <c r="J82" s="22">
        <v>43196</v>
      </c>
      <c r="K82" s="22">
        <v>43220</v>
      </c>
      <c r="L82" s="40">
        <f t="shared" si="2"/>
        <v>24</v>
      </c>
      <c r="M82" s="13" t="s">
        <v>2072</v>
      </c>
      <c r="N82" s="41" t="s">
        <v>32</v>
      </c>
      <c r="O82" s="22">
        <v>43206</v>
      </c>
      <c r="P82" s="40">
        <f t="shared" si="3"/>
        <v>10</v>
      </c>
      <c r="Q82" s="13" t="s">
        <v>4443</v>
      </c>
      <c r="R82" s="42" t="s">
        <v>4444</v>
      </c>
      <c r="S82" s="108"/>
      <c r="T82" s="182"/>
    </row>
    <row r="83" spans="1:20" ht="45" x14ac:dyDescent="0.2">
      <c r="A83" s="16">
        <v>81</v>
      </c>
      <c r="B83" s="22">
        <v>43200</v>
      </c>
      <c r="C83" s="39" t="s">
        <v>125</v>
      </c>
      <c r="D83" s="13" t="s">
        <v>30</v>
      </c>
      <c r="E83" s="13" t="s">
        <v>4445</v>
      </c>
      <c r="F83" s="13" t="s">
        <v>31</v>
      </c>
      <c r="G83" s="13" t="s">
        <v>972</v>
      </c>
      <c r="H83" s="13" t="s">
        <v>123</v>
      </c>
      <c r="I83" s="13" t="s">
        <v>28</v>
      </c>
      <c r="J83" s="22">
        <v>43200</v>
      </c>
      <c r="K83" s="22">
        <v>43220</v>
      </c>
      <c r="L83" s="40">
        <f t="shared" si="2"/>
        <v>20</v>
      </c>
      <c r="M83" s="13" t="s">
        <v>2072</v>
      </c>
      <c r="N83" s="41" t="s">
        <v>32</v>
      </c>
      <c r="O83" s="22">
        <v>43206</v>
      </c>
      <c r="P83" s="40">
        <f t="shared" si="3"/>
        <v>6</v>
      </c>
      <c r="Q83" s="13" t="s">
        <v>4446</v>
      </c>
      <c r="R83" s="42" t="s">
        <v>4447</v>
      </c>
      <c r="S83" s="108"/>
      <c r="T83" s="182"/>
    </row>
    <row r="84" spans="1:20" ht="45" x14ac:dyDescent="0.2">
      <c r="A84" s="16">
        <v>82</v>
      </c>
      <c r="B84" s="22">
        <v>43200</v>
      </c>
      <c r="C84" s="39" t="s">
        <v>125</v>
      </c>
      <c r="D84" s="13" t="s">
        <v>30</v>
      </c>
      <c r="E84" s="13" t="s">
        <v>4448</v>
      </c>
      <c r="F84" s="13" t="s">
        <v>31</v>
      </c>
      <c r="G84" s="13" t="s">
        <v>972</v>
      </c>
      <c r="H84" s="13" t="s">
        <v>123</v>
      </c>
      <c r="I84" s="13" t="s">
        <v>28</v>
      </c>
      <c r="J84" s="22">
        <v>43200</v>
      </c>
      <c r="K84" s="22">
        <v>43220</v>
      </c>
      <c r="L84" s="40">
        <f t="shared" si="2"/>
        <v>20</v>
      </c>
      <c r="M84" s="13" t="s">
        <v>2072</v>
      </c>
      <c r="N84" s="41" t="s">
        <v>32</v>
      </c>
      <c r="O84" s="22">
        <v>43206</v>
      </c>
      <c r="P84" s="40">
        <f t="shared" si="3"/>
        <v>6</v>
      </c>
      <c r="Q84" s="13" t="s">
        <v>4449</v>
      </c>
      <c r="R84" s="42" t="s">
        <v>4450</v>
      </c>
      <c r="S84" s="108"/>
      <c r="T84" s="182"/>
    </row>
    <row r="85" spans="1:20" ht="45" x14ac:dyDescent="0.2">
      <c r="A85" s="16">
        <v>83</v>
      </c>
      <c r="B85" s="22">
        <v>43200</v>
      </c>
      <c r="C85" s="39" t="s">
        <v>125</v>
      </c>
      <c r="D85" s="13" t="s">
        <v>30</v>
      </c>
      <c r="E85" s="13" t="s">
        <v>4451</v>
      </c>
      <c r="F85" s="13" t="s">
        <v>31</v>
      </c>
      <c r="G85" s="13" t="s">
        <v>972</v>
      </c>
      <c r="H85" s="13" t="s">
        <v>123</v>
      </c>
      <c r="I85" s="13" t="s">
        <v>28</v>
      </c>
      <c r="J85" s="22">
        <v>43200</v>
      </c>
      <c r="K85" s="22">
        <v>43220</v>
      </c>
      <c r="L85" s="40">
        <f t="shared" si="2"/>
        <v>20</v>
      </c>
      <c r="M85" s="13" t="s">
        <v>2072</v>
      </c>
      <c r="N85" s="41" t="s">
        <v>32</v>
      </c>
      <c r="O85" s="22">
        <v>43206</v>
      </c>
      <c r="P85" s="40">
        <f t="shared" si="3"/>
        <v>6</v>
      </c>
      <c r="Q85" s="13" t="s">
        <v>4452</v>
      </c>
      <c r="R85" s="42" t="s">
        <v>4453</v>
      </c>
      <c r="S85" s="108">
        <v>946262018</v>
      </c>
      <c r="T85" s="182"/>
    </row>
    <row r="86" spans="1:20" ht="45" x14ac:dyDescent="0.2">
      <c r="A86" s="16">
        <v>84</v>
      </c>
      <c r="B86" s="22">
        <v>43200</v>
      </c>
      <c r="C86" s="39" t="s">
        <v>125</v>
      </c>
      <c r="D86" s="13" t="s">
        <v>30</v>
      </c>
      <c r="E86" s="13" t="s">
        <v>4454</v>
      </c>
      <c r="F86" s="13" t="s">
        <v>31</v>
      </c>
      <c r="G86" s="13" t="s">
        <v>972</v>
      </c>
      <c r="H86" s="13" t="s">
        <v>123</v>
      </c>
      <c r="I86" s="13" t="s">
        <v>28</v>
      </c>
      <c r="J86" s="22">
        <v>43200</v>
      </c>
      <c r="K86" s="22">
        <v>43220</v>
      </c>
      <c r="L86" s="40">
        <f t="shared" si="2"/>
        <v>20</v>
      </c>
      <c r="M86" s="13" t="s">
        <v>2072</v>
      </c>
      <c r="N86" s="41" t="s">
        <v>32</v>
      </c>
      <c r="O86" s="22">
        <v>43206</v>
      </c>
      <c r="P86" s="40">
        <f t="shared" si="3"/>
        <v>6</v>
      </c>
      <c r="Q86" s="13" t="s">
        <v>4455</v>
      </c>
      <c r="R86" s="42" t="s">
        <v>4456</v>
      </c>
      <c r="S86" s="108"/>
      <c r="T86" s="182"/>
    </row>
    <row r="87" spans="1:20" ht="45" x14ac:dyDescent="0.2">
      <c r="A87" s="16">
        <v>85</v>
      </c>
      <c r="B87" s="22">
        <v>43201</v>
      </c>
      <c r="C87" s="39" t="s">
        <v>125</v>
      </c>
      <c r="D87" s="13" t="s">
        <v>214</v>
      </c>
      <c r="E87" s="13" t="s">
        <v>4457</v>
      </c>
      <c r="F87" s="13" t="s">
        <v>27</v>
      </c>
      <c r="G87" s="13" t="s">
        <v>972</v>
      </c>
      <c r="H87" s="13" t="s">
        <v>123</v>
      </c>
      <c r="I87" s="13" t="s">
        <v>28</v>
      </c>
      <c r="J87" s="22">
        <v>43200</v>
      </c>
      <c r="K87" s="22">
        <v>43230</v>
      </c>
      <c r="L87" s="40">
        <f t="shared" si="2"/>
        <v>30</v>
      </c>
      <c r="M87" s="13" t="s">
        <v>3241</v>
      </c>
      <c r="N87" s="41" t="s">
        <v>32</v>
      </c>
      <c r="O87" s="22">
        <v>43209</v>
      </c>
      <c r="P87" s="40">
        <f t="shared" si="3"/>
        <v>9</v>
      </c>
      <c r="Q87" s="13" t="s">
        <v>4458</v>
      </c>
      <c r="R87" s="42" t="s">
        <v>4413</v>
      </c>
      <c r="S87" s="108"/>
      <c r="T87" s="182"/>
    </row>
    <row r="88" spans="1:20" ht="56.25" x14ac:dyDescent="0.2">
      <c r="A88" s="16">
        <v>86</v>
      </c>
      <c r="B88" s="22">
        <v>43201</v>
      </c>
      <c r="C88" s="39" t="s">
        <v>125</v>
      </c>
      <c r="D88" s="13" t="s">
        <v>30</v>
      </c>
      <c r="E88" s="13" t="s">
        <v>4459</v>
      </c>
      <c r="F88" s="13" t="s">
        <v>31</v>
      </c>
      <c r="G88" s="13" t="s">
        <v>972</v>
      </c>
      <c r="H88" s="13" t="s">
        <v>123</v>
      </c>
      <c r="I88" s="13" t="s">
        <v>28</v>
      </c>
      <c r="J88" s="22">
        <v>43201</v>
      </c>
      <c r="K88" s="22">
        <v>43220</v>
      </c>
      <c r="L88" s="40">
        <f t="shared" si="2"/>
        <v>19</v>
      </c>
      <c r="M88" s="13" t="s">
        <v>2072</v>
      </c>
      <c r="N88" s="41" t="s">
        <v>32</v>
      </c>
      <c r="O88" s="22">
        <v>43206</v>
      </c>
      <c r="P88" s="40">
        <f t="shared" si="3"/>
        <v>5</v>
      </c>
      <c r="Q88" s="13" t="s">
        <v>4460</v>
      </c>
      <c r="R88" s="42" t="s">
        <v>4461</v>
      </c>
      <c r="S88" s="108"/>
      <c r="T88" s="182"/>
    </row>
    <row r="89" spans="1:20" ht="45" x14ac:dyDescent="0.2">
      <c r="A89" s="16">
        <v>87</v>
      </c>
      <c r="B89" s="22">
        <v>43201</v>
      </c>
      <c r="C89" s="39" t="s">
        <v>125</v>
      </c>
      <c r="D89" s="13" t="s">
        <v>30</v>
      </c>
      <c r="E89" s="13" t="s">
        <v>4462</v>
      </c>
      <c r="F89" s="13" t="s">
        <v>31</v>
      </c>
      <c r="G89" s="13" t="s">
        <v>972</v>
      </c>
      <c r="H89" s="13" t="s">
        <v>123</v>
      </c>
      <c r="I89" s="13" t="s">
        <v>28</v>
      </c>
      <c r="J89" s="22">
        <v>43201</v>
      </c>
      <c r="K89" s="22">
        <v>43220</v>
      </c>
      <c r="L89" s="40">
        <f t="shared" si="2"/>
        <v>19</v>
      </c>
      <c r="M89" s="13" t="s">
        <v>2072</v>
      </c>
      <c r="N89" s="41" t="s">
        <v>32</v>
      </c>
      <c r="O89" s="22">
        <v>43206</v>
      </c>
      <c r="P89" s="40">
        <f t="shared" si="3"/>
        <v>5</v>
      </c>
      <c r="Q89" s="13" t="s">
        <v>4463</v>
      </c>
      <c r="R89" s="42" t="s">
        <v>4464</v>
      </c>
      <c r="S89" s="108"/>
      <c r="T89" s="182"/>
    </row>
    <row r="90" spans="1:20" ht="45" x14ac:dyDescent="0.2">
      <c r="A90" s="16">
        <v>88</v>
      </c>
      <c r="B90" s="22">
        <v>43202</v>
      </c>
      <c r="C90" s="39" t="s">
        <v>125</v>
      </c>
      <c r="D90" s="13" t="s">
        <v>30</v>
      </c>
      <c r="E90" s="13" t="s">
        <v>4465</v>
      </c>
      <c r="F90" s="13" t="s">
        <v>31</v>
      </c>
      <c r="G90" s="13" t="s">
        <v>972</v>
      </c>
      <c r="H90" s="13" t="s">
        <v>123</v>
      </c>
      <c r="I90" s="13" t="s">
        <v>28</v>
      </c>
      <c r="J90" s="22">
        <v>43201</v>
      </c>
      <c r="K90" s="22">
        <v>43220</v>
      </c>
      <c r="L90" s="40">
        <f t="shared" si="2"/>
        <v>19</v>
      </c>
      <c r="M90" s="13" t="s">
        <v>2072</v>
      </c>
      <c r="N90" s="41" t="s">
        <v>32</v>
      </c>
      <c r="O90" s="22">
        <v>43213</v>
      </c>
      <c r="P90" s="40">
        <f t="shared" si="3"/>
        <v>12</v>
      </c>
      <c r="Q90" s="13" t="s">
        <v>4466</v>
      </c>
      <c r="R90" s="42" t="s">
        <v>4467</v>
      </c>
      <c r="S90" s="108"/>
      <c r="T90" s="182"/>
    </row>
    <row r="91" spans="1:20" ht="56.25" x14ac:dyDescent="0.2">
      <c r="A91" s="16">
        <v>89</v>
      </c>
      <c r="B91" s="22">
        <v>43202</v>
      </c>
      <c r="C91" s="39" t="s">
        <v>125</v>
      </c>
      <c r="D91" s="13" t="s">
        <v>30</v>
      </c>
      <c r="E91" s="13" t="s">
        <v>4468</v>
      </c>
      <c r="F91" s="13" t="s">
        <v>31</v>
      </c>
      <c r="G91" s="13" t="s">
        <v>972</v>
      </c>
      <c r="H91" s="13" t="s">
        <v>123</v>
      </c>
      <c r="I91" s="13" t="s">
        <v>28</v>
      </c>
      <c r="J91" s="22">
        <v>43202</v>
      </c>
      <c r="K91" s="22">
        <v>43220</v>
      </c>
      <c r="L91" s="40">
        <f t="shared" si="2"/>
        <v>18</v>
      </c>
      <c r="M91" s="13" t="s">
        <v>2072</v>
      </c>
      <c r="N91" s="41" t="s">
        <v>32</v>
      </c>
      <c r="O91" s="22">
        <v>43213</v>
      </c>
      <c r="P91" s="40">
        <f t="shared" si="3"/>
        <v>11</v>
      </c>
      <c r="Q91" s="13" t="s">
        <v>4469</v>
      </c>
      <c r="R91" s="42" t="s">
        <v>4470</v>
      </c>
      <c r="S91" s="108"/>
      <c r="T91" s="182"/>
    </row>
    <row r="92" spans="1:20" ht="45" x14ac:dyDescent="0.2">
      <c r="A92" s="16">
        <v>90</v>
      </c>
      <c r="B92" s="22">
        <v>43202</v>
      </c>
      <c r="C92" s="39" t="s">
        <v>125</v>
      </c>
      <c r="D92" s="13" t="s">
        <v>20</v>
      </c>
      <c r="E92" s="13" t="s">
        <v>4471</v>
      </c>
      <c r="F92" s="13" t="s">
        <v>31</v>
      </c>
      <c r="G92" s="13" t="s">
        <v>972</v>
      </c>
      <c r="H92" s="13" t="s">
        <v>123</v>
      </c>
      <c r="I92" s="13" t="s">
        <v>28</v>
      </c>
      <c r="J92" s="22">
        <v>43202</v>
      </c>
      <c r="K92" s="22">
        <v>43220</v>
      </c>
      <c r="L92" s="40">
        <f t="shared" si="2"/>
        <v>18</v>
      </c>
      <c r="M92" s="13" t="s">
        <v>2072</v>
      </c>
      <c r="N92" s="41" t="s">
        <v>32</v>
      </c>
      <c r="O92" s="22">
        <v>43217</v>
      </c>
      <c r="P92" s="40">
        <f t="shared" si="3"/>
        <v>15</v>
      </c>
      <c r="Q92" s="13" t="s">
        <v>4472</v>
      </c>
      <c r="R92" s="42" t="s">
        <v>4473</v>
      </c>
      <c r="S92" s="108"/>
      <c r="T92" s="182"/>
    </row>
    <row r="93" spans="1:20" ht="45" x14ac:dyDescent="0.2">
      <c r="A93" s="16">
        <v>91</v>
      </c>
      <c r="B93" s="22">
        <v>43202</v>
      </c>
      <c r="C93" s="39" t="s">
        <v>125</v>
      </c>
      <c r="D93" s="13" t="s">
        <v>20</v>
      </c>
      <c r="E93" s="13" t="s">
        <v>4474</v>
      </c>
      <c r="F93" s="13" t="s">
        <v>31</v>
      </c>
      <c r="G93" s="13" t="s">
        <v>972</v>
      </c>
      <c r="H93" s="13" t="s">
        <v>123</v>
      </c>
      <c r="I93" s="13" t="s">
        <v>28</v>
      </c>
      <c r="J93" s="22">
        <v>43202</v>
      </c>
      <c r="K93" s="22">
        <v>43220</v>
      </c>
      <c r="L93" s="40">
        <f t="shared" si="2"/>
        <v>18</v>
      </c>
      <c r="M93" s="13" t="s">
        <v>2072</v>
      </c>
      <c r="N93" s="41" t="s">
        <v>32</v>
      </c>
      <c r="O93" s="22">
        <v>43213</v>
      </c>
      <c r="P93" s="40">
        <f t="shared" si="3"/>
        <v>11</v>
      </c>
      <c r="Q93" s="13" t="s">
        <v>4475</v>
      </c>
      <c r="R93" s="42" t="s">
        <v>4476</v>
      </c>
      <c r="S93" s="108"/>
      <c r="T93" s="182"/>
    </row>
    <row r="94" spans="1:20" ht="56.25" x14ac:dyDescent="0.2">
      <c r="A94" s="16">
        <v>92</v>
      </c>
      <c r="B94" s="22">
        <v>43203</v>
      </c>
      <c r="C94" s="39" t="s">
        <v>125</v>
      </c>
      <c r="D94" s="13" t="s">
        <v>30</v>
      </c>
      <c r="E94" s="13" t="s">
        <v>4477</v>
      </c>
      <c r="F94" s="13" t="s">
        <v>31</v>
      </c>
      <c r="G94" s="13" t="s">
        <v>972</v>
      </c>
      <c r="H94" s="13" t="s">
        <v>123</v>
      </c>
      <c r="I94" s="13" t="s">
        <v>28</v>
      </c>
      <c r="J94" s="22">
        <v>43202</v>
      </c>
      <c r="K94" s="22">
        <v>43220</v>
      </c>
      <c r="L94" s="40">
        <f t="shared" si="2"/>
        <v>18</v>
      </c>
      <c r="M94" s="13" t="s">
        <v>2072</v>
      </c>
      <c r="N94" s="41" t="s">
        <v>32</v>
      </c>
      <c r="O94" s="22">
        <v>43213</v>
      </c>
      <c r="P94" s="40">
        <f t="shared" si="3"/>
        <v>11</v>
      </c>
      <c r="Q94" s="13" t="s">
        <v>4478</v>
      </c>
      <c r="R94" s="42" t="s">
        <v>4479</v>
      </c>
      <c r="S94" s="108"/>
      <c r="T94" s="182"/>
    </row>
    <row r="95" spans="1:20" ht="56.25" x14ac:dyDescent="0.2">
      <c r="A95" s="16">
        <v>93</v>
      </c>
      <c r="B95" s="22">
        <v>43203</v>
      </c>
      <c r="C95" s="39" t="s">
        <v>125</v>
      </c>
      <c r="D95" s="13" t="s">
        <v>30</v>
      </c>
      <c r="E95" s="13" t="s">
        <v>4480</v>
      </c>
      <c r="F95" s="13" t="s">
        <v>31</v>
      </c>
      <c r="G95" s="13" t="s">
        <v>972</v>
      </c>
      <c r="H95" s="13" t="s">
        <v>123</v>
      </c>
      <c r="I95" s="13" t="s">
        <v>28</v>
      </c>
      <c r="J95" s="22">
        <v>43203</v>
      </c>
      <c r="K95" s="22">
        <v>43220</v>
      </c>
      <c r="L95" s="40">
        <f t="shared" si="2"/>
        <v>17</v>
      </c>
      <c r="M95" s="13" t="s">
        <v>2072</v>
      </c>
      <c r="N95" s="41" t="s">
        <v>32</v>
      </c>
      <c r="O95" s="22">
        <v>43213</v>
      </c>
      <c r="P95" s="40">
        <f t="shared" si="3"/>
        <v>10</v>
      </c>
      <c r="Q95" s="13" t="s">
        <v>4481</v>
      </c>
      <c r="R95" s="42" t="s">
        <v>4482</v>
      </c>
      <c r="S95" s="108"/>
      <c r="T95" s="182"/>
    </row>
    <row r="96" spans="1:20" ht="56.25" x14ac:dyDescent="0.2">
      <c r="A96" s="16">
        <v>94</v>
      </c>
      <c r="B96" s="22">
        <v>43203</v>
      </c>
      <c r="C96" s="39" t="s">
        <v>125</v>
      </c>
      <c r="D96" s="13" t="s">
        <v>30</v>
      </c>
      <c r="E96" s="13" t="s">
        <v>4483</v>
      </c>
      <c r="F96" s="13" t="s">
        <v>31</v>
      </c>
      <c r="G96" s="13" t="s">
        <v>972</v>
      </c>
      <c r="H96" s="13" t="s">
        <v>123</v>
      </c>
      <c r="I96" s="13" t="s">
        <v>28</v>
      </c>
      <c r="J96" s="22">
        <v>43203</v>
      </c>
      <c r="K96" s="22">
        <v>43220</v>
      </c>
      <c r="L96" s="40">
        <f t="shared" si="2"/>
        <v>17</v>
      </c>
      <c r="M96" s="13" t="s">
        <v>2072</v>
      </c>
      <c r="N96" s="41" t="s">
        <v>32</v>
      </c>
      <c r="O96" s="22">
        <v>43213</v>
      </c>
      <c r="P96" s="40">
        <f t="shared" si="3"/>
        <v>10</v>
      </c>
      <c r="Q96" s="13" t="s">
        <v>4484</v>
      </c>
      <c r="R96" s="42" t="s">
        <v>4485</v>
      </c>
      <c r="S96" s="108"/>
      <c r="T96" s="182"/>
    </row>
    <row r="97" spans="1:20" ht="45" x14ac:dyDescent="0.2">
      <c r="A97" s="16">
        <v>95</v>
      </c>
      <c r="B97" s="22">
        <v>43207</v>
      </c>
      <c r="C97" s="39" t="s">
        <v>125</v>
      </c>
      <c r="D97" s="13" t="s">
        <v>30</v>
      </c>
      <c r="E97" s="13" t="s">
        <v>4486</v>
      </c>
      <c r="F97" s="13" t="s">
        <v>31</v>
      </c>
      <c r="G97" s="13" t="s">
        <v>972</v>
      </c>
      <c r="H97" s="13" t="s">
        <v>123</v>
      </c>
      <c r="I97" s="13" t="s">
        <v>28</v>
      </c>
      <c r="J97" s="22">
        <v>43207</v>
      </c>
      <c r="K97" s="22">
        <v>43237</v>
      </c>
      <c r="L97" s="40">
        <f t="shared" si="2"/>
        <v>30</v>
      </c>
      <c r="M97" s="13" t="s">
        <v>2072</v>
      </c>
      <c r="N97" s="41" t="s">
        <v>32</v>
      </c>
      <c r="O97" s="22">
        <v>43213</v>
      </c>
      <c r="P97" s="40">
        <f t="shared" si="3"/>
        <v>6</v>
      </c>
      <c r="Q97" s="13" t="s">
        <v>4487</v>
      </c>
      <c r="R97" s="42" t="s">
        <v>4488</v>
      </c>
      <c r="S97" s="108"/>
      <c r="T97" s="182"/>
    </row>
    <row r="98" spans="1:20" ht="56.25" x14ac:dyDescent="0.2">
      <c r="A98" s="16">
        <v>96</v>
      </c>
      <c r="B98" s="22">
        <v>43215</v>
      </c>
      <c r="C98" s="39" t="s">
        <v>125</v>
      </c>
      <c r="D98" s="13" t="s">
        <v>20</v>
      </c>
      <c r="E98" s="13" t="s">
        <v>4489</v>
      </c>
      <c r="F98" s="13" t="s">
        <v>31</v>
      </c>
      <c r="G98" s="13" t="s">
        <v>972</v>
      </c>
      <c r="H98" s="13" t="s">
        <v>123</v>
      </c>
      <c r="I98" s="13" t="s">
        <v>28</v>
      </c>
      <c r="J98" s="22">
        <v>43215</v>
      </c>
      <c r="K98" s="22">
        <v>43220</v>
      </c>
      <c r="L98" s="40">
        <f t="shared" si="2"/>
        <v>5</v>
      </c>
      <c r="M98" s="13" t="s">
        <v>2072</v>
      </c>
      <c r="N98" s="41" t="s">
        <v>32</v>
      </c>
      <c r="O98" s="22">
        <v>43220</v>
      </c>
      <c r="P98" s="40">
        <f t="shared" si="3"/>
        <v>5</v>
      </c>
      <c r="Q98" s="13" t="s">
        <v>4490</v>
      </c>
      <c r="R98" s="42" t="s">
        <v>4491</v>
      </c>
      <c r="S98" s="108"/>
      <c r="T98" s="182"/>
    </row>
    <row r="99" spans="1:20" ht="56.25" x14ac:dyDescent="0.2">
      <c r="A99" s="16">
        <v>97</v>
      </c>
      <c r="B99" s="22">
        <v>43215</v>
      </c>
      <c r="C99" s="39" t="s">
        <v>125</v>
      </c>
      <c r="D99" s="13" t="s">
        <v>20</v>
      </c>
      <c r="E99" s="13" t="s">
        <v>4492</v>
      </c>
      <c r="F99" s="13" t="s">
        <v>31</v>
      </c>
      <c r="G99" s="13" t="s">
        <v>972</v>
      </c>
      <c r="H99" s="13" t="s">
        <v>123</v>
      </c>
      <c r="I99" s="13" t="s">
        <v>28</v>
      </c>
      <c r="J99" s="22">
        <v>43215</v>
      </c>
      <c r="K99" s="22">
        <v>43245</v>
      </c>
      <c r="L99" s="40">
        <f t="shared" si="2"/>
        <v>30</v>
      </c>
      <c r="M99" s="13" t="s">
        <v>2072</v>
      </c>
      <c r="N99" s="41" t="s">
        <v>32</v>
      </c>
      <c r="O99" s="22">
        <v>43227</v>
      </c>
      <c r="P99" s="40">
        <f t="shared" si="3"/>
        <v>12</v>
      </c>
      <c r="Q99" s="13" t="s">
        <v>6900</v>
      </c>
      <c r="R99" s="42" t="s">
        <v>6901</v>
      </c>
      <c r="S99" s="108"/>
      <c r="T99" s="182"/>
    </row>
    <row r="100" spans="1:20" ht="45" x14ac:dyDescent="0.2">
      <c r="A100" s="16">
        <v>98</v>
      </c>
      <c r="B100" s="22">
        <v>43216</v>
      </c>
      <c r="C100" s="39" t="s">
        <v>125</v>
      </c>
      <c r="D100" s="13" t="s">
        <v>20</v>
      </c>
      <c r="E100" s="13" t="s">
        <v>4493</v>
      </c>
      <c r="F100" s="13" t="s">
        <v>31</v>
      </c>
      <c r="G100" s="13" t="s">
        <v>972</v>
      </c>
      <c r="H100" s="13" t="s">
        <v>123</v>
      </c>
      <c r="I100" s="13" t="s">
        <v>28</v>
      </c>
      <c r="J100" s="22">
        <v>43216</v>
      </c>
      <c r="K100" s="22">
        <v>43246</v>
      </c>
      <c r="L100" s="40">
        <f t="shared" si="2"/>
        <v>30</v>
      </c>
      <c r="M100" s="13" t="s">
        <v>2072</v>
      </c>
      <c r="N100" s="41" t="s">
        <v>32</v>
      </c>
      <c r="O100" s="22">
        <v>43230</v>
      </c>
      <c r="P100" s="40">
        <f t="shared" si="3"/>
        <v>14</v>
      </c>
      <c r="Q100" s="13" t="s">
        <v>6902</v>
      </c>
      <c r="R100" s="42" t="s">
        <v>6903</v>
      </c>
      <c r="S100" s="108"/>
      <c r="T100" s="182"/>
    </row>
    <row r="101" spans="1:20" ht="45" x14ac:dyDescent="0.2">
      <c r="A101" s="16">
        <v>99</v>
      </c>
      <c r="B101" s="22">
        <v>43216</v>
      </c>
      <c r="C101" s="39" t="s">
        <v>125</v>
      </c>
      <c r="D101" s="13" t="s">
        <v>30</v>
      </c>
      <c r="E101" s="13" t="s">
        <v>4494</v>
      </c>
      <c r="F101" s="13" t="s">
        <v>27</v>
      </c>
      <c r="G101" s="13" t="s">
        <v>972</v>
      </c>
      <c r="H101" s="13" t="s">
        <v>123</v>
      </c>
      <c r="I101" s="13" t="s">
        <v>28</v>
      </c>
      <c r="J101" s="22">
        <v>43216</v>
      </c>
      <c r="K101" s="22">
        <v>43246</v>
      </c>
      <c r="L101" s="40">
        <f t="shared" si="2"/>
        <v>30</v>
      </c>
      <c r="M101" s="13" t="s">
        <v>124</v>
      </c>
      <c r="N101" s="41" t="s">
        <v>32</v>
      </c>
      <c r="O101" s="22">
        <v>43221</v>
      </c>
      <c r="P101" s="40">
        <f t="shared" si="3"/>
        <v>5</v>
      </c>
      <c r="Q101" s="13" t="s">
        <v>6904</v>
      </c>
      <c r="R101" s="42" t="s">
        <v>6905</v>
      </c>
      <c r="S101" s="108"/>
      <c r="T101" s="182"/>
    </row>
    <row r="102" spans="1:20" ht="45" x14ac:dyDescent="0.2">
      <c r="A102" s="16">
        <v>100</v>
      </c>
      <c r="B102" s="22">
        <v>43216</v>
      </c>
      <c r="C102" s="39" t="s">
        <v>125</v>
      </c>
      <c r="D102" s="13" t="s">
        <v>30</v>
      </c>
      <c r="E102" s="13" t="s">
        <v>4495</v>
      </c>
      <c r="F102" s="13" t="s">
        <v>27</v>
      </c>
      <c r="G102" s="13" t="s">
        <v>972</v>
      </c>
      <c r="H102" s="13" t="s">
        <v>123</v>
      </c>
      <c r="I102" s="13" t="s">
        <v>28</v>
      </c>
      <c r="J102" s="22">
        <v>43216</v>
      </c>
      <c r="K102" s="22">
        <v>43246</v>
      </c>
      <c r="L102" s="40">
        <f t="shared" si="2"/>
        <v>30</v>
      </c>
      <c r="M102" s="13" t="s">
        <v>124</v>
      </c>
      <c r="N102" s="41" t="s">
        <v>32</v>
      </c>
      <c r="O102" s="22">
        <v>43221</v>
      </c>
      <c r="P102" s="40">
        <f t="shared" si="3"/>
        <v>5</v>
      </c>
      <c r="Q102" s="13" t="s">
        <v>6906</v>
      </c>
      <c r="R102" s="42" t="s">
        <v>6907</v>
      </c>
      <c r="S102" s="108"/>
      <c r="T102" s="182"/>
    </row>
    <row r="103" spans="1:20" ht="45" x14ac:dyDescent="0.2">
      <c r="A103" s="16">
        <v>101</v>
      </c>
      <c r="B103" s="22">
        <v>43216</v>
      </c>
      <c r="C103" s="39" t="s">
        <v>125</v>
      </c>
      <c r="D103" s="13" t="s">
        <v>30</v>
      </c>
      <c r="E103" s="13" t="s">
        <v>4496</v>
      </c>
      <c r="F103" s="13" t="s">
        <v>27</v>
      </c>
      <c r="G103" s="13" t="s">
        <v>972</v>
      </c>
      <c r="H103" s="13" t="s">
        <v>123</v>
      </c>
      <c r="I103" s="13" t="s">
        <v>28</v>
      </c>
      <c r="J103" s="22">
        <v>43216</v>
      </c>
      <c r="K103" s="22">
        <v>43246</v>
      </c>
      <c r="L103" s="40">
        <f t="shared" si="2"/>
        <v>30</v>
      </c>
      <c r="M103" s="13" t="s">
        <v>124</v>
      </c>
      <c r="N103" s="41" t="s">
        <v>32</v>
      </c>
      <c r="O103" s="22">
        <v>43221</v>
      </c>
      <c r="P103" s="40">
        <f t="shared" si="3"/>
        <v>5</v>
      </c>
      <c r="Q103" s="13" t="s">
        <v>6908</v>
      </c>
      <c r="R103" s="42" t="s">
        <v>6909</v>
      </c>
      <c r="S103" s="108"/>
      <c r="T103" s="182"/>
    </row>
    <row r="104" spans="1:20" ht="45" x14ac:dyDescent="0.2">
      <c r="A104" s="16">
        <v>102</v>
      </c>
      <c r="B104" s="22">
        <v>43216</v>
      </c>
      <c r="C104" s="39" t="s">
        <v>125</v>
      </c>
      <c r="D104" s="13" t="s">
        <v>30</v>
      </c>
      <c r="E104" s="13" t="s">
        <v>4497</v>
      </c>
      <c r="F104" s="13" t="s">
        <v>27</v>
      </c>
      <c r="G104" s="13" t="s">
        <v>972</v>
      </c>
      <c r="H104" s="13" t="s">
        <v>123</v>
      </c>
      <c r="I104" s="13" t="s">
        <v>28</v>
      </c>
      <c r="J104" s="22">
        <v>43216</v>
      </c>
      <c r="K104" s="22">
        <v>43246</v>
      </c>
      <c r="L104" s="40">
        <f t="shared" si="2"/>
        <v>30</v>
      </c>
      <c r="M104" s="13" t="s">
        <v>124</v>
      </c>
      <c r="N104" s="41" t="s">
        <v>32</v>
      </c>
      <c r="O104" s="22">
        <v>43221</v>
      </c>
      <c r="P104" s="40">
        <f t="shared" si="3"/>
        <v>5</v>
      </c>
      <c r="Q104" s="13" t="s">
        <v>6910</v>
      </c>
      <c r="R104" s="42" t="s">
        <v>6911</v>
      </c>
      <c r="S104" s="108"/>
      <c r="T104" s="182"/>
    </row>
    <row r="105" spans="1:20" ht="56.25" x14ac:dyDescent="0.2">
      <c r="A105" s="16">
        <v>103</v>
      </c>
      <c r="B105" s="22">
        <v>43216</v>
      </c>
      <c r="C105" s="39" t="s">
        <v>125</v>
      </c>
      <c r="D105" s="13" t="s">
        <v>20</v>
      </c>
      <c r="E105" s="13" t="s">
        <v>4498</v>
      </c>
      <c r="F105" s="13" t="s">
        <v>31</v>
      </c>
      <c r="G105" s="13" t="s">
        <v>972</v>
      </c>
      <c r="H105" s="13" t="s">
        <v>123</v>
      </c>
      <c r="I105" s="13" t="s">
        <v>28</v>
      </c>
      <c r="J105" s="22">
        <v>43216</v>
      </c>
      <c r="K105" s="22">
        <v>43246</v>
      </c>
      <c r="L105" s="40">
        <f t="shared" si="2"/>
        <v>30</v>
      </c>
      <c r="M105" s="13" t="s">
        <v>2072</v>
      </c>
      <c r="N105" s="41" t="s">
        <v>32</v>
      </c>
      <c r="O105" s="22">
        <v>43227</v>
      </c>
      <c r="P105" s="40">
        <f t="shared" si="3"/>
        <v>11</v>
      </c>
      <c r="Q105" s="13" t="s">
        <v>6912</v>
      </c>
      <c r="R105" s="42" t="s">
        <v>6913</v>
      </c>
      <c r="S105" s="108"/>
      <c r="T105" s="182"/>
    </row>
    <row r="106" spans="1:20" ht="78.75" x14ac:dyDescent="0.2">
      <c r="A106" s="16">
        <v>104</v>
      </c>
      <c r="B106" s="22">
        <v>43216</v>
      </c>
      <c r="C106" s="39" t="s">
        <v>125</v>
      </c>
      <c r="D106" s="13" t="s">
        <v>20</v>
      </c>
      <c r="E106" s="13" t="s">
        <v>4499</v>
      </c>
      <c r="F106" s="13" t="s">
        <v>27</v>
      </c>
      <c r="G106" s="13" t="s">
        <v>972</v>
      </c>
      <c r="H106" s="13" t="s">
        <v>123</v>
      </c>
      <c r="I106" s="13" t="s">
        <v>28</v>
      </c>
      <c r="J106" s="22">
        <v>43216</v>
      </c>
      <c r="K106" s="22">
        <v>43246</v>
      </c>
      <c r="L106" s="40">
        <f t="shared" si="2"/>
        <v>30</v>
      </c>
      <c r="M106" s="13" t="s">
        <v>4500</v>
      </c>
      <c r="N106" s="41" t="s">
        <v>32</v>
      </c>
      <c r="O106" s="22">
        <v>43221</v>
      </c>
      <c r="P106" s="40">
        <f t="shared" si="3"/>
        <v>5</v>
      </c>
      <c r="Q106" s="13" t="s">
        <v>6914</v>
      </c>
      <c r="R106" s="42" t="s">
        <v>6915</v>
      </c>
      <c r="S106" s="108"/>
      <c r="T106" s="182"/>
    </row>
    <row r="107" spans="1:20" ht="45" x14ac:dyDescent="0.2">
      <c r="A107" s="16">
        <v>105</v>
      </c>
      <c r="B107" s="22">
        <v>43217</v>
      </c>
      <c r="C107" s="39" t="s">
        <v>125</v>
      </c>
      <c r="D107" s="13" t="s">
        <v>20</v>
      </c>
      <c r="E107" s="13" t="s">
        <v>4501</v>
      </c>
      <c r="F107" s="13" t="s">
        <v>31</v>
      </c>
      <c r="G107" s="13" t="s">
        <v>972</v>
      </c>
      <c r="H107" s="13" t="s">
        <v>123</v>
      </c>
      <c r="I107" s="13" t="s">
        <v>28</v>
      </c>
      <c r="J107" s="22">
        <v>43216</v>
      </c>
      <c r="K107" s="22">
        <v>43250</v>
      </c>
      <c r="L107" s="40">
        <f t="shared" si="2"/>
        <v>34</v>
      </c>
      <c r="M107" s="13" t="s">
        <v>2072</v>
      </c>
      <c r="N107" s="41" t="s">
        <v>32</v>
      </c>
      <c r="O107" s="22">
        <v>43227</v>
      </c>
      <c r="P107" s="40">
        <f t="shared" si="3"/>
        <v>11</v>
      </c>
      <c r="Q107" s="13" t="s">
        <v>4502</v>
      </c>
      <c r="R107" s="42" t="s">
        <v>4503</v>
      </c>
      <c r="S107" s="108"/>
      <c r="T107" s="182"/>
    </row>
    <row r="108" spans="1:20" ht="67.5" x14ac:dyDescent="0.2">
      <c r="A108" s="16">
        <v>106</v>
      </c>
      <c r="B108" s="22">
        <v>43217</v>
      </c>
      <c r="C108" s="39" t="s">
        <v>125</v>
      </c>
      <c r="D108" s="13" t="s">
        <v>20</v>
      </c>
      <c r="E108" s="13" t="s">
        <v>6916</v>
      </c>
      <c r="F108" s="13" t="s">
        <v>27</v>
      </c>
      <c r="G108" s="13" t="s">
        <v>972</v>
      </c>
      <c r="H108" s="13" t="s">
        <v>123</v>
      </c>
      <c r="I108" s="13" t="s">
        <v>28</v>
      </c>
      <c r="J108" s="22">
        <v>43216</v>
      </c>
      <c r="K108" s="22">
        <v>43250</v>
      </c>
      <c r="L108" s="40">
        <f t="shared" si="2"/>
        <v>34</v>
      </c>
      <c r="M108" s="13" t="s">
        <v>4500</v>
      </c>
      <c r="N108" s="41" t="s">
        <v>32</v>
      </c>
      <c r="O108" s="22">
        <v>43248</v>
      </c>
      <c r="P108" s="40">
        <f t="shared" si="3"/>
        <v>32</v>
      </c>
      <c r="Q108" s="13" t="s">
        <v>6914</v>
      </c>
      <c r="R108" s="42" t="s">
        <v>6915</v>
      </c>
      <c r="S108" s="108"/>
      <c r="T108" s="182"/>
    </row>
    <row r="109" spans="1:20" ht="45" x14ac:dyDescent="0.2">
      <c r="A109" s="16">
        <v>107</v>
      </c>
      <c r="B109" s="22">
        <v>43228</v>
      </c>
      <c r="C109" s="39" t="s">
        <v>3759</v>
      </c>
      <c r="D109" s="13" t="s">
        <v>30</v>
      </c>
      <c r="E109" s="13" t="s">
        <v>6917</v>
      </c>
      <c r="F109" s="13" t="s">
        <v>31</v>
      </c>
      <c r="G109" s="13" t="s">
        <v>972</v>
      </c>
      <c r="H109" s="13" t="s">
        <v>123</v>
      </c>
      <c r="I109" s="13" t="s">
        <v>28</v>
      </c>
      <c r="J109" s="22">
        <v>43228</v>
      </c>
      <c r="K109" s="22">
        <v>43250</v>
      </c>
      <c r="L109" s="40">
        <f t="shared" si="2"/>
        <v>22</v>
      </c>
      <c r="M109" s="13" t="s">
        <v>2072</v>
      </c>
      <c r="N109" s="41" t="s">
        <v>32</v>
      </c>
      <c r="O109" s="22">
        <v>43235</v>
      </c>
      <c r="P109" s="40">
        <f t="shared" si="3"/>
        <v>7</v>
      </c>
      <c r="Q109" s="13" t="s">
        <v>6918</v>
      </c>
      <c r="R109" s="42" t="s">
        <v>6919</v>
      </c>
      <c r="S109" s="108"/>
      <c r="T109" s="182"/>
    </row>
    <row r="110" spans="1:20" ht="45" x14ac:dyDescent="0.2">
      <c r="A110" s="16">
        <v>108</v>
      </c>
      <c r="B110" s="22">
        <v>43228</v>
      </c>
      <c r="C110" s="39" t="s">
        <v>3759</v>
      </c>
      <c r="D110" s="13" t="s">
        <v>30</v>
      </c>
      <c r="E110" s="13" t="s">
        <v>6920</v>
      </c>
      <c r="F110" s="13" t="s">
        <v>31</v>
      </c>
      <c r="G110" s="13" t="s">
        <v>972</v>
      </c>
      <c r="H110" s="13" t="s">
        <v>123</v>
      </c>
      <c r="I110" s="13" t="s">
        <v>28</v>
      </c>
      <c r="J110" s="22">
        <v>43228</v>
      </c>
      <c r="K110" s="22">
        <v>43250</v>
      </c>
      <c r="L110" s="40">
        <f t="shared" si="2"/>
        <v>22</v>
      </c>
      <c r="M110" s="13" t="s">
        <v>2072</v>
      </c>
      <c r="N110" s="41" t="s">
        <v>32</v>
      </c>
      <c r="O110" s="22">
        <v>43235</v>
      </c>
      <c r="P110" s="40">
        <f t="shared" si="3"/>
        <v>7</v>
      </c>
      <c r="Q110" s="13" t="s">
        <v>6921</v>
      </c>
      <c r="R110" s="42" t="s">
        <v>6922</v>
      </c>
      <c r="S110" s="108"/>
      <c r="T110" s="182"/>
    </row>
    <row r="111" spans="1:20" ht="45" x14ac:dyDescent="0.2">
      <c r="A111" s="16">
        <v>109</v>
      </c>
      <c r="B111" s="22">
        <v>43229</v>
      </c>
      <c r="C111" s="39" t="s">
        <v>3759</v>
      </c>
      <c r="D111" s="13" t="s">
        <v>30</v>
      </c>
      <c r="E111" s="13" t="s">
        <v>6923</v>
      </c>
      <c r="F111" s="13" t="s">
        <v>31</v>
      </c>
      <c r="G111" s="13" t="s">
        <v>972</v>
      </c>
      <c r="H111" s="13" t="s">
        <v>123</v>
      </c>
      <c r="I111" s="13" t="s">
        <v>28</v>
      </c>
      <c r="J111" s="22">
        <v>43229</v>
      </c>
      <c r="K111" s="22">
        <v>43250</v>
      </c>
      <c r="L111" s="40">
        <f t="shared" si="2"/>
        <v>21</v>
      </c>
      <c r="M111" s="13" t="s">
        <v>2072</v>
      </c>
      <c r="N111" s="41" t="s">
        <v>32</v>
      </c>
      <c r="O111" s="22">
        <v>43235</v>
      </c>
      <c r="P111" s="40">
        <f t="shared" si="3"/>
        <v>6</v>
      </c>
      <c r="Q111" s="13" t="s">
        <v>6924</v>
      </c>
      <c r="R111" s="42" t="s">
        <v>6925</v>
      </c>
      <c r="S111" s="108"/>
      <c r="T111" s="182"/>
    </row>
    <row r="112" spans="1:20" ht="56.25" x14ac:dyDescent="0.2">
      <c r="A112" s="16">
        <v>110</v>
      </c>
      <c r="B112" s="22">
        <v>43229</v>
      </c>
      <c r="C112" s="39" t="s">
        <v>3759</v>
      </c>
      <c r="D112" s="13" t="s">
        <v>30</v>
      </c>
      <c r="E112" s="13" t="s">
        <v>6926</v>
      </c>
      <c r="F112" s="13" t="s">
        <v>31</v>
      </c>
      <c r="G112" s="13" t="s">
        <v>972</v>
      </c>
      <c r="H112" s="13" t="s">
        <v>123</v>
      </c>
      <c r="I112" s="13" t="s">
        <v>28</v>
      </c>
      <c r="J112" s="22">
        <v>43229</v>
      </c>
      <c r="K112" s="22">
        <v>43250</v>
      </c>
      <c r="L112" s="40">
        <f t="shared" si="2"/>
        <v>21</v>
      </c>
      <c r="M112" s="13" t="s">
        <v>2072</v>
      </c>
      <c r="N112" s="41" t="s">
        <v>32</v>
      </c>
      <c r="O112" s="22">
        <v>43235</v>
      </c>
      <c r="P112" s="40">
        <f t="shared" si="3"/>
        <v>6</v>
      </c>
      <c r="Q112" s="13" t="s">
        <v>6927</v>
      </c>
      <c r="R112" s="42" t="s">
        <v>6928</v>
      </c>
      <c r="S112" s="108"/>
      <c r="T112" s="182"/>
    </row>
    <row r="113" spans="1:20" ht="45" x14ac:dyDescent="0.2">
      <c r="A113" s="16">
        <v>111</v>
      </c>
      <c r="B113" s="22">
        <v>43229</v>
      </c>
      <c r="C113" s="39" t="s">
        <v>3759</v>
      </c>
      <c r="D113" s="13" t="s">
        <v>30</v>
      </c>
      <c r="E113" s="13" t="s">
        <v>6929</v>
      </c>
      <c r="F113" s="13" t="s">
        <v>31</v>
      </c>
      <c r="G113" s="13" t="s">
        <v>972</v>
      </c>
      <c r="H113" s="13" t="s">
        <v>123</v>
      </c>
      <c r="I113" s="13" t="s">
        <v>28</v>
      </c>
      <c r="J113" s="22">
        <v>43229</v>
      </c>
      <c r="K113" s="22">
        <v>43250</v>
      </c>
      <c r="L113" s="40">
        <f t="shared" si="2"/>
        <v>21</v>
      </c>
      <c r="M113" s="13" t="s">
        <v>2072</v>
      </c>
      <c r="N113" s="41" t="s">
        <v>32</v>
      </c>
      <c r="O113" s="22">
        <v>43235</v>
      </c>
      <c r="P113" s="40">
        <f t="shared" si="3"/>
        <v>6</v>
      </c>
      <c r="Q113" s="13" t="s">
        <v>6930</v>
      </c>
      <c r="R113" s="42" t="s">
        <v>6931</v>
      </c>
      <c r="S113" s="108"/>
      <c r="T113" s="182"/>
    </row>
    <row r="114" spans="1:20" ht="56.25" x14ac:dyDescent="0.2">
      <c r="A114" s="16">
        <v>112</v>
      </c>
      <c r="B114" s="22">
        <v>43230</v>
      </c>
      <c r="C114" s="39" t="s">
        <v>3759</v>
      </c>
      <c r="D114" s="13" t="s">
        <v>30</v>
      </c>
      <c r="E114" s="13" t="s">
        <v>6932</v>
      </c>
      <c r="F114" s="13" t="s">
        <v>31</v>
      </c>
      <c r="G114" s="13" t="s">
        <v>972</v>
      </c>
      <c r="H114" s="13" t="s">
        <v>123</v>
      </c>
      <c r="I114" s="13" t="s">
        <v>28</v>
      </c>
      <c r="J114" s="22">
        <v>43230</v>
      </c>
      <c r="K114" s="22">
        <v>43250</v>
      </c>
      <c r="L114" s="40">
        <f t="shared" si="2"/>
        <v>20</v>
      </c>
      <c r="M114" s="13" t="s">
        <v>2072</v>
      </c>
      <c r="N114" s="41" t="s">
        <v>32</v>
      </c>
      <c r="O114" s="22">
        <v>43235</v>
      </c>
      <c r="P114" s="40">
        <f t="shared" si="3"/>
        <v>5</v>
      </c>
      <c r="Q114" s="13" t="s">
        <v>6933</v>
      </c>
      <c r="R114" s="42" t="s">
        <v>6934</v>
      </c>
      <c r="S114" s="108"/>
      <c r="T114" s="182"/>
    </row>
    <row r="115" spans="1:20" ht="56.25" x14ac:dyDescent="0.2">
      <c r="A115" s="16">
        <v>113</v>
      </c>
      <c r="B115" s="22">
        <v>43230</v>
      </c>
      <c r="C115" s="39" t="s">
        <v>3759</v>
      </c>
      <c r="D115" s="13" t="s">
        <v>30</v>
      </c>
      <c r="E115" s="13" t="s">
        <v>6935</v>
      </c>
      <c r="F115" s="13" t="s">
        <v>31</v>
      </c>
      <c r="G115" s="13" t="s">
        <v>972</v>
      </c>
      <c r="H115" s="13" t="s">
        <v>123</v>
      </c>
      <c r="I115" s="13" t="s">
        <v>28</v>
      </c>
      <c r="J115" s="22">
        <v>43230</v>
      </c>
      <c r="K115" s="22">
        <v>43250</v>
      </c>
      <c r="L115" s="40">
        <f t="shared" si="2"/>
        <v>20</v>
      </c>
      <c r="M115" s="13" t="s">
        <v>2072</v>
      </c>
      <c r="N115" s="41" t="s">
        <v>32</v>
      </c>
      <c r="O115" s="22">
        <v>43235</v>
      </c>
      <c r="P115" s="40">
        <f t="shared" si="3"/>
        <v>5</v>
      </c>
      <c r="Q115" s="13" t="s">
        <v>6936</v>
      </c>
      <c r="R115" s="42" t="s">
        <v>6937</v>
      </c>
      <c r="S115" s="108"/>
      <c r="T115" s="182"/>
    </row>
    <row r="116" spans="1:20" ht="45" x14ac:dyDescent="0.2">
      <c r="A116" s="16">
        <v>114</v>
      </c>
      <c r="B116" s="22">
        <v>43230</v>
      </c>
      <c r="C116" s="39" t="s">
        <v>3759</v>
      </c>
      <c r="D116" s="13" t="s">
        <v>30</v>
      </c>
      <c r="E116" s="13" t="s">
        <v>6938</v>
      </c>
      <c r="F116" s="13" t="s">
        <v>31</v>
      </c>
      <c r="G116" s="13" t="s">
        <v>972</v>
      </c>
      <c r="H116" s="13" t="s">
        <v>123</v>
      </c>
      <c r="I116" s="13" t="s">
        <v>28</v>
      </c>
      <c r="J116" s="22">
        <v>43230</v>
      </c>
      <c r="K116" s="22">
        <v>43250</v>
      </c>
      <c r="L116" s="40">
        <f t="shared" si="2"/>
        <v>20</v>
      </c>
      <c r="M116" s="13" t="s">
        <v>2072</v>
      </c>
      <c r="N116" s="41" t="s">
        <v>32</v>
      </c>
      <c r="O116" s="22">
        <v>43235</v>
      </c>
      <c r="P116" s="40">
        <f t="shared" si="3"/>
        <v>5</v>
      </c>
      <c r="Q116" s="13" t="s">
        <v>6939</v>
      </c>
      <c r="R116" s="42" t="s">
        <v>6940</v>
      </c>
      <c r="S116" s="108"/>
      <c r="T116" s="182"/>
    </row>
    <row r="117" spans="1:20" ht="56.25" x14ac:dyDescent="0.2">
      <c r="A117" s="16">
        <v>115</v>
      </c>
      <c r="B117" s="22">
        <v>43230</v>
      </c>
      <c r="C117" s="39" t="s">
        <v>3759</v>
      </c>
      <c r="D117" s="13" t="s">
        <v>30</v>
      </c>
      <c r="E117" s="13" t="s">
        <v>6941</v>
      </c>
      <c r="F117" s="13" t="s">
        <v>31</v>
      </c>
      <c r="G117" s="13" t="s">
        <v>972</v>
      </c>
      <c r="H117" s="13" t="s">
        <v>123</v>
      </c>
      <c r="I117" s="13" t="s">
        <v>28</v>
      </c>
      <c r="J117" s="22">
        <v>43230</v>
      </c>
      <c r="K117" s="22">
        <v>43250</v>
      </c>
      <c r="L117" s="40">
        <f t="shared" si="2"/>
        <v>20</v>
      </c>
      <c r="M117" s="13" t="s">
        <v>2072</v>
      </c>
      <c r="N117" s="41" t="s">
        <v>32</v>
      </c>
      <c r="O117" s="22">
        <v>43235</v>
      </c>
      <c r="P117" s="40">
        <f t="shared" si="3"/>
        <v>5</v>
      </c>
      <c r="Q117" s="13" t="s">
        <v>6942</v>
      </c>
      <c r="R117" s="42" t="s">
        <v>6943</v>
      </c>
      <c r="S117" s="108"/>
      <c r="T117" s="182"/>
    </row>
    <row r="118" spans="1:20" ht="56.25" x14ac:dyDescent="0.2">
      <c r="A118" s="16">
        <v>116</v>
      </c>
      <c r="B118" s="22">
        <v>43238</v>
      </c>
      <c r="C118" s="39" t="s">
        <v>3759</v>
      </c>
      <c r="D118" s="13" t="s">
        <v>30</v>
      </c>
      <c r="E118" s="13" t="s">
        <v>6944</v>
      </c>
      <c r="F118" s="13" t="s">
        <v>27</v>
      </c>
      <c r="G118" s="13" t="s">
        <v>972</v>
      </c>
      <c r="H118" s="13" t="s">
        <v>123</v>
      </c>
      <c r="I118" s="13" t="s">
        <v>28</v>
      </c>
      <c r="J118" s="22">
        <v>43238</v>
      </c>
      <c r="K118" s="22">
        <v>43250</v>
      </c>
      <c r="L118" s="40">
        <f t="shared" si="2"/>
        <v>12</v>
      </c>
      <c r="M118" s="13" t="s">
        <v>4500</v>
      </c>
      <c r="N118" s="41" t="s">
        <v>32</v>
      </c>
      <c r="O118" s="22">
        <v>43245</v>
      </c>
      <c r="P118" s="40">
        <f t="shared" si="3"/>
        <v>7</v>
      </c>
      <c r="Q118" s="13" t="s">
        <v>6945</v>
      </c>
      <c r="R118" s="42" t="s">
        <v>6946</v>
      </c>
      <c r="S118" s="108"/>
      <c r="T118" s="182"/>
    </row>
    <row r="119" spans="1:20" ht="45" x14ac:dyDescent="0.2">
      <c r="A119" s="16">
        <v>117</v>
      </c>
      <c r="B119" s="22">
        <v>43238</v>
      </c>
      <c r="C119" s="39" t="s">
        <v>3759</v>
      </c>
      <c r="D119" s="13" t="s">
        <v>30</v>
      </c>
      <c r="E119" s="13" t="s">
        <v>6947</v>
      </c>
      <c r="F119" s="13" t="s">
        <v>27</v>
      </c>
      <c r="G119" s="13" t="s">
        <v>972</v>
      </c>
      <c r="H119" s="13" t="s">
        <v>123</v>
      </c>
      <c r="I119" s="13" t="s">
        <v>28</v>
      </c>
      <c r="J119" s="22">
        <v>43238</v>
      </c>
      <c r="K119" s="22">
        <v>43250</v>
      </c>
      <c r="L119" s="40">
        <f t="shared" si="2"/>
        <v>12</v>
      </c>
      <c r="M119" s="13" t="s">
        <v>4500</v>
      </c>
      <c r="N119" s="41" t="s">
        <v>32</v>
      </c>
      <c r="O119" s="22">
        <v>43248</v>
      </c>
      <c r="P119" s="40">
        <f t="shared" si="3"/>
        <v>10</v>
      </c>
      <c r="Q119" s="13" t="s">
        <v>6948</v>
      </c>
      <c r="R119" s="42" t="s">
        <v>6949</v>
      </c>
      <c r="S119" s="108"/>
      <c r="T119" s="182"/>
    </row>
    <row r="120" spans="1:20" ht="45" x14ac:dyDescent="0.2">
      <c r="A120" s="16">
        <v>118</v>
      </c>
      <c r="B120" s="22">
        <v>43238</v>
      </c>
      <c r="C120" s="39" t="s">
        <v>3759</v>
      </c>
      <c r="D120" s="13" t="s">
        <v>214</v>
      </c>
      <c r="E120" s="13" t="s">
        <v>6950</v>
      </c>
      <c r="F120" s="13" t="s">
        <v>27</v>
      </c>
      <c r="G120" s="13" t="s">
        <v>972</v>
      </c>
      <c r="H120" s="13" t="s">
        <v>123</v>
      </c>
      <c r="I120" s="13" t="s">
        <v>28</v>
      </c>
      <c r="J120" s="22">
        <v>43238</v>
      </c>
      <c r="K120" s="22">
        <v>43253</v>
      </c>
      <c r="L120" s="40">
        <f t="shared" si="2"/>
        <v>15</v>
      </c>
      <c r="M120" s="13" t="s">
        <v>6951</v>
      </c>
      <c r="N120" s="41" t="s">
        <v>32</v>
      </c>
      <c r="O120" s="22">
        <v>43252</v>
      </c>
      <c r="P120" s="40">
        <f t="shared" si="3"/>
        <v>14</v>
      </c>
      <c r="Q120" s="13" t="s">
        <v>6952</v>
      </c>
      <c r="R120" s="42" t="s">
        <v>6953</v>
      </c>
      <c r="S120" s="108"/>
      <c r="T120" s="182"/>
    </row>
    <row r="121" spans="1:20" ht="78.75" x14ac:dyDescent="0.2">
      <c r="A121" s="16">
        <v>119</v>
      </c>
      <c r="B121" s="22">
        <v>43241</v>
      </c>
      <c r="C121" s="39" t="s">
        <v>3759</v>
      </c>
      <c r="D121" s="13" t="s">
        <v>20</v>
      </c>
      <c r="E121" s="13" t="s">
        <v>6954</v>
      </c>
      <c r="F121" s="13" t="s">
        <v>27</v>
      </c>
      <c r="G121" s="13" t="s">
        <v>972</v>
      </c>
      <c r="H121" s="13" t="s">
        <v>123</v>
      </c>
      <c r="I121" s="13" t="s">
        <v>28</v>
      </c>
      <c r="J121" s="22">
        <v>43241</v>
      </c>
      <c r="K121" s="22">
        <v>43256</v>
      </c>
      <c r="L121" s="40">
        <f t="shared" si="2"/>
        <v>15</v>
      </c>
      <c r="M121" s="13" t="s">
        <v>4500</v>
      </c>
      <c r="N121" s="41" t="s">
        <v>32</v>
      </c>
      <c r="O121" s="22">
        <v>43250</v>
      </c>
      <c r="P121" s="40">
        <f t="shared" si="3"/>
        <v>9</v>
      </c>
      <c r="Q121" s="13" t="s">
        <v>6955</v>
      </c>
      <c r="R121" s="42" t="s">
        <v>6956</v>
      </c>
      <c r="S121" s="108"/>
      <c r="T121" s="182"/>
    </row>
    <row r="122" spans="1:20" ht="56.25" x14ac:dyDescent="0.2">
      <c r="A122" s="16">
        <v>120</v>
      </c>
      <c r="B122" s="22">
        <v>43243</v>
      </c>
      <c r="C122" s="39" t="s">
        <v>3759</v>
      </c>
      <c r="D122" s="13" t="s">
        <v>30</v>
      </c>
      <c r="E122" s="13" t="s">
        <v>6957</v>
      </c>
      <c r="F122" s="13" t="s">
        <v>31</v>
      </c>
      <c r="G122" s="13" t="s">
        <v>972</v>
      </c>
      <c r="H122" s="13" t="s">
        <v>123</v>
      </c>
      <c r="I122" s="13" t="s">
        <v>28</v>
      </c>
      <c r="J122" s="22">
        <v>43243</v>
      </c>
      <c r="K122" s="22">
        <v>43250</v>
      </c>
      <c r="L122" s="40">
        <f t="shared" si="2"/>
        <v>7</v>
      </c>
      <c r="M122" s="13" t="s">
        <v>2072</v>
      </c>
      <c r="N122" s="41" t="s">
        <v>32</v>
      </c>
      <c r="O122" s="22">
        <v>43250</v>
      </c>
      <c r="P122" s="40">
        <f t="shared" si="3"/>
        <v>7</v>
      </c>
      <c r="Q122" s="13" t="s">
        <v>6958</v>
      </c>
      <c r="R122" s="42" t="s">
        <v>6959</v>
      </c>
      <c r="S122" s="108"/>
      <c r="T122" s="182"/>
    </row>
    <row r="123" spans="1:20" ht="45" x14ac:dyDescent="0.2">
      <c r="A123" s="16">
        <v>121</v>
      </c>
      <c r="B123" s="22">
        <v>43243</v>
      </c>
      <c r="C123" s="39" t="s">
        <v>3759</v>
      </c>
      <c r="D123" s="13" t="s">
        <v>30</v>
      </c>
      <c r="E123" s="13" t="s">
        <v>6960</v>
      </c>
      <c r="F123" s="13" t="s">
        <v>31</v>
      </c>
      <c r="G123" s="13" t="s">
        <v>972</v>
      </c>
      <c r="H123" s="13" t="s">
        <v>123</v>
      </c>
      <c r="I123" s="13" t="s">
        <v>28</v>
      </c>
      <c r="J123" s="22">
        <v>43243</v>
      </c>
      <c r="K123" s="22">
        <v>43250</v>
      </c>
      <c r="L123" s="40">
        <f t="shared" si="2"/>
        <v>7</v>
      </c>
      <c r="M123" s="13" t="s">
        <v>2072</v>
      </c>
      <c r="N123" s="41" t="s">
        <v>32</v>
      </c>
      <c r="O123" s="22">
        <v>43250</v>
      </c>
      <c r="P123" s="40">
        <f t="shared" si="3"/>
        <v>7</v>
      </c>
      <c r="Q123" s="13" t="s">
        <v>6961</v>
      </c>
      <c r="R123" s="42" t="s">
        <v>6962</v>
      </c>
      <c r="S123" s="108"/>
      <c r="T123" s="182"/>
    </row>
    <row r="124" spans="1:20" ht="45" x14ac:dyDescent="0.2">
      <c r="A124" s="16">
        <v>122</v>
      </c>
      <c r="B124" s="22">
        <v>43243</v>
      </c>
      <c r="C124" s="39" t="s">
        <v>3759</v>
      </c>
      <c r="D124" s="13" t="s">
        <v>30</v>
      </c>
      <c r="E124" s="13" t="s">
        <v>6963</v>
      </c>
      <c r="F124" s="13" t="s">
        <v>31</v>
      </c>
      <c r="G124" s="13" t="s">
        <v>972</v>
      </c>
      <c r="H124" s="13" t="s">
        <v>123</v>
      </c>
      <c r="I124" s="13" t="s">
        <v>28</v>
      </c>
      <c r="J124" s="22">
        <v>43243</v>
      </c>
      <c r="K124" s="22">
        <v>43250</v>
      </c>
      <c r="L124" s="40">
        <f t="shared" si="2"/>
        <v>7</v>
      </c>
      <c r="M124" s="13" t="s">
        <v>2072</v>
      </c>
      <c r="N124" s="41" t="s">
        <v>32</v>
      </c>
      <c r="O124" s="22">
        <v>43250</v>
      </c>
      <c r="P124" s="40">
        <f t="shared" si="3"/>
        <v>7</v>
      </c>
      <c r="Q124" s="13" t="s">
        <v>6964</v>
      </c>
      <c r="R124" s="42" t="s">
        <v>6965</v>
      </c>
      <c r="S124" s="108"/>
      <c r="T124" s="182"/>
    </row>
    <row r="125" spans="1:20" ht="45" x14ac:dyDescent="0.2">
      <c r="A125" s="16">
        <v>123</v>
      </c>
      <c r="B125" s="22">
        <v>43243</v>
      </c>
      <c r="C125" s="39" t="s">
        <v>3759</v>
      </c>
      <c r="D125" s="13" t="s">
        <v>20</v>
      </c>
      <c r="E125" s="13" t="s">
        <v>6966</v>
      </c>
      <c r="F125" s="13" t="s">
        <v>31</v>
      </c>
      <c r="G125" s="13" t="s">
        <v>972</v>
      </c>
      <c r="H125" s="13" t="s">
        <v>123</v>
      </c>
      <c r="I125" s="13" t="s">
        <v>28</v>
      </c>
      <c r="J125" s="22">
        <v>43243</v>
      </c>
      <c r="K125" s="22">
        <v>43250</v>
      </c>
      <c r="L125" s="40">
        <f t="shared" si="2"/>
        <v>7</v>
      </c>
      <c r="M125" s="13" t="s">
        <v>2072</v>
      </c>
      <c r="N125" s="41" t="s">
        <v>32</v>
      </c>
      <c r="O125" s="22">
        <v>43250</v>
      </c>
      <c r="P125" s="40">
        <f t="shared" si="3"/>
        <v>7</v>
      </c>
      <c r="Q125" s="13" t="s">
        <v>6967</v>
      </c>
      <c r="R125" s="42" t="s">
        <v>6968</v>
      </c>
      <c r="S125" s="108"/>
      <c r="T125" s="182"/>
    </row>
    <row r="126" spans="1:20" ht="45" x14ac:dyDescent="0.2">
      <c r="A126" s="16">
        <v>124</v>
      </c>
      <c r="B126" s="22">
        <v>43243</v>
      </c>
      <c r="C126" s="39" t="s">
        <v>3759</v>
      </c>
      <c r="D126" s="13" t="s">
        <v>20</v>
      </c>
      <c r="E126" s="13" t="s">
        <v>6969</v>
      </c>
      <c r="F126" s="13" t="s">
        <v>31</v>
      </c>
      <c r="G126" s="13" t="s">
        <v>972</v>
      </c>
      <c r="H126" s="13" t="s">
        <v>123</v>
      </c>
      <c r="I126" s="13" t="s">
        <v>28</v>
      </c>
      <c r="J126" s="22">
        <v>43243</v>
      </c>
      <c r="K126" s="22">
        <v>43250</v>
      </c>
      <c r="L126" s="40">
        <f t="shared" si="2"/>
        <v>7</v>
      </c>
      <c r="M126" s="13" t="s">
        <v>2072</v>
      </c>
      <c r="N126" s="41" t="s">
        <v>32</v>
      </c>
      <c r="O126" s="22">
        <v>43250</v>
      </c>
      <c r="P126" s="40">
        <f t="shared" si="3"/>
        <v>7</v>
      </c>
      <c r="Q126" s="13" t="s">
        <v>6970</v>
      </c>
      <c r="R126" s="42" t="s">
        <v>6971</v>
      </c>
      <c r="S126" s="108"/>
      <c r="T126" s="182"/>
    </row>
    <row r="127" spans="1:20" ht="45" x14ac:dyDescent="0.2">
      <c r="A127" s="16">
        <v>125</v>
      </c>
      <c r="B127" s="22">
        <v>43244</v>
      </c>
      <c r="C127" s="39" t="s">
        <v>3759</v>
      </c>
      <c r="D127" s="13" t="s">
        <v>20</v>
      </c>
      <c r="E127" s="13" t="s">
        <v>6972</v>
      </c>
      <c r="F127" s="13" t="s">
        <v>31</v>
      </c>
      <c r="G127" s="13" t="s">
        <v>972</v>
      </c>
      <c r="H127" s="13" t="s">
        <v>123</v>
      </c>
      <c r="I127" s="13" t="s">
        <v>28</v>
      </c>
      <c r="J127" s="22">
        <v>43244</v>
      </c>
      <c r="K127" s="22">
        <v>43250</v>
      </c>
      <c r="L127" s="40">
        <f t="shared" si="2"/>
        <v>6</v>
      </c>
      <c r="M127" s="13" t="s">
        <v>2072</v>
      </c>
      <c r="N127" s="41" t="s">
        <v>32</v>
      </c>
      <c r="O127" s="22">
        <v>43250</v>
      </c>
      <c r="P127" s="40">
        <f t="shared" si="3"/>
        <v>6</v>
      </c>
      <c r="Q127" s="13" t="s">
        <v>6973</v>
      </c>
      <c r="R127" s="42" t="s">
        <v>6974</v>
      </c>
      <c r="S127" s="108"/>
      <c r="T127" s="182"/>
    </row>
    <row r="128" spans="1:20" ht="45" x14ac:dyDescent="0.2">
      <c r="A128" s="16">
        <v>126</v>
      </c>
      <c r="B128" s="22">
        <v>43244</v>
      </c>
      <c r="C128" s="39" t="s">
        <v>3759</v>
      </c>
      <c r="D128" s="13" t="s">
        <v>20</v>
      </c>
      <c r="E128" s="13" t="s">
        <v>6975</v>
      </c>
      <c r="F128" s="13" t="s">
        <v>31</v>
      </c>
      <c r="G128" s="13" t="s">
        <v>972</v>
      </c>
      <c r="H128" s="13" t="s">
        <v>123</v>
      </c>
      <c r="I128" s="13" t="s">
        <v>28</v>
      </c>
      <c r="J128" s="22">
        <v>43244</v>
      </c>
      <c r="K128" s="22">
        <v>43250</v>
      </c>
      <c r="L128" s="40">
        <f t="shared" si="2"/>
        <v>6</v>
      </c>
      <c r="M128" s="13" t="s">
        <v>2072</v>
      </c>
      <c r="N128" s="41" t="s">
        <v>32</v>
      </c>
      <c r="O128" s="22">
        <v>43250</v>
      </c>
      <c r="P128" s="40">
        <f t="shared" si="3"/>
        <v>6</v>
      </c>
      <c r="Q128" s="13" t="s">
        <v>6976</v>
      </c>
      <c r="R128" s="42" t="s">
        <v>6977</v>
      </c>
      <c r="S128" s="108"/>
      <c r="T128" s="182"/>
    </row>
    <row r="129" spans="1:20" ht="56.25" x14ac:dyDescent="0.2">
      <c r="A129" s="16">
        <v>127</v>
      </c>
      <c r="B129" s="22">
        <v>43245</v>
      </c>
      <c r="C129" s="39" t="s">
        <v>3759</v>
      </c>
      <c r="D129" s="13" t="s">
        <v>20</v>
      </c>
      <c r="E129" s="13" t="s">
        <v>6978</v>
      </c>
      <c r="F129" s="13" t="s">
        <v>31</v>
      </c>
      <c r="G129" s="13" t="s">
        <v>972</v>
      </c>
      <c r="H129" s="13" t="s">
        <v>123</v>
      </c>
      <c r="I129" s="13" t="s">
        <v>28</v>
      </c>
      <c r="J129" s="22">
        <v>43245</v>
      </c>
      <c r="K129" s="22">
        <v>43271</v>
      </c>
      <c r="L129" s="40">
        <f t="shared" si="2"/>
        <v>26</v>
      </c>
      <c r="M129" s="13" t="s">
        <v>2072</v>
      </c>
      <c r="N129" s="41" t="s">
        <v>32</v>
      </c>
      <c r="O129" s="22">
        <v>43269</v>
      </c>
      <c r="P129" s="40">
        <f t="shared" si="3"/>
        <v>24</v>
      </c>
      <c r="Q129" s="13" t="s">
        <v>6979</v>
      </c>
      <c r="R129" s="42" t="s">
        <v>6980</v>
      </c>
      <c r="S129" s="108"/>
      <c r="T129" s="182"/>
    </row>
    <row r="130" spans="1:20" ht="45" x14ac:dyDescent="0.2">
      <c r="A130" s="16">
        <v>128</v>
      </c>
      <c r="B130" s="22">
        <v>43245</v>
      </c>
      <c r="C130" s="39" t="s">
        <v>3759</v>
      </c>
      <c r="D130" s="13" t="s">
        <v>20</v>
      </c>
      <c r="E130" s="13" t="s">
        <v>6981</v>
      </c>
      <c r="F130" s="13" t="s">
        <v>31</v>
      </c>
      <c r="G130" s="13" t="s">
        <v>972</v>
      </c>
      <c r="H130" s="13" t="s">
        <v>123</v>
      </c>
      <c r="I130" s="13" t="s">
        <v>28</v>
      </c>
      <c r="J130" s="22">
        <v>43245</v>
      </c>
      <c r="K130" s="22">
        <v>43259</v>
      </c>
      <c r="L130" s="40">
        <f t="shared" si="2"/>
        <v>14</v>
      </c>
      <c r="M130" s="13" t="s">
        <v>2072</v>
      </c>
      <c r="N130" s="41" t="s">
        <v>32</v>
      </c>
      <c r="O130" s="22">
        <v>43250</v>
      </c>
      <c r="P130" s="40">
        <f t="shared" si="3"/>
        <v>5</v>
      </c>
      <c r="Q130" s="13" t="s">
        <v>6982</v>
      </c>
      <c r="R130" s="42" t="s">
        <v>6983</v>
      </c>
      <c r="S130" s="108"/>
      <c r="T130" s="182"/>
    </row>
    <row r="131" spans="1:20" ht="45" x14ac:dyDescent="0.2">
      <c r="A131" s="16">
        <v>129</v>
      </c>
      <c r="B131" s="22">
        <v>43245</v>
      </c>
      <c r="C131" s="39" t="s">
        <v>3759</v>
      </c>
      <c r="D131" s="13" t="s">
        <v>20</v>
      </c>
      <c r="E131" s="13" t="s">
        <v>6981</v>
      </c>
      <c r="F131" s="13" t="s">
        <v>31</v>
      </c>
      <c r="G131" s="13" t="s">
        <v>972</v>
      </c>
      <c r="H131" s="13" t="s">
        <v>123</v>
      </c>
      <c r="I131" s="13" t="s">
        <v>28</v>
      </c>
      <c r="J131" s="22">
        <v>43245</v>
      </c>
      <c r="K131" s="22">
        <v>43271</v>
      </c>
      <c r="L131" s="40">
        <f t="shared" si="2"/>
        <v>26</v>
      </c>
      <c r="M131" s="13" t="s">
        <v>2072</v>
      </c>
      <c r="N131" s="41" t="s">
        <v>32</v>
      </c>
      <c r="O131" s="22">
        <v>43269</v>
      </c>
      <c r="P131" s="40">
        <f t="shared" si="3"/>
        <v>24</v>
      </c>
      <c r="Q131" s="13" t="s">
        <v>6984</v>
      </c>
      <c r="R131" s="42" t="s">
        <v>6985</v>
      </c>
      <c r="S131" s="108"/>
      <c r="T131" s="182"/>
    </row>
    <row r="132" spans="1:20" ht="45" x14ac:dyDescent="0.2">
      <c r="A132" s="16">
        <v>130</v>
      </c>
      <c r="B132" s="22">
        <v>43245</v>
      </c>
      <c r="C132" s="39" t="s">
        <v>3759</v>
      </c>
      <c r="D132" s="13" t="s">
        <v>20</v>
      </c>
      <c r="E132" s="13" t="s">
        <v>6981</v>
      </c>
      <c r="F132" s="13" t="s">
        <v>31</v>
      </c>
      <c r="G132" s="13" t="s">
        <v>972</v>
      </c>
      <c r="H132" s="13" t="s">
        <v>123</v>
      </c>
      <c r="I132" s="13" t="s">
        <v>28</v>
      </c>
      <c r="J132" s="22">
        <v>43245</v>
      </c>
      <c r="K132" s="22">
        <v>43259</v>
      </c>
      <c r="L132" s="40">
        <f t="shared" ref="L132:L150" si="4">+K132-J132</f>
        <v>14</v>
      </c>
      <c r="M132" s="13" t="s">
        <v>2072</v>
      </c>
      <c r="N132" s="41" t="s">
        <v>32</v>
      </c>
      <c r="O132" s="22">
        <v>43250</v>
      </c>
      <c r="P132" s="40">
        <f t="shared" ref="P132:P150" si="5">+O132-J132</f>
        <v>5</v>
      </c>
      <c r="Q132" s="13" t="s">
        <v>6986</v>
      </c>
      <c r="R132" s="42" t="s">
        <v>6987</v>
      </c>
      <c r="S132" s="108"/>
      <c r="T132" s="182"/>
    </row>
    <row r="133" spans="1:20" ht="56.25" x14ac:dyDescent="0.2">
      <c r="A133" s="16">
        <v>131</v>
      </c>
      <c r="B133" s="22">
        <v>43248</v>
      </c>
      <c r="C133" s="39" t="s">
        <v>3759</v>
      </c>
      <c r="D133" s="13" t="s">
        <v>20</v>
      </c>
      <c r="E133" s="13" t="s">
        <v>6988</v>
      </c>
      <c r="F133" s="13" t="s">
        <v>31</v>
      </c>
      <c r="G133" s="13" t="s">
        <v>972</v>
      </c>
      <c r="H133" s="13" t="s">
        <v>123</v>
      </c>
      <c r="I133" s="13" t="s">
        <v>28</v>
      </c>
      <c r="J133" s="22">
        <v>43248</v>
      </c>
      <c r="K133" s="22">
        <v>43263</v>
      </c>
      <c r="L133" s="40">
        <f t="shared" si="4"/>
        <v>15</v>
      </c>
      <c r="M133" s="13" t="s">
        <v>2072</v>
      </c>
      <c r="N133" s="41" t="s">
        <v>32</v>
      </c>
      <c r="O133" s="22">
        <v>43250</v>
      </c>
      <c r="P133" s="40">
        <f t="shared" si="5"/>
        <v>2</v>
      </c>
      <c r="Q133" s="13" t="s">
        <v>6989</v>
      </c>
      <c r="R133" s="42" t="s">
        <v>6990</v>
      </c>
      <c r="S133" s="108"/>
      <c r="T133" s="182"/>
    </row>
    <row r="134" spans="1:20" ht="56.25" x14ac:dyDescent="0.2">
      <c r="A134" s="16">
        <v>132</v>
      </c>
      <c r="B134" s="22">
        <v>43248</v>
      </c>
      <c r="C134" s="39" t="s">
        <v>3759</v>
      </c>
      <c r="D134" s="13" t="s">
        <v>20</v>
      </c>
      <c r="E134" s="13" t="s">
        <v>6991</v>
      </c>
      <c r="F134" s="13" t="s">
        <v>31</v>
      </c>
      <c r="G134" s="13" t="s">
        <v>972</v>
      </c>
      <c r="H134" s="13" t="s">
        <v>123</v>
      </c>
      <c r="I134" s="13" t="s">
        <v>28</v>
      </c>
      <c r="J134" s="22">
        <v>43248</v>
      </c>
      <c r="K134" s="22">
        <v>43263</v>
      </c>
      <c r="L134" s="40">
        <f t="shared" si="4"/>
        <v>15</v>
      </c>
      <c r="M134" s="13" t="s">
        <v>2072</v>
      </c>
      <c r="N134" s="41" t="s">
        <v>32</v>
      </c>
      <c r="O134" s="22">
        <v>43250</v>
      </c>
      <c r="P134" s="40">
        <f t="shared" si="5"/>
        <v>2</v>
      </c>
      <c r="Q134" s="13" t="s">
        <v>6992</v>
      </c>
      <c r="R134" s="42" t="s">
        <v>6993</v>
      </c>
      <c r="S134" s="108"/>
      <c r="T134" s="182"/>
    </row>
    <row r="135" spans="1:20" ht="56.25" x14ac:dyDescent="0.2">
      <c r="A135" s="16">
        <v>133</v>
      </c>
      <c r="B135" s="22">
        <v>43248</v>
      </c>
      <c r="C135" s="39" t="s">
        <v>3759</v>
      </c>
      <c r="D135" s="13" t="s">
        <v>20</v>
      </c>
      <c r="E135" s="13" t="s">
        <v>6994</v>
      </c>
      <c r="F135" s="13" t="s">
        <v>31</v>
      </c>
      <c r="G135" s="13" t="s">
        <v>972</v>
      </c>
      <c r="H135" s="13" t="s">
        <v>123</v>
      </c>
      <c r="I135" s="13" t="s">
        <v>28</v>
      </c>
      <c r="J135" s="22">
        <v>43248</v>
      </c>
      <c r="K135" s="22">
        <v>43263</v>
      </c>
      <c r="L135" s="40">
        <f t="shared" si="4"/>
        <v>15</v>
      </c>
      <c r="M135" s="13" t="s">
        <v>2072</v>
      </c>
      <c r="N135" s="41" t="s">
        <v>32</v>
      </c>
      <c r="O135" s="22">
        <v>43250</v>
      </c>
      <c r="P135" s="40">
        <f t="shared" si="5"/>
        <v>2</v>
      </c>
      <c r="Q135" s="13" t="s">
        <v>6995</v>
      </c>
      <c r="R135" s="42" t="s">
        <v>6996</v>
      </c>
      <c r="S135" s="108"/>
      <c r="T135" s="182"/>
    </row>
    <row r="136" spans="1:20" ht="56.25" x14ac:dyDescent="0.2">
      <c r="A136" s="16">
        <v>134</v>
      </c>
      <c r="B136" s="22">
        <v>43248</v>
      </c>
      <c r="C136" s="39" t="s">
        <v>3759</v>
      </c>
      <c r="D136" s="13" t="s">
        <v>20</v>
      </c>
      <c r="E136" s="13" t="s">
        <v>6997</v>
      </c>
      <c r="F136" s="13" t="s">
        <v>31</v>
      </c>
      <c r="G136" s="13" t="s">
        <v>972</v>
      </c>
      <c r="H136" s="13" t="s">
        <v>123</v>
      </c>
      <c r="I136" s="13" t="s">
        <v>28</v>
      </c>
      <c r="J136" s="22">
        <v>43248</v>
      </c>
      <c r="K136" s="22">
        <v>43263</v>
      </c>
      <c r="L136" s="40">
        <f t="shared" si="4"/>
        <v>15</v>
      </c>
      <c r="M136" s="13" t="s">
        <v>2072</v>
      </c>
      <c r="N136" s="41" t="s">
        <v>32</v>
      </c>
      <c r="O136" s="22">
        <v>43250</v>
      </c>
      <c r="P136" s="40">
        <f t="shared" si="5"/>
        <v>2</v>
      </c>
      <c r="Q136" s="13" t="s">
        <v>6998</v>
      </c>
      <c r="R136" s="42" t="s">
        <v>6999</v>
      </c>
      <c r="S136" s="108"/>
      <c r="T136" s="182"/>
    </row>
    <row r="137" spans="1:20" ht="67.5" x14ac:dyDescent="0.2">
      <c r="A137" s="16">
        <v>135</v>
      </c>
      <c r="B137" s="22">
        <v>43249</v>
      </c>
      <c r="C137" s="39" t="s">
        <v>3759</v>
      </c>
      <c r="D137" s="13" t="s">
        <v>20</v>
      </c>
      <c r="E137" s="13" t="s">
        <v>7000</v>
      </c>
      <c r="F137" s="13" t="s">
        <v>31</v>
      </c>
      <c r="G137" s="13" t="s">
        <v>972</v>
      </c>
      <c r="H137" s="13" t="s">
        <v>123</v>
      </c>
      <c r="I137" s="13" t="s">
        <v>28</v>
      </c>
      <c r="J137" s="22">
        <v>43248</v>
      </c>
      <c r="K137" s="22">
        <v>43263</v>
      </c>
      <c r="L137" s="40">
        <f t="shared" si="4"/>
        <v>15</v>
      </c>
      <c r="M137" s="13" t="s">
        <v>2072</v>
      </c>
      <c r="N137" s="41" t="s">
        <v>32</v>
      </c>
      <c r="O137" s="22">
        <v>43250</v>
      </c>
      <c r="P137" s="40">
        <f t="shared" si="5"/>
        <v>2</v>
      </c>
      <c r="Q137" s="13" t="s">
        <v>7001</v>
      </c>
      <c r="R137" s="42" t="s">
        <v>7002</v>
      </c>
      <c r="S137" s="108"/>
      <c r="T137" s="182"/>
    </row>
    <row r="138" spans="1:20" ht="67.5" x14ac:dyDescent="0.2">
      <c r="A138" s="16">
        <v>136</v>
      </c>
      <c r="B138" s="22">
        <v>43250</v>
      </c>
      <c r="C138" s="39" t="s">
        <v>3759</v>
      </c>
      <c r="D138" s="13" t="s">
        <v>30</v>
      </c>
      <c r="E138" s="13" t="s">
        <v>7003</v>
      </c>
      <c r="F138" s="13" t="s">
        <v>27</v>
      </c>
      <c r="G138" s="13" t="s">
        <v>972</v>
      </c>
      <c r="H138" s="13" t="s">
        <v>123</v>
      </c>
      <c r="I138" s="13" t="s">
        <v>28</v>
      </c>
      <c r="J138" s="22">
        <v>43250</v>
      </c>
      <c r="K138" s="22">
        <v>43265</v>
      </c>
      <c r="L138" s="40">
        <f t="shared" si="4"/>
        <v>15</v>
      </c>
      <c r="M138" s="13" t="s">
        <v>124</v>
      </c>
      <c r="N138" s="41" t="s">
        <v>32</v>
      </c>
      <c r="O138" s="22">
        <v>43263</v>
      </c>
      <c r="P138" s="40">
        <f t="shared" si="5"/>
        <v>13</v>
      </c>
      <c r="Q138" s="13" t="s">
        <v>7004</v>
      </c>
      <c r="R138" s="42" t="s">
        <v>7005</v>
      </c>
      <c r="S138" s="108"/>
      <c r="T138" s="182"/>
    </row>
    <row r="139" spans="1:20" ht="45" x14ac:dyDescent="0.2">
      <c r="A139" s="16">
        <v>137</v>
      </c>
      <c r="B139" s="22">
        <v>43257</v>
      </c>
      <c r="C139" s="39" t="s">
        <v>5048</v>
      </c>
      <c r="D139" s="13" t="s">
        <v>20</v>
      </c>
      <c r="E139" s="13" t="s">
        <v>7006</v>
      </c>
      <c r="F139" s="13" t="s">
        <v>36</v>
      </c>
      <c r="G139" s="13" t="s">
        <v>972</v>
      </c>
      <c r="H139" s="13" t="s">
        <v>123</v>
      </c>
      <c r="I139" s="13" t="s">
        <v>28</v>
      </c>
      <c r="J139" s="22">
        <v>43257</v>
      </c>
      <c r="K139" s="22">
        <v>43272</v>
      </c>
      <c r="L139" s="40">
        <f t="shared" si="4"/>
        <v>15</v>
      </c>
      <c r="M139" s="13" t="s">
        <v>124</v>
      </c>
      <c r="N139" s="41" t="s">
        <v>32</v>
      </c>
      <c r="O139" s="22">
        <v>43269</v>
      </c>
      <c r="P139" s="40">
        <f t="shared" si="5"/>
        <v>12</v>
      </c>
      <c r="Q139" s="13" t="s">
        <v>7007</v>
      </c>
      <c r="R139" s="42" t="s">
        <v>7008</v>
      </c>
      <c r="S139" s="108"/>
      <c r="T139" s="182"/>
    </row>
    <row r="140" spans="1:20" ht="67.5" x14ac:dyDescent="0.2">
      <c r="A140" s="16">
        <v>138</v>
      </c>
      <c r="B140" s="22">
        <v>43258</v>
      </c>
      <c r="C140" s="39" t="s">
        <v>5048</v>
      </c>
      <c r="D140" s="13" t="s">
        <v>35</v>
      </c>
      <c r="E140" s="13" t="s">
        <v>7009</v>
      </c>
      <c r="F140" s="13" t="s">
        <v>31</v>
      </c>
      <c r="G140" s="13" t="s">
        <v>972</v>
      </c>
      <c r="H140" s="13" t="s">
        <v>123</v>
      </c>
      <c r="I140" s="13" t="s">
        <v>28</v>
      </c>
      <c r="J140" s="22">
        <v>43258</v>
      </c>
      <c r="K140" s="22">
        <v>43273</v>
      </c>
      <c r="L140" s="40">
        <f t="shared" si="4"/>
        <v>15</v>
      </c>
      <c r="M140" s="13" t="s">
        <v>2072</v>
      </c>
      <c r="N140" s="41" t="s">
        <v>32</v>
      </c>
      <c r="O140" s="22">
        <v>43269</v>
      </c>
      <c r="P140" s="40">
        <f t="shared" si="5"/>
        <v>11</v>
      </c>
      <c r="Q140" s="13" t="s">
        <v>7010</v>
      </c>
      <c r="R140" s="42" t="s">
        <v>7011</v>
      </c>
      <c r="S140" s="108"/>
      <c r="T140" s="182"/>
    </row>
    <row r="141" spans="1:20" ht="45" x14ac:dyDescent="0.2">
      <c r="A141" s="16">
        <v>139</v>
      </c>
      <c r="B141" s="22">
        <v>43264</v>
      </c>
      <c r="C141" s="39" t="s">
        <v>5048</v>
      </c>
      <c r="D141" s="13" t="s">
        <v>30</v>
      </c>
      <c r="E141" s="13" t="s">
        <v>7012</v>
      </c>
      <c r="F141" s="13" t="s">
        <v>31</v>
      </c>
      <c r="G141" s="13" t="s">
        <v>972</v>
      </c>
      <c r="H141" s="13" t="s">
        <v>123</v>
      </c>
      <c r="I141" s="13" t="s">
        <v>28</v>
      </c>
      <c r="J141" s="22">
        <v>43264</v>
      </c>
      <c r="K141" s="22">
        <v>43279</v>
      </c>
      <c r="L141" s="40">
        <f t="shared" si="4"/>
        <v>15</v>
      </c>
      <c r="M141" s="13" t="s">
        <v>2072</v>
      </c>
      <c r="N141" s="41" t="s">
        <v>32</v>
      </c>
      <c r="O141" s="22">
        <v>43277</v>
      </c>
      <c r="P141" s="40">
        <f t="shared" si="5"/>
        <v>13</v>
      </c>
      <c r="Q141" s="13" t="s">
        <v>7013</v>
      </c>
      <c r="R141" s="42" t="s">
        <v>7014</v>
      </c>
      <c r="S141" s="108"/>
      <c r="T141" s="182"/>
    </row>
    <row r="142" spans="1:20" ht="45" x14ac:dyDescent="0.2">
      <c r="A142" s="16">
        <v>140</v>
      </c>
      <c r="B142" s="22">
        <v>43264</v>
      </c>
      <c r="C142" s="39" t="s">
        <v>5048</v>
      </c>
      <c r="D142" s="13" t="s">
        <v>30</v>
      </c>
      <c r="E142" s="13" t="s">
        <v>7015</v>
      </c>
      <c r="F142" s="13" t="s">
        <v>31</v>
      </c>
      <c r="G142" s="13" t="s">
        <v>972</v>
      </c>
      <c r="H142" s="13" t="s">
        <v>123</v>
      </c>
      <c r="I142" s="13" t="s">
        <v>28</v>
      </c>
      <c r="J142" s="22">
        <v>43264</v>
      </c>
      <c r="K142" s="22">
        <v>43279</v>
      </c>
      <c r="L142" s="40">
        <f t="shared" si="4"/>
        <v>15</v>
      </c>
      <c r="M142" s="13" t="s">
        <v>2072</v>
      </c>
      <c r="N142" s="41" t="s">
        <v>32</v>
      </c>
      <c r="O142" s="22">
        <v>43277</v>
      </c>
      <c r="P142" s="40">
        <f t="shared" si="5"/>
        <v>13</v>
      </c>
      <c r="Q142" s="13" t="s">
        <v>7016</v>
      </c>
      <c r="R142" s="42" t="s">
        <v>7017</v>
      </c>
      <c r="S142" s="108"/>
      <c r="T142" s="182"/>
    </row>
    <row r="143" spans="1:20" ht="45" x14ac:dyDescent="0.2">
      <c r="A143" s="16">
        <v>141</v>
      </c>
      <c r="B143" s="22">
        <v>43264</v>
      </c>
      <c r="C143" s="39" t="s">
        <v>5048</v>
      </c>
      <c r="D143" s="13" t="s">
        <v>30</v>
      </c>
      <c r="E143" s="13" t="s">
        <v>7018</v>
      </c>
      <c r="F143" s="13" t="s">
        <v>31</v>
      </c>
      <c r="G143" s="13" t="s">
        <v>972</v>
      </c>
      <c r="H143" s="13" t="s">
        <v>123</v>
      </c>
      <c r="I143" s="13" t="s">
        <v>28</v>
      </c>
      <c r="J143" s="22">
        <v>43264</v>
      </c>
      <c r="K143" s="22">
        <v>43279</v>
      </c>
      <c r="L143" s="40">
        <f t="shared" si="4"/>
        <v>15</v>
      </c>
      <c r="M143" s="13" t="s">
        <v>2072</v>
      </c>
      <c r="N143" s="41" t="s">
        <v>32</v>
      </c>
      <c r="O143" s="22">
        <v>43277</v>
      </c>
      <c r="P143" s="40">
        <f t="shared" si="5"/>
        <v>13</v>
      </c>
      <c r="Q143" s="13" t="s">
        <v>7019</v>
      </c>
      <c r="R143" s="42" t="s">
        <v>7020</v>
      </c>
      <c r="S143" s="108"/>
      <c r="T143" s="182"/>
    </row>
    <row r="144" spans="1:20" ht="45" x14ac:dyDescent="0.2">
      <c r="A144" s="16">
        <v>142</v>
      </c>
      <c r="B144" s="22">
        <v>43266</v>
      </c>
      <c r="C144" s="39" t="s">
        <v>5048</v>
      </c>
      <c r="D144" s="13" t="s">
        <v>20</v>
      </c>
      <c r="E144" s="13" t="s">
        <v>7021</v>
      </c>
      <c r="F144" s="13" t="s">
        <v>31</v>
      </c>
      <c r="G144" s="13" t="s">
        <v>972</v>
      </c>
      <c r="H144" s="13" t="s">
        <v>123</v>
      </c>
      <c r="I144" s="13" t="s">
        <v>28</v>
      </c>
      <c r="J144" s="22">
        <v>43266</v>
      </c>
      <c r="K144" s="22">
        <v>43281</v>
      </c>
      <c r="L144" s="40">
        <f t="shared" si="4"/>
        <v>15</v>
      </c>
      <c r="M144" s="13" t="s">
        <v>2072</v>
      </c>
      <c r="N144" s="41" t="s">
        <v>32</v>
      </c>
      <c r="O144" s="22">
        <v>43277</v>
      </c>
      <c r="P144" s="40">
        <f t="shared" si="5"/>
        <v>11</v>
      </c>
      <c r="Q144" s="13" t="s">
        <v>7022</v>
      </c>
      <c r="R144" s="42" t="s">
        <v>7023</v>
      </c>
      <c r="S144" s="108"/>
      <c r="T144" s="182"/>
    </row>
    <row r="145" spans="1:20" ht="56.25" x14ac:dyDescent="0.2">
      <c r="A145" s="16">
        <v>143</v>
      </c>
      <c r="B145" s="22">
        <v>43266</v>
      </c>
      <c r="C145" s="39" t="s">
        <v>5048</v>
      </c>
      <c r="D145" s="13" t="s">
        <v>20</v>
      </c>
      <c r="E145" s="13" t="s">
        <v>7024</v>
      </c>
      <c r="F145" s="13" t="s">
        <v>31</v>
      </c>
      <c r="G145" s="13" t="s">
        <v>972</v>
      </c>
      <c r="H145" s="13" t="s">
        <v>123</v>
      </c>
      <c r="I145" s="13" t="s">
        <v>28</v>
      </c>
      <c r="J145" s="22">
        <v>43266</v>
      </c>
      <c r="K145" s="22">
        <v>43281</v>
      </c>
      <c r="L145" s="40">
        <f t="shared" si="4"/>
        <v>15</v>
      </c>
      <c r="M145" s="13" t="s">
        <v>2072</v>
      </c>
      <c r="N145" s="41" t="s">
        <v>32</v>
      </c>
      <c r="O145" s="22">
        <v>43277</v>
      </c>
      <c r="P145" s="40">
        <f t="shared" si="5"/>
        <v>11</v>
      </c>
      <c r="Q145" s="13" t="s">
        <v>7025</v>
      </c>
      <c r="R145" s="42" t="s">
        <v>7026</v>
      </c>
      <c r="S145" s="108"/>
      <c r="T145" s="182"/>
    </row>
    <row r="146" spans="1:20" ht="45" x14ac:dyDescent="0.2">
      <c r="A146" s="16">
        <v>144</v>
      </c>
      <c r="B146" s="22">
        <v>43270</v>
      </c>
      <c r="C146" s="39" t="s">
        <v>5048</v>
      </c>
      <c r="D146" s="13" t="s">
        <v>30</v>
      </c>
      <c r="E146" s="13" t="s">
        <v>7027</v>
      </c>
      <c r="F146" s="13" t="s">
        <v>31</v>
      </c>
      <c r="G146" s="13" t="s">
        <v>972</v>
      </c>
      <c r="H146" s="13" t="s">
        <v>123</v>
      </c>
      <c r="I146" s="13" t="s">
        <v>28</v>
      </c>
      <c r="J146" s="22">
        <v>43270</v>
      </c>
      <c r="K146" s="22">
        <v>43281</v>
      </c>
      <c r="L146" s="40">
        <f t="shared" si="4"/>
        <v>11</v>
      </c>
      <c r="M146" s="13" t="s">
        <v>2072</v>
      </c>
      <c r="N146" s="41" t="s">
        <v>32</v>
      </c>
      <c r="O146" s="22">
        <v>43277</v>
      </c>
      <c r="P146" s="40">
        <f t="shared" si="5"/>
        <v>7</v>
      </c>
      <c r="Q146" s="13" t="s">
        <v>7028</v>
      </c>
      <c r="R146" s="42" t="s">
        <v>7029</v>
      </c>
      <c r="S146" s="108"/>
      <c r="T146" s="182"/>
    </row>
    <row r="147" spans="1:20" ht="45" x14ac:dyDescent="0.2">
      <c r="A147" s="16">
        <v>145</v>
      </c>
      <c r="B147" s="22">
        <v>43270</v>
      </c>
      <c r="C147" s="39" t="s">
        <v>5048</v>
      </c>
      <c r="D147" s="13" t="s">
        <v>30</v>
      </c>
      <c r="E147" s="13" t="s">
        <v>7030</v>
      </c>
      <c r="F147" s="13" t="s">
        <v>31</v>
      </c>
      <c r="G147" s="13" t="s">
        <v>972</v>
      </c>
      <c r="H147" s="13" t="s">
        <v>123</v>
      </c>
      <c r="I147" s="13" t="s">
        <v>28</v>
      </c>
      <c r="J147" s="22">
        <v>43270</v>
      </c>
      <c r="K147" s="22">
        <v>43281</v>
      </c>
      <c r="L147" s="40">
        <f t="shared" si="4"/>
        <v>11</v>
      </c>
      <c r="M147" s="13" t="s">
        <v>2072</v>
      </c>
      <c r="N147" s="41" t="s">
        <v>32</v>
      </c>
      <c r="O147" s="22">
        <v>43277</v>
      </c>
      <c r="P147" s="40">
        <f t="shared" si="5"/>
        <v>7</v>
      </c>
      <c r="Q147" s="13" t="s">
        <v>7031</v>
      </c>
      <c r="R147" s="42" t="s">
        <v>7032</v>
      </c>
      <c r="S147" s="108"/>
      <c r="T147" s="182"/>
    </row>
    <row r="148" spans="1:20" ht="56.25" x14ac:dyDescent="0.2">
      <c r="A148" s="16">
        <v>146</v>
      </c>
      <c r="B148" s="22">
        <v>43271</v>
      </c>
      <c r="C148" s="39" t="s">
        <v>5048</v>
      </c>
      <c r="D148" s="13" t="s">
        <v>20</v>
      </c>
      <c r="E148" s="13" t="s">
        <v>7033</v>
      </c>
      <c r="F148" s="13" t="s">
        <v>31</v>
      </c>
      <c r="G148" s="13" t="s">
        <v>972</v>
      </c>
      <c r="H148" s="13" t="s">
        <v>123</v>
      </c>
      <c r="I148" s="13" t="s">
        <v>28</v>
      </c>
      <c r="J148" s="22">
        <v>43271</v>
      </c>
      <c r="K148" s="22">
        <v>43281</v>
      </c>
      <c r="L148" s="40">
        <f t="shared" si="4"/>
        <v>10</v>
      </c>
      <c r="M148" s="13" t="s">
        <v>2072</v>
      </c>
      <c r="N148" s="41" t="s">
        <v>32</v>
      </c>
      <c r="O148" s="22">
        <v>43277</v>
      </c>
      <c r="P148" s="40">
        <f t="shared" si="5"/>
        <v>6</v>
      </c>
      <c r="Q148" s="13" t="s">
        <v>7034</v>
      </c>
      <c r="R148" s="42" t="s">
        <v>7035</v>
      </c>
      <c r="S148" s="108"/>
      <c r="T148" s="182"/>
    </row>
    <row r="149" spans="1:20" ht="56.25" x14ac:dyDescent="0.2">
      <c r="A149" s="16">
        <v>147</v>
      </c>
      <c r="B149" s="22">
        <v>43271</v>
      </c>
      <c r="C149" s="39" t="s">
        <v>5048</v>
      </c>
      <c r="D149" s="13" t="s">
        <v>20</v>
      </c>
      <c r="E149" s="13" t="s">
        <v>7036</v>
      </c>
      <c r="F149" s="13" t="s">
        <v>31</v>
      </c>
      <c r="G149" s="13" t="s">
        <v>972</v>
      </c>
      <c r="H149" s="13" t="s">
        <v>123</v>
      </c>
      <c r="I149" s="13" t="s">
        <v>28</v>
      </c>
      <c r="J149" s="22">
        <v>43271</v>
      </c>
      <c r="K149" s="22">
        <v>43281</v>
      </c>
      <c r="L149" s="40">
        <f t="shared" si="4"/>
        <v>10</v>
      </c>
      <c r="M149" s="13" t="s">
        <v>2072</v>
      </c>
      <c r="N149" s="41" t="s">
        <v>32</v>
      </c>
      <c r="O149" s="22">
        <v>43277</v>
      </c>
      <c r="P149" s="40">
        <f t="shared" si="5"/>
        <v>6</v>
      </c>
      <c r="Q149" s="13" t="s">
        <v>7037</v>
      </c>
      <c r="R149" s="42" t="s">
        <v>7038</v>
      </c>
      <c r="S149" s="108"/>
      <c r="T149" s="182"/>
    </row>
    <row r="150" spans="1:20" ht="45" x14ac:dyDescent="0.2">
      <c r="A150" s="16">
        <v>148</v>
      </c>
      <c r="B150" s="22">
        <v>43273</v>
      </c>
      <c r="C150" s="39" t="s">
        <v>5048</v>
      </c>
      <c r="D150" s="13" t="s">
        <v>20</v>
      </c>
      <c r="E150" s="13" t="s">
        <v>7039</v>
      </c>
      <c r="F150" s="13" t="s">
        <v>31</v>
      </c>
      <c r="G150" s="13" t="s">
        <v>972</v>
      </c>
      <c r="H150" s="13" t="s">
        <v>123</v>
      </c>
      <c r="I150" s="13" t="s">
        <v>28</v>
      </c>
      <c r="J150" s="22">
        <v>43273</v>
      </c>
      <c r="K150" s="22">
        <v>43281</v>
      </c>
      <c r="L150" s="40">
        <f t="shared" si="4"/>
        <v>8</v>
      </c>
      <c r="M150" s="13" t="s">
        <v>2072</v>
      </c>
      <c r="N150" s="41" t="s">
        <v>32</v>
      </c>
      <c r="O150" s="22">
        <v>43277</v>
      </c>
      <c r="P150" s="40">
        <f t="shared" si="5"/>
        <v>4</v>
      </c>
      <c r="Q150" s="13" t="s">
        <v>7040</v>
      </c>
      <c r="R150" s="42" t="s">
        <v>7041</v>
      </c>
      <c r="S150" s="108"/>
      <c r="T150" s="182"/>
    </row>
  </sheetData>
  <mergeCells count="2">
    <mergeCell ref="A1:B1"/>
    <mergeCell ref="C1:R1"/>
  </mergeCells>
  <conditionalFormatting sqref="P3:P150">
    <cfRule type="cellIs" dxfId="42" priority="6" stopIfTrue="1" operator="greaterThan">
      <formula>L3</formula>
    </cfRule>
    <cfRule type="cellIs" dxfId="41" priority="7" stopIfTrue="1" operator="lessThanOrEqual">
      <formula>L3</formula>
    </cfRule>
  </conditionalFormatting>
  <conditionalFormatting sqref="N3:N150">
    <cfRule type="cellIs" dxfId="40" priority="3" stopIfTrue="1" operator="lessThanOrEqual">
      <formula>$AH$6</formula>
    </cfRule>
    <cfRule type="cellIs" dxfId="39" priority="4" stopIfTrue="1" operator="equal">
      <formula>$AH$5</formula>
    </cfRule>
    <cfRule type="cellIs" dxfId="38" priority="5" stopIfTrue="1" operator="equal">
      <formula>$AH$4</formula>
    </cfRule>
  </conditionalFormatting>
  <dataValidations count="6">
    <dataValidation type="list" allowBlank="1" showInputMessage="1" showErrorMessage="1" sqref="WVL980913:WVL980943 IZ3:IZ33 SV3:SV33 ACR3:ACR33 AMN3:AMN33 AWJ3:AWJ33 BGF3:BGF33 BQB3:BQB33 BZX3:BZX33 CJT3:CJT33 CTP3:CTP33 DDL3:DDL33 DNH3:DNH33 DXD3:DXD33 EGZ3:EGZ33 EQV3:EQV33 FAR3:FAR33 FKN3:FKN33 FUJ3:FUJ33 GEF3:GEF33 GOB3:GOB33 GXX3:GXX33 HHT3:HHT33 HRP3:HRP33 IBL3:IBL33 ILH3:ILH33 IVD3:IVD33 JEZ3:JEZ33 JOV3:JOV33 JYR3:JYR33 KIN3:KIN33 KSJ3:KSJ33 LCF3:LCF33 LMB3:LMB33 LVX3:LVX33 MFT3:MFT33 MPP3:MPP33 MZL3:MZL33 NJH3:NJH33 NTD3:NTD33 OCZ3:OCZ33 OMV3:OMV33 OWR3:OWR33 PGN3:PGN33 PQJ3:PQJ33 QAF3:QAF33 QKB3:QKB33 QTX3:QTX33 RDT3:RDT33 RNP3:RNP33 RXL3:RXL33 SHH3:SHH33 SRD3:SRD33 TAZ3:TAZ33 TKV3:TKV33 TUR3:TUR33 UEN3:UEN33 UOJ3:UOJ33 UYF3:UYF33 VIB3:VIB33 VRX3:VRX33 WBT3:WBT33 WLP3:WLP33 WVL3:WVL33 D63409:D63439 IZ63409:IZ63439 SV63409:SV63439 ACR63409:ACR63439 AMN63409:AMN63439 AWJ63409:AWJ63439 BGF63409:BGF63439 BQB63409:BQB63439 BZX63409:BZX63439 CJT63409:CJT63439 CTP63409:CTP63439 DDL63409:DDL63439 DNH63409:DNH63439 DXD63409:DXD63439 EGZ63409:EGZ63439 EQV63409:EQV63439 FAR63409:FAR63439 FKN63409:FKN63439 FUJ63409:FUJ63439 GEF63409:GEF63439 GOB63409:GOB63439 GXX63409:GXX63439 HHT63409:HHT63439 HRP63409:HRP63439 IBL63409:IBL63439 ILH63409:ILH63439 IVD63409:IVD63439 JEZ63409:JEZ63439 JOV63409:JOV63439 JYR63409:JYR63439 KIN63409:KIN63439 KSJ63409:KSJ63439 LCF63409:LCF63439 LMB63409:LMB63439 LVX63409:LVX63439 MFT63409:MFT63439 MPP63409:MPP63439 MZL63409:MZL63439 NJH63409:NJH63439 NTD63409:NTD63439 OCZ63409:OCZ63439 OMV63409:OMV63439 OWR63409:OWR63439 PGN63409:PGN63439 PQJ63409:PQJ63439 QAF63409:QAF63439 QKB63409:QKB63439 QTX63409:QTX63439 RDT63409:RDT63439 RNP63409:RNP63439 RXL63409:RXL63439 SHH63409:SHH63439 SRD63409:SRD63439 TAZ63409:TAZ63439 TKV63409:TKV63439 TUR63409:TUR63439 UEN63409:UEN63439 UOJ63409:UOJ63439 UYF63409:UYF63439 VIB63409:VIB63439 VRX63409:VRX63439 WBT63409:WBT63439 WLP63409:WLP63439 WVL63409:WVL63439 D128945:D128975 IZ128945:IZ128975 SV128945:SV128975 ACR128945:ACR128975 AMN128945:AMN128975 AWJ128945:AWJ128975 BGF128945:BGF128975 BQB128945:BQB128975 BZX128945:BZX128975 CJT128945:CJT128975 CTP128945:CTP128975 DDL128945:DDL128975 DNH128945:DNH128975 DXD128945:DXD128975 EGZ128945:EGZ128975 EQV128945:EQV128975 FAR128945:FAR128975 FKN128945:FKN128975 FUJ128945:FUJ128975 GEF128945:GEF128975 GOB128945:GOB128975 GXX128945:GXX128975 HHT128945:HHT128975 HRP128945:HRP128975 IBL128945:IBL128975 ILH128945:ILH128975 IVD128945:IVD128975 JEZ128945:JEZ128975 JOV128945:JOV128975 JYR128945:JYR128975 KIN128945:KIN128975 KSJ128945:KSJ128975 LCF128945:LCF128975 LMB128945:LMB128975 LVX128945:LVX128975 MFT128945:MFT128975 MPP128945:MPP128975 MZL128945:MZL128975 NJH128945:NJH128975 NTD128945:NTD128975 OCZ128945:OCZ128975 OMV128945:OMV128975 OWR128945:OWR128975 PGN128945:PGN128975 PQJ128945:PQJ128975 QAF128945:QAF128975 QKB128945:QKB128975 QTX128945:QTX128975 RDT128945:RDT128975 RNP128945:RNP128975 RXL128945:RXL128975 SHH128945:SHH128975 SRD128945:SRD128975 TAZ128945:TAZ128975 TKV128945:TKV128975 TUR128945:TUR128975 UEN128945:UEN128975 UOJ128945:UOJ128975 UYF128945:UYF128975 VIB128945:VIB128975 VRX128945:VRX128975 WBT128945:WBT128975 WLP128945:WLP128975 WVL128945:WVL128975 D194481:D194511 IZ194481:IZ194511 SV194481:SV194511 ACR194481:ACR194511 AMN194481:AMN194511 AWJ194481:AWJ194511 BGF194481:BGF194511 BQB194481:BQB194511 BZX194481:BZX194511 CJT194481:CJT194511 CTP194481:CTP194511 DDL194481:DDL194511 DNH194481:DNH194511 DXD194481:DXD194511 EGZ194481:EGZ194511 EQV194481:EQV194511 FAR194481:FAR194511 FKN194481:FKN194511 FUJ194481:FUJ194511 GEF194481:GEF194511 GOB194481:GOB194511 GXX194481:GXX194511 HHT194481:HHT194511 HRP194481:HRP194511 IBL194481:IBL194511 ILH194481:ILH194511 IVD194481:IVD194511 JEZ194481:JEZ194511 JOV194481:JOV194511 JYR194481:JYR194511 KIN194481:KIN194511 KSJ194481:KSJ194511 LCF194481:LCF194511 LMB194481:LMB194511 LVX194481:LVX194511 MFT194481:MFT194511 MPP194481:MPP194511 MZL194481:MZL194511 NJH194481:NJH194511 NTD194481:NTD194511 OCZ194481:OCZ194511 OMV194481:OMV194511 OWR194481:OWR194511 PGN194481:PGN194511 PQJ194481:PQJ194511 QAF194481:QAF194511 QKB194481:QKB194511 QTX194481:QTX194511 RDT194481:RDT194511 RNP194481:RNP194511 RXL194481:RXL194511 SHH194481:SHH194511 SRD194481:SRD194511 TAZ194481:TAZ194511 TKV194481:TKV194511 TUR194481:TUR194511 UEN194481:UEN194511 UOJ194481:UOJ194511 UYF194481:UYF194511 VIB194481:VIB194511 VRX194481:VRX194511 WBT194481:WBT194511 WLP194481:WLP194511 WVL194481:WVL194511 D260017:D260047 IZ260017:IZ260047 SV260017:SV260047 ACR260017:ACR260047 AMN260017:AMN260047 AWJ260017:AWJ260047 BGF260017:BGF260047 BQB260017:BQB260047 BZX260017:BZX260047 CJT260017:CJT260047 CTP260017:CTP260047 DDL260017:DDL260047 DNH260017:DNH260047 DXD260017:DXD260047 EGZ260017:EGZ260047 EQV260017:EQV260047 FAR260017:FAR260047 FKN260017:FKN260047 FUJ260017:FUJ260047 GEF260017:GEF260047 GOB260017:GOB260047 GXX260017:GXX260047 HHT260017:HHT260047 HRP260017:HRP260047 IBL260017:IBL260047 ILH260017:ILH260047 IVD260017:IVD260047 JEZ260017:JEZ260047 JOV260017:JOV260047 JYR260017:JYR260047 KIN260017:KIN260047 KSJ260017:KSJ260047 LCF260017:LCF260047 LMB260017:LMB260047 LVX260017:LVX260047 MFT260017:MFT260047 MPP260017:MPP260047 MZL260017:MZL260047 NJH260017:NJH260047 NTD260017:NTD260047 OCZ260017:OCZ260047 OMV260017:OMV260047 OWR260017:OWR260047 PGN260017:PGN260047 PQJ260017:PQJ260047 QAF260017:QAF260047 QKB260017:QKB260047 QTX260017:QTX260047 RDT260017:RDT260047 RNP260017:RNP260047 RXL260017:RXL260047 SHH260017:SHH260047 SRD260017:SRD260047 TAZ260017:TAZ260047 TKV260017:TKV260047 TUR260017:TUR260047 UEN260017:UEN260047 UOJ260017:UOJ260047 UYF260017:UYF260047 VIB260017:VIB260047 VRX260017:VRX260047 WBT260017:WBT260047 WLP260017:WLP260047 WVL260017:WVL260047 D325553:D325583 IZ325553:IZ325583 SV325553:SV325583 ACR325553:ACR325583 AMN325553:AMN325583 AWJ325553:AWJ325583 BGF325553:BGF325583 BQB325553:BQB325583 BZX325553:BZX325583 CJT325553:CJT325583 CTP325553:CTP325583 DDL325553:DDL325583 DNH325553:DNH325583 DXD325553:DXD325583 EGZ325553:EGZ325583 EQV325553:EQV325583 FAR325553:FAR325583 FKN325553:FKN325583 FUJ325553:FUJ325583 GEF325553:GEF325583 GOB325553:GOB325583 GXX325553:GXX325583 HHT325553:HHT325583 HRP325553:HRP325583 IBL325553:IBL325583 ILH325553:ILH325583 IVD325553:IVD325583 JEZ325553:JEZ325583 JOV325553:JOV325583 JYR325553:JYR325583 KIN325553:KIN325583 KSJ325553:KSJ325583 LCF325553:LCF325583 LMB325553:LMB325583 LVX325553:LVX325583 MFT325553:MFT325583 MPP325553:MPP325583 MZL325553:MZL325583 NJH325553:NJH325583 NTD325553:NTD325583 OCZ325553:OCZ325583 OMV325553:OMV325583 OWR325553:OWR325583 PGN325553:PGN325583 PQJ325553:PQJ325583 QAF325553:QAF325583 QKB325553:QKB325583 QTX325553:QTX325583 RDT325553:RDT325583 RNP325553:RNP325583 RXL325553:RXL325583 SHH325553:SHH325583 SRD325553:SRD325583 TAZ325553:TAZ325583 TKV325553:TKV325583 TUR325553:TUR325583 UEN325553:UEN325583 UOJ325553:UOJ325583 UYF325553:UYF325583 VIB325553:VIB325583 VRX325553:VRX325583 WBT325553:WBT325583 WLP325553:WLP325583 WVL325553:WVL325583 D391089:D391119 IZ391089:IZ391119 SV391089:SV391119 ACR391089:ACR391119 AMN391089:AMN391119 AWJ391089:AWJ391119 BGF391089:BGF391119 BQB391089:BQB391119 BZX391089:BZX391119 CJT391089:CJT391119 CTP391089:CTP391119 DDL391089:DDL391119 DNH391089:DNH391119 DXD391089:DXD391119 EGZ391089:EGZ391119 EQV391089:EQV391119 FAR391089:FAR391119 FKN391089:FKN391119 FUJ391089:FUJ391119 GEF391089:GEF391119 GOB391089:GOB391119 GXX391089:GXX391119 HHT391089:HHT391119 HRP391089:HRP391119 IBL391089:IBL391119 ILH391089:ILH391119 IVD391089:IVD391119 JEZ391089:JEZ391119 JOV391089:JOV391119 JYR391089:JYR391119 KIN391089:KIN391119 KSJ391089:KSJ391119 LCF391089:LCF391119 LMB391089:LMB391119 LVX391089:LVX391119 MFT391089:MFT391119 MPP391089:MPP391119 MZL391089:MZL391119 NJH391089:NJH391119 NTD391089:NTD391119 OCZ391089:OCZ391119 OMV391089:OMV391119 OWR391089:OWR391119 PGN391089:PGN391119 PQJ391089:PQJ391119 QAF391089:QAF391119 QKB391089:QKB391119 QTX391089:QTX391119 RDT391089:RDT391119 RNP391089:RNP391119 RXL391089:RXL391119 SHH391089:SHH391119 SRD391089:SRD391119 TAZ391089:TAZ391119 TKV391089:TKV391119 TUR391089:TUR391119 UEN391089:UEN391119 UOJ391089:UOJ391119 UYF391089:UYF391119 VIB391089:VIB391119 VRX391089:VRX391119 WBT391089:WBT391119 WLP391089:WLP391119 WVL391089:WVL391119 D456625:D456655 IZ456625:IZ456655 SV456625:SV456655 ACR456625:ACR456655 AMN456625:AMN456655 AWJ456625:AWJ456655 BGF456625:BGF456655 BQB456625:BQB456655 BZX456625:BZX456655 CJT456625:CJT456655 CTP456625:CTP456655 DDL456625:DDL456655 DNH456625:DNH456655 DXD456625:DXD456655 EGZ456625:EGZ456655 EQV456625:EQV456655 FAR456625:FAR456655 FKN456625:FKN456655 FUJ456625:FUJ456655 GEF456625:GEF456655 GOB456625:GOB456655 GXX456625:GXX456655 HHT456625:HHT456655 HRP456625:HRP456655 IBL456625:IBL456655 ILH456625:ILH456655 IVD456625:IVD456655 JEZ456625:JEZ456655 JOV456625:JOV456655 JYR456625:JYR456655 KIN456625:KIN456655 KSJ456625:KSJ456655 LCF456625:LCF456655 LMB456625:LMB456655 LVX456625:LVX456655 MFT456625:MFT456655 MPP456625:MPP456655 MZL456625:MZL456655 NJH456625:NJH456655 NTD456625:NTD456655 OCZ456625:OCZ456655 OMV456625:OMV456655 OWR456625:OWR456655 PGN456625:PGN456655 PQJ456625:PQJ456655 QAF456625:QAF456655 QKB456625:QKB456655 QTX456625:QTX456655 RDT456625:RDT456655 RNP456625:RNP456655 RXL456625:RXL456655 SHH456625:SHH456655 SRD456625:SRD456655 TAZ456625:TAZ456655 TKV456625:TKV456655 TUR456625:TUR456655 UEN456625:UEN456655 UOJ456625:UOJ456655 UYF456625:UYF456655 VIB456625:VIB456655 VRX456625:VRX456655 WBT456625:WBT456655 WLP456625:WLP456655 WVL456625:WVL456655 D522161:D522191 IZ522161:IZ522191 SV522161:SV522191 ACR522161:ACR522191 AMN522161:AMN522191 AWJ522161:AWJ522191 BGF522161:BGF522191 BQB522161:BQB522191 BZX522161:BZX522191 CJT522161:CJT522191 CTP522161:CTP522191 DDL522161:DDL522191 DNH522161:DNH522191 DXD522161:DXD522191 EGZ522161:EGZ522191 EQV522161:EQV522191 FAR522161:FAR522191 FKN522161:FKN522191 FUJ522161:FUJ522191 GEF522161:GEF522191 GOB522161:GOB522191 GXX522161:GXX522191 HHT522161:HHT522191 HRP522161:HRP522191 IBL522161:IBL522191 ILH522161:ILH522191 IVD522161:IVD522191 JEZ522161:JEZ522191 JOV522161:JOV522191 JYR522161:JYR522191 KIN522161:KIN522191 KSJ522161:KSJ522191 LCF522161:LCF522191 LMB522161:LMB522191 LVX522161:LVX522191 MFT522161:MFT522191 MPP522161:MPP522191 MZL522161:MZL522191 NJH522161:NJH522191 NTD522161:NTD522191 OCZ522161:OCZ522191 OMV522161:OMV522191 OWR522161:OWR522191 PGN522161:PGN522191 PQJ522161:PQJ522191 QAF522161:QAF522191 QKB522161:QKB522191 QTX522161:QTX522191 RDT522161:RDT522191 RNP522161:RNP522191 RXL522161:RXL522191 SHH522161:SHH522191 SRD522161:SRD522191 TAZ522161:TAZ522191 TKV522161:TKV522191 TUR522161:TUR522191 UEN522161:UEN522191 UOJ522161:UOJ522191 UYF522161:UYF522191 VIB522161:VIB522191 VRX522161:VRX522191 WBT522161:WBT522191 WLP522161:WLP522191 WVL522161:WVL522191 D587697:D587727 IZ587697:IZ587727 SV587697:SV587727 ACR587697:ACR587727 AMN587697:AMN587727 AWJ587697:AWJ587727 BGF587697:BGF587727 BQB587697:BQB587727 BZX587697:BZX587727 CJT587697:CJT587727 CTP587697:CTP587727 DDL587697:DDL587727 DNH587697:DNH587727 DXD587697:DXD587727 EGZ587697:EGZ587727 EQV587697:EQV587727 FAR587697:FAR587727 FKN587697:FKN587727 FUJ587697:FUJ587727 GEF587697:GEF587727 GOB587697:GOB587727 GXX587697:GXX587727 HHT587697:HHT587727 HRP587697:HRP587727 IBL587697:IBL587727 ILH587697:ILH587727 IVD587697:IVD587727 JEZ587697:JEZ587727 JOV587697:JOV587727 JYR587697:JYR587727 KIN587697:KIN587727 KSJ587697:KSJ587727 LCF587697:LCF587727 LMB587697:LMB587727 LVX587697:LVX587727 MFT587697:MFT587727 MPP587697:MPP587727 MZL587697:MZL587727 NJH587697:NJH587727 NTD587697:NTD587727 OCZ587697:OCZ587727 OMV587697:OMV587727 OWR587697:OWR587727 PGN587697:PGN587727 PQJ587697:PQJ587727 QAF587697:QAF587727 QKB587697:QKB587727 QTX587697:QTX587727 RDT587697:RDT587727 RNP587697:RNP587727 RXL587697:RXL587727 SHH587697:SHH587727 SRD587697:SRD587727 TAZ587697:TAZ587727 TKV587697:TKV587727 TUR587697:TUR587727 UEN587697:UEN587727 UOJ587697:UOJ587727 UYF587697:UYF587727 VIB587697:VIB587727 VRX587697:VRX587727 WBT587697:WBT587727 WLP587697:WLP587727 WVL587697:WVL587727 D653233:D653263 IZ653233:IZ653263 SV653233:SV653263 ACR653233:ACR653263 AMN653233:AMN653263 AWJ653233:AWJ653263 BGF653233:BGF653263 BQB653233:BQB653263 BZX653233:BZX653263 CJT653233:CJT653263 CTP653233:CTP653263 DDL653233:DDL653263 DNH653233:DNH653263 DXD653233:DXD653263 EGZ653233:EGZ653263 EQV653233:EQV653263 FAR653233:FAR653263 FKN653233:FKN653263 FUJ653233:FUJ653263 GEF653233:GEF653263 GOB653233:GOB653263 GXX653233:GXX653263 HHT653233:HHT653263 HRP653233:HRP653263 IBL653233:IBL653263 ILH653233:ILH653263 IVD653233:IVD653263 JEZ653233:JEZ653263 JOV653233:JOV653263 JYR653233:JYR653263 KIN653233:KIN653263 KSJ653233:KSJ653263 LCF653233:LCF653263 LMB653233:LMB653263 LVX653233:LVX653263 MFT653233:MFT653263 MPP653233:MPP653263 MZL653233:MZL653263 NJH653233:NJH653263 NTD653233:NTD653263 OCZ653233:OCZ653263 OMV653233:OMV653263 OWR653233:OWR653263 PGN653233:PGN653263 PQJ653233:PQJ653263 QAF653233:QAF653263 QKB653233:QKB653263 QTX653233:QTX653263 RDT653233:RDT653263 RNP653233:RNP653263 RXL653233:RXL653263 SHH653233:SHH653263 SRD653233:SRD653263 TAZ653233:TAZ653263 TKV653233:TKV653263 TUR653233:TUR653263 UEN653233:UEN653263 UOJ653233:UOJ653263 UYF653233:UYF653263 VIB653233:VIB653263 VRX653233:VRX653263 WBT653233:WBT653263 WLP653233:WLP653263 WVL653233:WVL653263 D718769:D718799 IZ718769:IZ718799 SV718769:SV718799 ACR718769:ACR718799 AMN718769:AMN718799 AWJ718769:AWJ718799 BGF718769:BGF718799 BQB718769:BQB718799 BZX718769:BZX718799 CJT718769:CJT718799 CTP718769:CTP718799 DDL718769:DDL718799 DNH718769:DNH718799 DXD718769:DXD718799 EGZ718769:EGZ718799 EQV718769:EQV718799 FAR718769:FAR718799 FKN718769:FKN718799 FUJ718769:FUJ718799 GEF718769:GEF718799 GOB718769:GOB718799 GXX718769:GXX718799 HHT718769:HHT718799 HRP718769:HRP718799 IBL718769:IBL718799 ILH718769:ILH718799 IVD718769:IVD718799 JEZ718769:JEZ718799 JOV718769:JOV718799 JYR718769:JYR718799 KIN718769:KIN718799 KSJ718769:KSJ718799 LCF718769:LCF718799 LMB718769:LMB718799 LVX718769:LVX718799 MFT718769:MFT718799 MPP718769:MPP718799 MZL718769:MZL718799 NJH718769:NJH718799 NTD718769:NTD718799 OCZ718769:OCZ718799 OMV718769:OMV718799 OWR718769:OWR718799 PGN718769:PGN718799 PQJ718769:PQJ718799 QAF718769:QAF718799 QKB718769:QKB718799 QTX718769:QTX718799 RDT718769:RDT718799 RNP718769:RNP718799 RXL718769:RXL718799 SHH718769:SHH718799 SRD718769:SRD718799 TAZ718769:TAZ718799 TKV718769:TKV718799 TUR718769:TUR718799 UEN718769:UEN718799 UOJ718769:UOJ718799 UYF718769:UYF718799 VIB718769:VIB718799 VRX718769:VRX718799 WBT718769:WBT718799 WLP718769:WLP718799 WVL718769:WVL718799 D784305:D784335 IZ784305:IZ784335 SV784305:SV784335 ACR784305:ACR784335 AMN784305:AMN784335 AWJ784305:AWJ784335 BGF784305:BGF784335 BQB784305:BQB784335 BZX784305:BZX784335 CJT784305:CJT784335 CTP784305:CTP784335 DDL784305:DDL784335 DNH784305:DNH784335 DXD784305:DXD784335 EGZ784305:EGZ784335 EQV784305:EQV784335 FAR784305:FAR784335 FKN784305:FKN784335 FUJ784305:FUJ784335 GEF784305:GEF784335 GOB784305:GOB784335 GXX784305:GXX784335 HHT784305:HHT784335 HRP784305:HRP784335 IBL784305:IBL784335 ILH784305:ILH784335 IVD784305:IVD784335 JEZ784305:JEZ784335 JOV784305:JOV784335 JYR784305:JYR784335 KIN784305:KIN784335 KSJ784305:KSJ784335 LCF784305:LCF784335 LMB784305:LMB784335 LVX784305:LVX784335 MFT784305:MFT784335 MPP784305:MPP784335 MZL784305:MZL784335 NJH784305:NJH784335 NTD784305:NTD784335 OCZ784305:OCZ784335 OMV784305:OMV784335 OWR784305:OWR784335 PGN784305:PGN784335 PQJ784305:PQJ784335 QAF784305:QAF784335 QKB784305:QKB784335 QTX784305:QTX784335 RDT784305:RDT784335 RNP784305:RNP784335 RXL784305:RXL784335 SHH784305:SHH784335 SRD784305:SRD784335 TAZ784305:TAZ784335 TKV784305:TKV784335 TUR784305:TUR784335 UEN784305:UEN784335 UOJ784305:UOJ784335 UYF784305:UYF784335 VIB784305:VIB784335 VRX784305:VRX784335 WBT784305:WBT784335 WLP784305:WLP784335 WVL784305:WVL784335 D849841:D849871 IZ849841:IZ849871 SV849841:SV849871 ACR849841:ACR849871 AMN849841:AMN849871 AWJ849841:AWJ849871 BGF849841:BGF849871 BQB849841:BQB849871 BZX849841:BZX849871 CJT849841:CJT849871 CTP849841:CTP849871 DDL849841:DDL849871 DNH849841:DNH849871 DXD849841:DXD849871 EGZ849841:EGZ849871 EQV849841:EQV849871 FAR849841:FAR849871 FKN849841:FKN849871 FUJ849841:FUJ849871 GEF849841:GEF849871 GOB849841:GOB849871 GXX849841:GXX849871 HHT849841:HHT849871 HRP849841:HRP849871 IBL849841:IBL849871 ILH849841:ILH849871 IVD849841:IVD849871 JEZ849841:JEZ849871 JOV849841:JOV849871 JYR849841:JYR849871 KIN849841:KIN849871 KSJ849841:KSJ849871 LCF849841:LCF849871 LMB849841:LMB849871 LVX849841:LVX849871 MFT849841:MFT849871 MPP849841:MPP849871 MZL849841:MZL849871 NJH849841:NJH849871 NTD849841:NTD849871 OCZ849841:OCZ849871 OMV849841:OMV849871 OWR849841:OWR849871 PGN849841:PGN849871 PQJ849841:PQJ849871 QAF849841:QAF849871 QKB849841:QKB849871 QTX849841:QTX849871 RDT849841:RDT849871 RNP849841:RNP849871 RXL849841:RXL849871 SHH849841:SHH849871 SRD849841:SRD849871 TAZ849841:TAZ849871 TKV849841:TKV849871 TUR849841:TUR849871 UEN849841:UEN849871 UOJ849841:UOJ849871 UYF849841:UYF849871 VIB849841:VIB849871 VRX849841:VRX849871 WBT849841:WBT849871 WLP849841:WLP849871 WVL849841:WVL849871 D915377:D915407 IZ915377:IZ915407 SV915377:SV915407 ACR915377:ACR915407 AMN915377:AMN915407 AWJ915377:AWJ915407 BGF915377:BGF915407 BQB915377:BQB915407 BZX915377:BZX915407 CJT915377:CJT915407 CTP915377:CTP915407 DDL915377:DDL915407 DNH915377:DNH915407 DXD915377:DXD915407 EGZ915377:EGZ915407 EQV915377:EQV915407 FAR915377:FAR915407 FKN915377:FKN915407 FUJ915377:FUJ915407 GEF915377:GEF915407 GOB915377:GOB915407 GXX915377:GXX915407 HHT915377:HHT915407 HRP915377:HRP915407 IBL915377:IBL915407 ILH915377:ILH915407 IVD915377:IVD915407 JEZ915377:JEZ915407 JOV915377:JOV915407 JYR915377:JYR915407 KIN915377:KIN915407 KSJ915377:KSJ915407 LCF915377:LCF915407 LMB915377:LMB915407 LVX915377:LVX915407 MFT915377:MFT915407 MPP915377:MPP915407 MZL915377:MZL915407 NJH915377:NJH915407 NTD915377:NTD915407 OCZ915377:OCZ915407 OMV915377:OMV915407 OWR915377:OWR915407 PGN915377:PGN915407 PQJ915377:PQJ915407 QAF915377:QAF915407 QKB915377:QKB915407 QTX915377:QTX915407 RDT915377:RDT915407 RNP915377:RNP915407 RXL915377:RXL915407 SHH915377:SHH915407 SRD915377:SRD915407 TAZ915377:TAZ915407 TKV915377:TKV915407 TUR915377:TUR915407 UEN915377:UEN915407 UOJ915377:UOJ915407 UYF915377:UYF915407 VIB915377:VIB915407 VRX915377:VRX915407 WBT915377:WBT915407 WLP915377:WLP915407 WVL915377:WVL915407 D980913:D980943 IZ980913:IZ980943 SV980913:SV980943 ACR980913:ACR980943 AMN980913:AMN980943 AWJ980913:AWJ980943 BGF980913:BGF980943 BQB980913:BQB980943 BZX980913:BZX980943 CJT980913:CJT980943 CTP980913:CTP980943 DDL980913:DDL980943 DNH980913:DNH980943 DXD980913:DXD980943 EGZ980913:EGZ980943 EQV980913:EQV980943 FAR980913:FAR980943 FKN980913:FKN980943 FUJ980913:FUJ980943 GEF980913:GEF980943 GOB980913:GOB980943 GXX980913:GXX980943 HHT980913:HHT980943 HRP980913:HRP980943 IBL980913:IBL980943 ILH980913:ILH980943 IVD980913:IVD980943 JEZ980913:JEZ980943 JOV980913:JOV980943 JYR980913:JYR980943 KIN980913:KIN980943 KSJ980913:KSJ980943 LCF980913:LCF980943 LMB980913:LMB980943 LVX980913:LVX980943 MFT980913:MFT980943 MPP980913:MPP980943 MZL980913:MZL980943 NJH980913:NJH980943 NTD980913:NTD980943 OCZ980913:OCZ980943 OMV980913:OMV980943 OWR980913:OWR980943 PGN980913:PGN980943 PQJ980913:PQJ980943 QAF980913:QAF980943 QKB980913:QKB980943 QTX980913:QTX980943 RDT980913:RDT980943 RNP980913:RNP980943 RXL980913:RXL980943 SHH980913:SHH980943 SRD980913:SRD980943 TAZ980913:TAZ980943 TKV980913:TKV980943 TUR980913:TUR980943 UEN980913:UEN980943 UOJ980913:UOJ980943 UYF980913:UYF980943 VIB980913:VIB980943 VRX980913:VRX980943 WBT980913:WBT980943 WLP980913:WLP980943 D3:D33">
      <formula1>$AJ$3:$AJ$25</formula1>
    </dataValidation>
    <dataValidation type="list" allowBlank="1" showInputMessage="1" showErrorMessage="1" sqref="WVQ980913:WVQ981614 JE3:JE75 TA3:TA75 ACW3:ACW75 AMS3:AMS75 AWO3:AWO75 BGK3:BGK75 BQG3:BQG75 CAC3:CAC75 CJY3:CJY75 CTU3:CTU75 DDQ3:DDQ75 DNM3:DNM75 DXI3:DXI75 EHE3:EHE75 ERA3:ERA75 FAW3:FAW75 FKS3:FKS75 FUO3:FUO75 GEK3:GEK75 GOG3:GOG75 GYC3:GYC75 HHY3:HHY75 HRU3:HRU75 IBQ3:IBQ75 ILM3:ILM75 IVI3:IVI75 JFE3:JFE75 JPA3:JPA75 JYW3:JYW75 KIS3:KIS75 KSO3:KSO75 LCK3:LCK75 LMG3:LMG75 LWC3:LWC75 MFY3:MFY75 MPU3:MPU75 MZQ3:MZQ75 NJM3:NJM75 NTI3:NTI75 ODE3:ODE75 ONA3:ONA75 OWW3:OWW75 PGS3:PGS75 PQO3:PQO75 QAK3:QAK75 QKG3:QKG75 QUC3:QUC75 RDY3:RDY75 RNU3:RNU75 RXQ3:RXQ75 SHM3:SHM75 SRI3:SRI75 TBE3:TBE75 TLA3:TLA75 TUW3:TUW75 UES3:UES75 UOO3:UOO75 UYK3:UYK75 VIG3:VIG75 VSC3:VSC75 WBY3:WBY75 WLU3:WLU75 WVQ3:WVQ75 I63409:I64110 JE63409:JE64110 TA63409:TA64110 ACW63409:ACW64110 AMS63409:AMS64110 AWO63409:AWO64110 BGK63409:BGK64110 BQG63409:BQG64110 CAC63409:CAC64110 CJY63409:CJY64110 CTU63409:CTU64110 DDQ63409:DDQ64110 DNM63409:DNM64110 DXI63409:DXI64110 EHE63409:EHE64110 ERA63409:ERA64110 FAW63409:FAW64110 FKS63409:FKS64110 FUO63409:FUO64110 GEK63409:GEK64110 GOG63409:GOG64110 GYC63409:GYC64110 HHY63409:HHY64110 HRU63409:HRU64110 IBQ63409:IBQ64110 ILM63409:ILM64110 IVI63409:IVI64110 JFE63409:JFE64110 JPA63409:JPA64110 JYW63409:JYW64110 KIS63409:KIS64110 KSO63409:KSO64110 LCK63409:LCK64110 LMG63409:LMG64110 LWC63409:LWC64110 MFY63409:MFY64110 MPU63409:MPU64110 MZQ63409:MZQ64110 NJM63409:NJM64110 NTI63409:NTI64110 ODE63409:ODE64110 ONA63409:ONA64110 OWW63409:OWW64110 PGS63409:PGS64110 PQO63409:PQO64110 QAK63409:QAK64110 QKG63409:QKG64110 QUC63409:QUC64110 RDY63409:RDY64110 RNU63409:RNU64110 RXQ63409:RXQ64110 SHM63409:SHM64110 SRI63409:SRI64110 TBE63409:TBE64110 TLA63409:TLA64110 TUW63409:TUW64110 UES63409:UES64110 UOO63409:UOO64110 UYK63409:UYK64110 VIG63409:VIG64110 VSC63409:VSC64110 WBY63409:WBY64110 WLU63409:WLU64110 WVQ63409:WVQ64110 I128945:I129646 JE128945:JE129646 TA128945:TA129646 ACW128945:ACW129646 AMS128945:AMS129646 AWO128945:AWO129646 BGK128945:BGK129646 BQG128945:BQG129646 CAC128945:CAC129646 CJY128945:CJY129646 CTU128945:CTU129646 DDQ128945:DDQ129646 DNM128945:DNM129646 DXI128945:DXI129646 EHE128945:EHE129646 ERA128945:ERA129646 FAW128945:FAW129646 FKS128945:FKS129646 FUO128945:FUO129646 GEK128945:GEK129646 GOG128945:GOG129646 GYC128945:GYC129646 HHY128945:HHY129646 HRU128945:HRU129646 IBQ128945:IBQ129646 ILM128945:ILM129646 IVI128945:IVI129646 JFE128945:JFE129646 JPA128945:JPA129646 JYW128945:JYW129646 KIS128945:KIS129646 KSO128945:KSO129646 LCK128945:LCK129646 LMG128945:LMG129646 LWC128945:LWC129646 MFY128945:MFY129646 MPU128945:MPU129646 MZQ128945:MZQ129646 NJM128945:NJM129646 NTI128945:NTI129646 ODE128945:ODE129646 ONA128945:ONA129646 OWW128945:OWW129646 PGS128945:PGS129646 PQO128945:PQO129646 QAK128945:QAK129646 QKG128945:QKG129646 QUC128945:QUC129646 RDY128945:RDY129646 RNU128945:RNU129646 RXQ128945:RXQ129646 SHM128945:SHM129646 SRI128945:SRI129646 TBE128945:TBE129646 TLA128945:TLA129646 TUW128945:TUW129646 UES128945:UES129646 UOO128945:UOO129646 UYK128945:UYK129646 VIG128945:VIG129646 VSC128945:VSC129646 WBY128945:WBY129646 WLU128945:WLU129646 WVQ128945:WVQ129646 I194481:I195182 JE194481:JE195182 TA194481:TA195182 ACW194481:ACW195182 AMS194481:AMS195182 AWO194481:AWO195182 BGK194481:BGK195182 BQG194481:BQG195182 CAC194481:CAC195182 CJY194481:CJY195182 CTU194481:CTU195182 DDQ194481:DDQ195182 DNM194481:DNM195182 DXI194481:DXI195182 EHE194481:EHE195182 ERA194481:ERA195182 FAW194481:FAW195182 FKS194481:FKS195182 FUO194481:FUO195182 GEK194481:GEK195182 GOG194481:GOG195182 GYC194481:GYC195182 HHY194481:HHY195182 HRU194481:HRU195182 IBQ194481:IBQ195182 ILM194481:ILM195182 IVI194481:IVI195182 JFE194481:JFE195182 JPA194481:JPA195182 JYW194481:JYW195182 KIS194481:KIS195182 KSO194481:KSO195182 LCK194481:LCK195182 LMG194481:LMG195182 LWC194481:LWC195182 MFY194481:MFY195182 MPU194481:MPU195182 MZQ194481:MZQ195182 NJM194481:NJM195182 NTI194481:NTI195182 ODE194481:ODE195182 ONA194481:ONA195182 OWW194481:OWW195182 PGS194481:PGS195182 PQO194481:PQO195182 QAK194481:QAK195182 QKG194481:QKG195182 QUC194481:QUC195182 RDY194481:RDY195182 RNU194481:RNU195182 RXQ194481:RXQ195182 SHM194481:SHM195182 SRI194481:SRI195182 TBE194481:TBE195182 TLA194481:TLA195182 TUW194481:TUW195182 UES194481:UES195182 UOO194481:UOO195182 UYK194481:UYK195182 VIG194481:VIG195182 VSC194481:VSC195182 WBY194481:WBY195182 WLU194481:WLU195182 WVQ194481:WVQ195182 I260017:I260718 JE260017:JE260718 TA260017:TA260718 ACW260017:ACW260718 AMS260017:AMS260718 AWO260017:AWO260718 BGK260017:BGK260718 BQG260017:BQG260718 CAC260017:CAC260718 CJY260017:CJY260718 CTU260017:CTU260718 DDQ260017:DDQ260718 DNM260017:DNM260718 DXI260017:DXI260718 EHE260017:EHE260718 ERA260017:ERA260718 FAW260017:FAW260718 FKS260017:FKS260718 FUO260017:FUO260718 GEK260017:GEK260718 GOG260017:GOG260718 GYC260017:GYC260718 HHY260017:HHY260718 HRU260017:HRU260718 IBQ260017:IBQ260718 ILM260017:ILM260718 IVI260017:IVI260718 JFE260017:JFE260718 JPA260017:JPA260718 JYW260017:JYW260718 KIS260017:KIS260718 KSO260017:KSO260718 LCK260017:LCK260718 LMG260017:LMG260718 LWC260017:LWC260718 MFY260017:MFY260718 MPU260017:MPU260718 MZQ260017:MZQ260718 NJM260017:NJM260718 NTI260017:NTI260718 ODE260017:ODE260718 ONA260017:ONA260718 OWW260017:OWW260718 PGS260017:PGS260718 PQO260017:PQO260718 QAK260017:QAK260718 QKG260017:QKG260718 QUC260017:QUC260718 RDY260017:RDY260718 RNU260017:RNU260718 RXQ260017:RXQ260718 SHM260017:SHM260718 SRI260017:SRI260718 TBE260017:TBE260718 TLA260017:TLA260718 TUW260017:TUW260718 UES260017:UES260718 UOO260017:UOO260718 UYK260017:UYK260718 VIG260017:VIG260718 VSC260017:VSC260718 WBY260017:WBY260718 WLU260017:WLU260718 WVQ260017:WVQ260718 I325553:I326254 JE325553:JE326254 TA325553:TA326254 ACW325553:ACW326254 AMS325553:AMS326254 AWO325553:AWO326254 BGK325553:BGK326254 BQG325553:BQG326254 CAC325553:CAC326254 CJY325553:CJY326254 CTU325553:CTU326254 DDQ325553:DDQ326254 DNM325553:DNM326254 DXI325553:DXI326254 EHE325553:EHE326254 ERA325553:ERA326254 FAW325553:FAW326254 FKS325553:FKS326254 FUO325553:FUO326254 GEK325553:GEK326254 GOG325553:GOG326254 GYC325553:GYC326254 HHY325553:HHY326254 HRU325553:HRU326254 IBQ325553:IBQ326254 ILM325553:ILM326254 IVI325553:IVI326254 JFE325553:JFE326254 JPA325553:JPA326254 JYW325553:JYW326254 KIS325553:KIS326254 KSO325553:KSO326254 LCK325553:LCK326254 LMG325553:LMG326254 LWC325553:LWC326254 MFY325553:MFY326254 MPU325553:MPU326254 MZQ325553:MZQ326254 NJM325553:NJM326254 NTI325553:NTI326254 ODE325553:ODE326254 ONA325553:ONA326254 OWW325553:OWW326254 PGS325553:PGS326254 PQO325553:PQO326254 QAK325553:QAK326254 QKG325553:QKG326254 QUC325553:QUC326254 RDY325553:RDY326254 RNU325553:RNU326254 RXQ325553:RXQ326254 SHM325553:SHM326254 SRI325553:SRI326254 TBE325553:TBE326254 TLA325553:TLA326254 TUW325553:TUW326254 UES325553:UES326254 UOO325553:UOO326254 UYK325553:UYK326254 VIG325553:VIG326254 VSC325553:VSC326254 WBY325553:WBY326254 WLU325553:WLU326254 WVQ325553:WVQ326254 I391089:I391790 JE391089:JE391790 TA391089:TA391790 ACW391089:ACW391790 AMS391089:AMS391790 AWO391089:AWO391790 BGK391089:BGK391790 BQG391089:BQG391790 CAC391089:CAC391790 CJY391089:CJY391790 CTU391089:CTU391790 DDQ391089:DDQ391790 DNM391089:DNM391790 DXI391089:DXI391790 EHE391089:EHE391790 ERA391089:ERA391790 FAW391089:FAW391790 FKS391089:FKS391790 FUO391089:FUO391790 GEK391089:GEK391790 GOG391089:GOG391790 GYC391089:GYC391790 HHY391089:HHY391790 HRU391089:HRU391790 IBQ391089:IBQ391790 ILM391089:ILM391790 IVI391089:IVI391790 JFE391089:JFE391790 JPA391089:JPA391790 JYW391089:JYW391790 KIS391089:KIS391790 KSO391089:KSO391790 LCK391089:LCK391790 LMG391089:LMG391790 LWC391089:LWC391790 MFY391089:MFY391790 MPU391089:MPU391790 MZQ391089:MZQ391790 NJM391089:NJM391790 NTI391089:NTI391790 ODE391089:ODE391790 ONA391089:ONA391790 OWW391089:OWW391790 PGS391089:PGS391790 PQO391089:PQO391790 QAK391089:QAK391790 QKG391089:QKG391790 QUC391089:QUC391790 RDY391089:RDY391790 RNU391089:RNU391790 RXQ391089:RXQ391790 SHM391089:SHM391790 SRI391089:SRI391790 TBE391089:TBE391790 TLA391089:TLA391790 TUW391089:TUW391790 UES391089:UES391790 UOO391089:UOO391790 UYK391089:UYK391790 VIG391089:VIG391790 VSC391089:VSC391790 WBY391089:WBY391790 WLU391089:WLU391790 WVQ391089:WVQ391790 I456625:I457326 JE456625:JE457326 TA456625:TA457326 ACW456625:ACW457326 AMS456625:AMS457326 AWO456625:AWO457326 BGK456625:BGK457326 BQG456625:BQG457326 CAC456625:CAC457326 CJY456625:CJY457326 CTU456625:CTU457326 DDQ456625:DDQ457326 DNM456625:DNM457326 DXI456625:DXI457326 EHE456625:EHE457326 ERA456625:ERA457326 FAW456625:FAW457326 FKS456625:FKS457326 FUO456625:FUO457326 GEK456625:GEK457326 GOG456625:GOG457326 GYC456625:GYC457326 HHY456625:HHY457326 HRU456625:HRU457326 IBQ456625:IBQ457326 ILM456625:ILM457326 IVI456625:IVI457326 JFE456625:JFE457326 JPA456625:JPA457326 JYW456625:JYW457326 KIS456625:KIS457326 KSO456625:KSO457326 LCK456625:LCK457326 LMG456625:LMG457326 LWC456625:LWC457326 MFY456625:MFY457326 MPU456625:MPU457326 MZQ456625:MZQ457326 NJM456625:NJM457326 NTI456625:NTI457326 ODE456625:ODE457326 ONA456625:ONA457326 OWW456625:OWW457326 PGS456625:PGS457326 PQO456625:PQO457326 QAK456625:QAK457326 QKG456625:QKG457326 QUC456625:QUC457326 RDY456625:RDY457326 RNU456625:RNU457326 RXQ456625:RXQ457326 SHM456625:SHM457326 SRI456625:SRI457326 TBE456625:TBE457326 TLA456625:TLA457326 TUW456625:TUW457326 UES456625:UES457326 UOO456625:UOO457326 UYK456625:UYK457326 VIG456625:VIG457326 VSC456625:VSC457326 WBY456625:WBY457326 WLU456625:WLU457326 WVQ456625:WVQ457326 I522161:I522862 JE522161:JE522862 TA522161:TA522862 ACW522161:ACW522862 AMS522161:AMS522862 AWO522161:AWO522862 BGK522161:BGK522862 BQG522161:BQG522862 CAC522161:CAC522862 CJY522161:CJY522862 CTU522161:CTU522862 DDQ522161:DDQ522862 DNM522161:DNM522862 DXI522161:DXI522862 EHE522161:EHE522862 ERA522161:ERA522862 FAW522161:FAW522862 FKS522161:FKS522862 FUO522161:FUO522862 GEK522161:GEK522862 GOG522161:GOG522862 GYC522161:GYC522862 HHY522161:HHY522862 HRU522161:HRU522862 IBQ522161:IBQ522862 ILM522161:ILM522862 IVI522161:IVI522862 JFE522161:JFE522862 JPA522161:JPA522862 JYW522161:JYW522862 KIS522161:KIS522862 KSO522161:KSO522862 LCK522161:LCK522862 LMG522161:LMG522862 LWC522161:LWC522862 MFY522161:MFY522862 MPU522161:MPU522862 MZQ522161:MZQ522862 NJM522161:NJM522862 NTI522161:NTI522862 ODE522161:ODE522862 ONA522161:ONA522862 OWW522161:OWW522862 PGS522161:PGS522862 PQO522161:PQO522862 QAK522161:QAK522862 QKG522161:QKG522862 QUC522161:QUC522862 RDY522161:RDY522862 RNU522161:RNU522862 RXQ522161:RXQ522862 SHM522161:SHM522862 SRI522161:SRI522862 TBE522161:TBE522862 TLA522161:TLA522862 TUW522161:TUW522862 UES522161:UES522862 UOO522161:UOO522862 UYK522161:UYK522862 VIG522161:VIG522862 VSC522161:VSC522862 WBY522161:WBY522862 WLU522161:WLU522862 WVQ522161:WVQ522862 I587697:I588398 JE587697:JE588398 TA587697:TA588398 ACW587697:ACW588398 AMS587697:AMS588398 AWO587697:AWO588398 BGK587697:BGK588398 BQG587697:BQG588398 CAC587697:CAC588398 CJY587697:CJY588398 CTU587697:CTU588398 DDQ587697:DDQ588398 DNM587697:DNM588398 DXI587697:DXI588398 EHE587697:EHE588398 ERA587697:ERA588398 FAW587697:FAW588398 FKS587697:FKS588398 FUO587697:FUO588398 GEK587697:GEK588398 GOG587697:GOG588398 GYC587697:GYC588398 HHY587697:HHY588398 HRU587697:HRU588398 IBQ587697:IBQ588398 ILM587697:ILM588398 IVI587697:IVI588398 JFE587697:JFE588398 JPA587697:JPA588398 JYW587697:JYW588398 KIS587697:KIS588398 KSO587697:KSO588398 LCK587697:LCK588398 LMG587697:LMG588398 LWC587697:LWC588398 MFY587697:MFY588398 MPU587697:MPU588398 MZQ587697:MZQ588398 NJM587697:NJM588398 NTI587697:NTI588398 ODE587697:ODE588398 ONA587697:ONA588398 OWW587697:OWW588398 PGS587697:PGS588398 PQO587697:PQO588398 QAK587697:QAK588398 QKG587697:QKG588398 QUC587697:QUC588398 RDY587697:RDY588398 RNU587697:RNU588398 RXQ587697:RXQ588398 SHM587697:SHM588398 SRI587697:SRI588398 TBE587697:TBE588398 TLA587697:TLA588398 TUW587697:TUW588398 UES587697:UES588398 UOO587697:UOO588398 UYK587697:UYK588398 VIG587697:VIG588398 VSC587697:VSC588398 WBY587697:WBY588398 WLU587697:WLU588398 WVQ587697:WVQ588398 I653233:I653934 JE653233:JE653934 TA653233:TA653934 ACW653233:ACW653934 AMS653233:AMS653934 AWO653233:AWO653934 BGK653233:BGK653934 BQG653233:BQG653934 CAC653233:CAC653934 CJY653233:CJY653934 CTU653233:CTU653934 DDQ653233:DDQ653934 DNM653233:DNM653934 DXI653233:DXI653934 EHE653233:EHE653934 ERA653233:ERA653934 FAW653233:FAW653934 FKS653233:FKS653934 FUO653233:FUO653934 GEK653233:GEK653934 GOG653233:GOG653934 GYC653233:GYC653934 HHY653233:HHY653934 HRU653233:HRU653934 IBQ653233:IBQ653934 ILM653233:ILM653934 IVI653233:IVI653934 JFE653233:JFE653934 JPA653233:JPA653934 JYW653233:JYW653934 KIS653233:KIS653934 KSO653233:KSO653934 LCK653233:LCK653934 LMG653233:LMG653934 LWC653233:LWC653934 MFY653233:MFY653934 MPU653233:MPU653934 MZQ653233:MZQ653934 NJM653233:NJM653934 NTI653233:NTI653934 ODE653233:ODE653934 ONA653233:ONA653934 OWW653233:OWW653934 PGS653233:PGS653934 PQO653233:PQO653934 QAK653233:QAK653934 QKG653233:QKG653934 QUC653233:QUC653934 RDY653233:RDY653934 RNU653233:RNU653934 RXQ653233:RXQ653934 SHM653233:SHM653934 SRI653233:SRI653934 TBE653233:TBE653934 TLA653233:TLA653934 TUW653233:TUW653934 UES653233:UES653934 UOO653233:UOO653934 UYK653233:UYK653934 VIG653233:VIG653934 VSC653233:VSC653934 WBY653233:WBY653934 WLU653233:WLU653934 WVQ653233:WVQ653934 I718769:I719470 JE718769:JE719470 TA718769:TA719470 ACW718769:ACW719470 AMS718769:AMS719470 AWO718769:AWO719470 BGK718769:BGK719470 BQG718769:BQG719470 CAC718769:CAC719470 CJY718769:CJY719470 CTU718769:CTU719470 DDQ718769:DDQ719470 DNM718769:DNM719470 DXI718769:DXI719470 EHE718769:EHE719470 ERA718769:ERA719470 FAW718769:FAW719470 FKS718769:FKS719470 FUO718769:FUO719470 GEK718769:GEK719470 GOG718769:GOG719470 GYC718769:GYC719470 HHY718769:HHY719470 HRU718769:HRU719470 IBQ718769:IBQ719470 ILM718769:ILM719470 IVI718769:IVI719470 JFE718769:JFE719470 JPA718769:JPA719470 JYW718769:JYW719470 KIS718769:KIS719470 KSO718769:KSO719470 LCK718769:LCK719470 LMG718769:LMG719470 LWC718769:LWC719470 MFY718769:MFY719470 MPU718769:MPU719470 MZQ718769:MZQ719470 NJM718769:NJM719470 NTI718769:NTI719470 ODE718769:ODE719470 ONA718769:ONA719470 OWW718769:OWW719470 PGS718769:PGS719470 PQO718769:PQO719470 QAK718769:QAK719470 QKG718769:QKG719470 QUC718769:QUC719470 RDY718769:RDY719470 RNU718769:RNU719470 RXQ718769:RXQ719470 SHM718769:SHM719470 SRI718769:SRI719470 TBE718769:TBE719470 TLA718769:TLA719470 TUW718769:TUW719470 UES718769:UES719470 UOO718769:UOO719470 UYK718769:UYK719470 VIG718769:VIG719470 VSC718769:VSC719470 WBY718769:WBY719470 WLU718769:WLU719470 WVQ718769:WVQ719470 I784305:I785006 JE784305:JE785006 TA784305:TA785006 ACW784305:ACW785006 AMS784305:AMS785006 AWO784305:AWO785006 BGK784305:BGK785006 BQG784305:BQG785006 CAC784305:CAC785006 CJY784305:CJY785006 CTU784305:CTU785006 DDQ784305:DDQ785006 DNM784305:DNM785006 DXI784305:DXI785006 EHE784305:EHE785006 ERA784305:ERA785006 FAW784305:FAW785006 FKS784305:FKS785006 FUO784305:FUO785006 GEK784305:GEK785006 GOG784305:GOG785006 GYC784305:GYC785006 HHY784305:HHY785006 HRU784305:HRU785006 IBQ784305:IBQ785006 ILM784305:ILM785006 IVI784305:IVI785006 JFE784305:JFE785006 JPA784305:JPA785006 JYW784305:JYW785006 KIS784305:KIS785006 KSO784305:KSO785006 LCK784305:LCK785006 LMG784305:LMG785006 LWC784305:LWC785006 MFY784305:MFY785006 MPU784305:MPU785006 MZQ784305:MZQ785006 NJM784305:NJM785006 NTI784305:NTI785006 ODE784305:ODE785006 ONA784305:ONA785006 OWW784305:OWW785006 PGS784305:PGS785006 PQO784305:PQO785006 QAK784305:QAK785006 QKG784305:QKG785006 QUC784305:QUC785006 RDY784305:RDY785006 RNU784305:RNU785006 RXQ784305:RXQ785006 SHM784305:SHM785006 SRI784305:SRI785006 TBE784305:TBE785006 TLA784305:TLA785006 TUW784305:TUW785006 UES784305:UES785006 UOO784305:UOO785006 UYK784305:UYK785006 VIG784305:VIG785006 VSC784305:VSC785006 WBY784305:WBY785006 WLU784305:WLU785006 WVQ784305:WVQ785006 I849841:I850542 JE849841:JE850542 TA849841:TA850542 ACW849841:ACW850542 AMS849841:AMS850542 AWO849841:AWO850542 BGK849841:BGK850542 BQG849841:BQG850542 CAC849841:CAC850542 CJY849841:CJY850542 CTU849841:CTU850542 DDQ849841:DDQ850542 DNM849841:DNM850542 DXI849841:DXI850542 EHE849841:EHE850542 ERA849841:ERA850542 FAW849841:FAW850542 FKS849841:FKS850542 FUO849841:FUO850542 GEK849841:GEK850542 GOG849841:GOG850542 GYC849841:GYC850542 HHY849841:HHY850542 HRU849841:HRU850542 IBQ849841:IBQ850542 ILM849841:ILM850542 IVI849841:IVI850542 JFE849841:JFE850542 JPA849841:JPA850542 JYW849841:JYW850542 KIS849841:KIS850542 KSO849841:KSO850542 LCK849841:LCK850542 LMG849841:LMG850542 LWC849841:LWC850542 MFY849841:MFY850542 MPU849841:MPU850542 MZQ849841:MZQ850542 NJM849841:NJM850542 NTI849841:NTI850542 ODE849841:ODE850542 ONA849841:ONA850542 OWW849841:OWW850542 PGS849841:PGS850542 PQO849841:PQO850542 QAK849841:QAK850542 QKG849841:QKG850542 QUC849841:QUC850542 RDY849841:RDY850542 RNU849841:RNU850542 RXQ849841:RXQ850542 SHM849841:SHM850542 SRI849841:SRI850542 TBE849841:TBE850542 TLA849841:TLA850542 TUW849841:TUW850542 UES849841:UES850542 UOO849841:UOO850542 UYK849841:UYK850542 VIG849841:VIG850542 VSC849841:VSC850542 WBY849841:WBY850542 WLU849841:WLU850542 WVQ849841:WVQ850542 I915377:I916078 JE915377:JE916078 TA915377:TA916078 ACW915377:ACW916078 AMS915377:AMS916078 AWO915377:AWO916078 BGK915377:BGK916078 BQG915377:BQG916078 CAC915377:CAC916078 CJY915377:CJY916078 CTU915377:CTU916078 DDQ915377:DDQ916078 DNM915377:DNM916078 DXI915377:DXI916078 EHE915377:EHE916078 ERA915377:ERA916078 FAW915377:FAW916078 FKS915377:FKS916078 FUO915377:FUO916078 GEK915377:GEK916078 GOG915377:GOG916078 GYC915377:GYC916078 HHY915377:HHY916078 HRU915377:HRU916078 IBQ915377:IBQ916078 ILM915377:ILM916078 IVI915377:IVI916078 JFE915377:JFE916078 JPA915377:JPA916078 JYW915377:JYW916078 KIS915377:KIS916078 KSO915377:KSO916078 LCK915377:LCK916078 LMG915377:LMG916078 LWC915377:LWC916078 MFY915377:MFY916078 MPU915377:MPU916078 MZQ915377:MZQ916078 NJM915377:NJM916078 NTI915377:NTI916078 ODE915377:ODE916078 ONA915377:ONA916078 OWW915377:OWW916078 PGS915377:PGS916078 PQO915377:PQO916078 QAK915377:QAK916078 QKG915377:QKG916078 QUC915377:QUC916078 RDY915377:RDY916078 RNU915377:RNU916078 RXQ915377:RXQ916078 SHM915377:SHM916078 SRI915377:SRI916078 TBE915377:TBE916078 TLA915377:TLA916078 TUW915377:TUW916078 UES915377:UES916078 UOO915377:UOO916078 UYK915377:UYK916078 VIG915377:VIG916078 VSC915377:VSC916078 WBY915377:WBY916078 WLU915377:WLU916078 WVQ915377:WVQ916078 I980913:I981614 JE980913:JE981614 TA980913:TA981614 ACW980913:ACW981614 AMS980913:AMS981614 AWO980913:AWO981614 BGK980913:BGK981614 BQG980913:BQG981614 CAC980913:CAC981614 CJY980913:CJY981614 CTU980913:CTU981614 DDQ980913:DDQ981614 DNM980913:DNM981614 DXI980913:DXI981614 EHE980913:EHE981614 ERA980913:ERA981614 FAW980913:FAW981614 FKS980913:FKS981614 FUO980913:FUO981614 GEK980913:GEK981614 GOG980913:GOG981614 GYC980913:GYC981614 HHY980913:HHY981614 HRU980913:HRU981614 IBQ980913:IBQ981614 ILM980913:ILM981614 IVI980913:IVI981614 JFE980913:JFE981614 JPA980913:JPA981614 JYW980913:JYW981614 KIS980913:KIS981614 KSO980913:KSO981614 LCK980913:LCK981614 LMG980913:LMG981614 LWC980913:LWC981614 MFY980913:MFY981614 MPU980913:MPU981614 MZQ980913:MZQ981614 NJM980913:NJM981614 NTI980913:NTI981614 ODE980913:ODE981614 ONA980913:ONA981614 OWW980913:OWW981614 PGS980913:PGS981614 PQO980913:PQO981614 QAK980913:QAK981614 QKG980913:QKG981614 QUC980913:QUC981614 RDY980913:RDY981614 RNU980913:RNU981614 RXQ980913:RXQ981614 SHM980913:SHM981614 SRI980913:SRI981614 TBE980913:TBE981614 TLA980913:TLA981614 TUW980913:TUW981614 UES980913:UES981614 UOO980913:UOO981614 UYK980913:UYK981614 VIG980913:VIG981614 VSC980913:VSC981614 WBY980913:WBY981614 WLU980913:WLU981614 I3:I75">
      <formula1>$AI$3:$AI$14</formula1>
    </dataValidation>
    <dataValidation type="list" allowBlank="1" showInputMessage="1" showErrorMessage="1" sqref="WVV980913:WVV981614 JJ3:JJ75 TF3:TF75 ADB3:ADB75 AMX3:AMX75 AWT3:AWT75 BGP3:BGP75 BQL3:BQL75 CAH3:CAH75 CKD3:CKD75 CTZ3:CTZ75 DDV3:DDV75 DNR3:DNR75 DXN3:DXN75 EHJ3:EHJ75 ERF3:ERF75 FBB3:FBB75 FKX3:FKX75 FUT3:FUT75 GEP3:GEP75 GOL3:GOL75 GYH3:GYH75 HID3:HID75 HRZ3:HRZ75 IBV3:IBV75 ILR3:ILR75 IVN3:IVN75 JFJ3:JFJ75 JPF3:JPF75 JZB3:JZB75 KIX3:KIX75 KST3:KST75 LCP3:LCP75 LML3:LML75 LWH3:LWH75 MGD3:MGD75 MPZ3:MPZ75 MZV3:MZV75 NJR3:NJR75 NTN3:NTN75 ODJ3:ODJ75 ONF3:ONF75 OXB3:OXB75 PGX3:PGX75 PQT3:PQT75 QAP3:QAP75 QKL3:QKL75 QUH3:QUH75 RED3:RED75 RNZ3:RNZ75 RXV3:RXV75 SHR3:SHR75 SRN3:SRN75 TBJ3:TBJ75 TLF3:TLF75 TVB3:TVB75 UEX3:UEX75 UOT3:UOT75 UYP3:UYP75 VIL3:VIL75 VSH3:VSH75 WCD3:WCD75 WLZ3:WLZ75 WVV3:WVV75 N63409:N64110 JJ63409:JJ64110 TF63409:TF64110 ADB63409:ADB64110 AMX63409:AMX64110 AWT63409:AWT64110 BGP63409:BGP64110 BQL63409:BQL64110 CAH63409:CAH64110 CKD63409:CKD64110 CTZ63409:CTZ64110 DDV63409:DDV64110 DNR63409:DNR64110 DXN63409:DXN64110 EHJ63409:EHJ64110 ERF63409:ERF64110 FBB63409:FBB64110 FKX63409:FKX64110 FUT63409:FUT64110 GEP63409:GEP64110 GOL63409:GOL64110 GYH63409:GYH64110 HID63409:HID64110 HRZ63409:HRZ64110 IBV63409:IBV64110 ILR63409:ILR64110 IVN63409:IVN64110 JFJ63409:JFJ64110 JPF63409:JPF64110 JZB63409:JZB64110 KIX63409:KIX64110 KST63409:KST64110 LCP63409:LCP64110 LML63409:LML64110 LWH63409:LWH64110 MGD63409:MGD64110 MPZ63409:MPZ64110 MZV63409:MZV64110 NJR63409:NJR64110 NTN63409:NTN64110 ODJ63409:ODJ64110 ONF63409:ONF64110 OXB63409:OXB64110 PGX63409:PGX64110 PQT63409:PQT64110 QAP63409:QAP64110 QKL63409:QKL64110 QUH63409:QUH64110 RED63409:RED64110 RNZ63409:RNZ64110 RXV63409:RXV64110 SHR63409:SHR64110 SRN63409:SRN64110 TBJ63409:TBJ64110 TLF63409:TLF64110 TVB63409:TVB64110 UEX63409:UEX64110 UOT63409:UOT64110 UYP63409:UYP64110 VIL63409:VIL64110 VSH63409:VSH64110 WCD63409:WCD64110 WLZ63409:WLZ64110 WVV63409:WVV64110 N128945:N129646 JJ128945:JJ129646 TF128945:TF129646 ADB128945:ADB129646 AMX128945:AMX129646 AWT128945:AWT129646 BGP128945:BGP129646 BQL128945:BQL129646 CAH128945:CAH129646 CKD128945:CKD129646 CTZ128945:CTZ129646 DDV128945:DDV129646 DNR128945:DNR129646 DXN128945:DXN129646 EHJ128945:EHJ129646 ERF128945:ERF129646 FBB128945:FBB129646 FKX128945:FKX129646 FUT128945:FUT129646 GEP128945:GEP129646 GOL128945:GOL129646 GYH128945:GYH129646 HID128945:HID129646 HRZ128945:HRZ129646 IBV128945:IBV129646 ILR128945:ILR129646 IVN128945:IVN129646 JFJ128945:JFJ129646 JPF128945:JPF129646 JZB128945:JZB129646 KIX128945:KIX129646 KST128945:KST129646 LCP128945:LCP129646 LML128945:LML129646 LWH128945:LWH129646 MGD128945:MGD129646 MPZ128945:MPZ129646 MZV128945:MZV129646 NJR128945:NJR129646 NTN128945:NTN129646 ODJ128945:ODJ129646 ONF128945:ONF129646 OXB128945:OXB129646 PGX128945:PGX129646 PQT128945:PQT129646 QAP128945:QAP129646 QKL128945:QKL129646 QUH128945:QUH129646 RED128945:RED129646 RNZ128945:RNZ129646 RXV128945:RXV129646 SHR128945:SHR129646 SRN128945:SRN129646 TBJ128945:TBJ129646 TLF128945:TLF129646 TVB128945:TVB129646 UEX128945:UEX129646 UOT128945:UOT129646 UYP128945:UYP129646 VIL128945:VIL129646 VSH128945:VSH129646 WCD128945:WCD129646 WLZ128945:WLZ129646 WVV128945:WVV129646 N194481:N195182 JJ194481:JJ195182 TF194481:TF195182 ADB194481:ADB195182 AMX194481:AMX195182 AWT194481:AWT195182 BGP194481:BGP195182 BQL194481:BQL195182 CAH194481:CAH195182 CKD194481:CKD195182 CTZ194481:CTZ195182 DDV194481:DDV195182 DNR194481:DNR195182 DXN194481:DXN195182 EHJ194481:EHJ195182 ERF194481:ERF195182 FBB194481:FBB195182 FKX194481:FKX195182 FUT194481:FUT195182 GEP194481:GEP195182 GOL194481:GOL195182 GYH194481:GYH195182 HID194481:HID195182 HRZ194481:HRZ195182 IBV194481:IBV195182 ILR194481:ILR195182 IVN194481:IVN195182 JFJ194481:JFJ195182 JPF194481:JPF195182 JZB194481:JZB195182 KIX194481:KIX195182 KST194481:KST195182 LCP194481:LCP195182 LML194481:LML195182 LWH194481:LWH195182 MGD194481:MGD195182 MPZ194481:MPZ195182 MZV194481:MZV195182 NJR194481:NJR195182 NTN194481:NTN195182 ODJ194481:ODJ195182 ONF194481:ONF195182 OXB194481:OXB195182 PGX194481:PGX195182 PQT194481:PQT195182 QAP194481:QAP195182 QKL194481:QKL195182 QUH194481:QUH195182 RED194481:RED195182 RNZ194481:RNZ195182 RXV194481:RXV195182 SHR194481:SHR195182 SRN194481:SRN195182 TBJ194481:TBJ195182 TLF194481:TLF195182 TVB194481:TVB195182 UEX194481:UEX195182 UOT194481:UOT195182 UYP194481:UYP195182 VIL194481:VIL195182 VSH194481:VSH195182 WCD194481:WCD195182 WLZ194481:WLZ195182 WVV194481:WVV195182 N260017:N260718 JJ260017:JJ260718 TF260017:TF260718 ADB260017:ADB260718 AMX260017:AMX260718 AWT260017:AWT260718 BGP260017:BGP260718 BQL260017:BQL260718 CAH260017:CAH260718 CKD260017:CKD260718 CTZ260017:CTZ260718 DDV260017:DDV260718 DNR260017:DNR260718 DXN260017:DXN260718 EHJ260017:EHJ260718 ERF260017:ERF260718 FBB260017:FBB260718 FKX260017:FKX260718 FUT260017:FUT260718 GEP260017:GEP260718 GOL260017:GOL260718 GYH260017:GYH260718 HID260017:HID260718 HRZ260017:HRZ260718 IBV260017:IBV260718 ILR260017:ILR260718 IVN260017:IVN260718 JFJ260017:JFJ260718 JPF260017:JPF260718 JZB260017:JZB260718 KIX260017:KIX260718 KST260017:KST260718 LCP260017:LCP260718 LML260017:LML260718 LWH260017:LWH260718 MGD260017:MGD260718 MPZ260017:MPZ260718 MZV260017:MZV260718 NJR260017:NJR260718 NTN260017:NTN260718 ODJ260017:ODJ260718 ONF260017:ONF260718 OXB260017:OXB260718 PGX260017:PGX260718 PQT260017:PQT260718 QAP260017:QAP260718 QKL260017:QKL260718 QUH260017:QUH260718 RED260017:RED260718 RNZ260017:RNZ260718 RXV260017:RXV260718 SHR260017:SHR260718 SRN260017:SRN260718 TBJ260017:TBJ260718 TLF260017:TLF260718 TVB260017:TVB260718 UEX260017:UEX260718 UOT260017:UOT260718 UYP260017:UYP260718 VIL260017:VIL260718 VSH260017:VSH260718 WCD260017:WCD260718 WLZ260017:WLZ260718 WVV260017:WVV260718 N325553:N326254 JJ325553:JJ326254 TF325553:TF326254 ADB325553:ADB326254 AMX325553:AMX326254 AWT325553:AWT326254 BGP325553:BGP326254 BQL325553:BQL326254 CAH325553:CAH326254 CKD325553:CKD326254 CTZ325553:CTZ326254 DDV325553:DDV326254 DNR325553:DNR326254 DXN325553:DXN326254 EHJ325553:EHJ326254 ERF325553:ERF326254 FBB325553:FBB326254 FKX325553:FKX326254 FUT325553:FUT326254 GEP325553:GEP326254 GOL325553:GOL326254 GYH325553:GYH326254 HID325553:HID326254 HRZ325553:HRZ326254 IBV325553:IBV326254 ILR325553:ILR326254 IVN325553:IVN326254 JFJ325553:JFJ326254 JPF325553:JPF326254 JZB325553:JZB326254 KIX325553:KIX326254 KST325553:KST326254 LCP325553:LCP326254 LML325553:LML326254 LWH325553:LWH326254 MGD325553:MGD326254 MPZ325553:MPZ326254 MZV325553:MZV326254 NJR325553:NJR326254 NTN325553:NTN326254 ODJ325553:ODJ326254 ONF325553:ONF326254 OXB325553:OXB326254 PGX325553:PGX326254 PQT325553:PQT326254 QAP325553:QAP326254 QKL325553:QKL326254 QUH325553:QUH326254 RED325553:RED326254 RNZ325553:RNZ326254 RXV325553:RXV326254 SHR325553:SHR326254 SRN325553:SRN326254 TBJ325553:TBJ326254 TLF325553:TLF326254 TVB325553:TVB326254 UEX325553:UEX326254 UOT325553:UOT326254 UYP325553:UYP326254 VIL325553:VIL326254 VSH325553:VSH326254 WCD325553:WCD326254 WLZ325553:WLZ326254 WVV325553:WVV326254 N391089:N391790 JJ391089:JJ391790 TF391089:TF391790 ADB391089:ADB391790 AMX391089:AMX391790 AWT391089:AWT391790 BGP391089:BGP391790 BQL391089:BQL391790 CAH391089:CAH391790 CKD391089:CKD391790 CTZ391089:CTZ391790 DDV391089:DDV391790 DNR391089:DNR391790 DXN391089:DXN391790 EHJ391089:EHJ391790 ERF391089:ERF391790 FBB391089:FBB391790 FKX391089:FKX391790 FUT391089:FUT391790 GEP391089:GEP391790 GOL391089:GOL391790 GYH391089:GYH391790 HID391089:HID391790 HRZ391089:HRZ391790 IBV391089:IBV391790 ILR391089:ILR391790 IVN391089:IVN391790 JFJ391089:JFJ391790 JPF391089:JPF391790 JZB391089:JZB391790 KIX391089:KIX391790 KST391089:KST391790 LCP391089:LCP391790 LML391089:LML391790 LWH391089:LWH391790 MGD391089:MGD391790 MPZ391089:MPZ391790 MZV391089:MZV391790 NJR391089:NJR391790 NTN391089:NTN391790 ODJ391089:ODJ391790 ONF391089:ONF391790 OXB391089:OXB391790 PGX391089:PGX391790 PQT391089:PQT391790 QAP391089:QAP391790 QKL391089:QKL391790 QUH391089:QUH391790 RED391089:RED391790 RNZ391089:RNZ391790 RXV391089:RXV391790 SHR391089:SHR391790 SRN391089:SRN391790 TBJ391089:TBJ391790 TLF391089:TLF391790 TVB391089:TVB391790 UEX391089:UEX391790 UOT391089:UOT391790 UYP391089:UYP391790 VIL391089:VIL391790 VSH391089:VSH391790 WCD391089:WCD391790 WLZ391089:WLZ391790 WVV391089:WVV391790 N456625:N457326 JJ456625:JJ457326 TF456625:TF457326 ADB456625:ADB457326 AMX456625:AMX457326 AWT456625:AWT457326 BGP456625:BGP457326 BQL456625:BQL457326 CAH456625:CAH457326 CKD456625:CKD457326 CTZ456625:CTZ457326 DDV456625:DDV457326 DNR456625:DNR457326 DXN456625:DXN457326 EHJ456625:EHJ457326 ERF456625:ERF457326 FBB456625:FBB457326 FKX456625:FKX457326 FUT456625:FUT457326 GEP456625:GEP457326 GOL456625:GOL457326 GYH456625:GYH457326 HID456625:HID457326 HRZ456625:HRZ457326 IBV456625:IBV457326 ILR456625:ILR457326 IVN456625:IVN457326 JFJ456625:JFJ457326 JPF456625:JPF457326 JZB456625:JZB457326 KIX456625:KIX457326 KST456625:KST457326 LCP456625:LCP457326 LML456625:LML457326 LWH456625:LWH457326 MGD456625:MGD457326 MPZ456625:MPZ457326 MZV456625:MZV457326 NJR456625:NJR457326 NTN456625:NTN457326 ODJ456625:ODJ457326 ONF456625:ONF457326 OXB456625:OXB457326 PGX456625:PGX457326 PQT456625:PQT457326 QAP456625:QAP457326 QKL456625:QKL457326 QUH456625:QUH457326 RED456625:RED457326 RNZ456625:RNZ457326 RXV456625:RXV457326 SHR456625:SHR457326 SRN456625:SRN457326 TBJ456625:TBJ457326 TLF456625:TLF457326 TVB456625:TVB457326 UEX456625:UEX457326 UOT456625:UOT457326 UYP456625:UYP457326 VIL456625:VIL457326 VSH456625:VSH457326 WCD456625:WCD457326 WLZ456625:WLZ457326 WVV456625:WVV457326 N522161:N522862 JJ522161:JJ522862 TF522161:TF522862 ADB522161:ADB522862 AMX522161:AMX522862 AWT522161:AWT522862 BGP522161:BGP522862 BQL522161:BQL522862 CAH522161:CAH522862 CKD522161:CKD522862 CTZ522161:CTZ522862 DDV522161:DDV522862 DNR522161:DNR522862 DXN522161:DXN522862 EHJ522161:EHJ522862 ERF522161:ERF522862 FBB522161:FBB522862 FKX522161:FKX522862 FUT522161:FUT522862 GEP522161:GEP522862 GOL522161:GOL522862 GYH522161:GYH522862 HID522161:HID522862 HRZ522161:HRZ522862 IBV522161:IBV522862 ILR522161:ILR522862 IVN522161:IVN522862 JFJ522161:JFJ522862 JPF522161:JPF522862 JZB522161:JZB522862 KIX522161:KIX522862 KST522161:KST522862 LCP522161:LCP522862 LML522161:LML522862 LWH522161:LWH522862 MGD522161:MGD522862 MPZ522161:MPZ522862 MZV522161:MZV522862 NJR522161:NJR522862 NTN522161:NTN522862 ODJ522161:ODJ522862 ONF522161:ONF522862 OXB522161:OXB522862 PGX522161:PGX522862 PQT522161:PQT522862 QAP522161:QAP522862 QKL522161:QKL522862 QUH522161:QUH522862 RED522161:RED522862 RNZ522161:RNZ522862 RXV522161:RXV522862 SHR522161:SHR522862 SRN522161:SRN522862 TBJ522161:TBJ522862 TLF522161:TLF522862 TVB522161:TVB522862 UEX522161:UEX522862 UOT522161:UOT522862 UYP522161:UYP522862 VIL522161:VIL522862 VSH522161:VSH522862 WCD522161:WCD522862 WLZ522161:WLZ522862 WVV522161:WVV522862 N587697:N588398 JJ587697:JJ588398 TF587697:TF588398 ADB587697:ADB588398 AMX587697:AMX588398 AWT587697:AWT588398 BGP587697:BGP588398 BQL587697:BQL588398 CAH587697:CAH588398 CKD587697:CKD588398 CTZ587697:CTZ588398 DDV587697:DDV588398 DNR587697:DNR588398 DXN587697:DXN588398 EHJ587697:EHJ588398 ERF587697:ERF588398 FBB587697:FBB588398 FKX587697:FKX588398 FUT587697:FUT588398 GEP587697:GEP588398 GOL587697:GOL588398 GYH587697:GYH588398 HID587697:HID588398 HRZ587697:HRZ588398 IBV587697:IBV588398 ILR587697:ILR588398 IVN587697:IVN588398 JFJ587697:JFJ588398 JPF587697:JPF588398 JZB587697:JZB588398 KIX587697:KIX588398 KST587697:KST588398 LCP587697:LCP588398 LML587697:LML588398 LWH587697:LWH588398 MGD587697:MGD588398 MPZ587697:MPZ588398 MZV587697:MZV588398 NJR587697:NJR588398 NTN587697:NTN588398 ODJ587697:ODJ588398 ONF587697:ONF588398 OXB587697:OXB588398 PGX587697:PGX588398 PQT587697:PQT588398 QAP587697:QAP588398 QKL587697:QKL588398 QUH587697:QUH588398 RED587697:RED588398 RNZ587697:RNZ588398 RXV587697:RXV588398 SHR587697:SHR588398 SRN587697:SRN588398 TBJ587697:TBJ588398 TLF587697:TLF588398 TVB587697:TVB588398 UEX587697:UEX588398 UOT587697:UOT588398 UYP587697:UYP588398 VIL587697:VIL588398 VSH587697:VSH588398 WCD587697:WCD588398 WLZ587697:WLZ588398 WVV587697:WVV588398 N653233:N653934 JJ653233:JJ653934 TF653233:TF653934 ADB653233:ADB653934 AMX653233:AMX653934 AWT653233:AWT653934 BGP653233:BGP653934 BQL653233:BQL653934 CAH653233:CAH653934 CKD653233:CKD653934 CTZ653233:CTZ653934 DDV653233:DDV653934 DNR653233:DNR653934 DXN653233:DXN653934 EHJ653233:EHJ653934 ERF653233:ERF653934 FBB653233:FBB653934 FKX653233:FKX653934 FUT653233:FUT653934 GEP653233:GEP653934 GOL653233:GOL653934 GYH653233:GYH653934 HID653233:HID653934 HRZ653233:HRZ653934 IBV653233:IBV653934 ILR653233:ILR653934 IVN653233:IVN653934 JFJ653233:JFJ653934 JPF653233:JPF653934 JZB653233:JZB653934 KIX653233:KIX653934 KST653233:KST653934 LCP653233:LCP653934 LML653233:LML653934 LWH653233:LWH653934 MGD653233:MGD653934 MPZ653233:MPZ653934 MZV653233:MZV653934 NJR653233:NJR653934 NTN653233:NTN653934 ODJ653233:ODJ653934 ONF653233:ONF653934 OXB653233:OXB653934 PGX653233:PGX653934 PQT653233:PQT653934 QAP653233:QAP653934 QKL653233:QKL653934 QUH653233:QUH653934 RED653233:RED653934 RNZ653233:RNZ653934 RXV653233:RXV653934 SHR653233:SHR653934 SRN653233:SRN653934 TBJ653233:TBJ653934 TLF653233:TLF653934 TVB653233:TVB653934 UEX653233:UEX653934 UOT653233:UOT653934 UYP653233:UYP653934 VIL653233:VIL653934 VSH653233:VSH653934 WCD653233:WCD653934 WLZ653233:WLZ653934 WVV653233:WVV653934 N718769:N719470 JJ718769:JJ719470 TF718769:TF719470 ADB718769:ADB719470 AMX718769:AMX719470 AWT718769:AWT719470 BGP718769:BGP719470 BQL718769:BQL719470 CAH718769:CAH719470 CKD718769:CKD719470 CTZ718769:CTZ719470 DDV718769:DDV719470 DNR718769:DNR719470 DXN718769:DXN719470 EHJ718769:EHJ719470 ERF718769:ERF719470 FBB718769:FBB719470 FKX718769:FKX719470 FUT718769:FUT719470 GEP718769:GEP719470 GOL718769:GOL719470 GYH718769:GYH719470 HID718769:HID719470 HRZ718769:HRZ719470 IBV718769:IBV719470 ILR718769:ILR719470 IVN718769:IVN719470 JFJ718769:JFJ719470 JPF718769:JPF719470 JZB718769:JZB719470 KIX718769:KIX719470 KST718769:KST719470 LCP718769:LCP719470 LML718769:LML719470 LWH718769:LWH719470 MGD718769:MGD719470 MPZ718769:MPZ719470 MZV718769:MZV719470 NJR718769:NJR719470 NTN718769:NTN719470 ODJ718769:ODJ719470 ONF718769:ONF719470 OXB718769:OXB719470 PGX718769:PGX719470 PQT718769:PQT719470 QAP718769:QAP719470 QKL718769:QKL719470 QUH718769:QUH719470 RED718769:RED719470 RNZ718769:RNZ719470 RXV718769:RXV719470 SHR718769:SHR719470 SRN718769:SRN719470 TBJ718769:TBJ719470 TLF718769:TLF719470 TVB718769:TVB719470 UEX718769:UEX719470 UOT718769:UOT719470 UYP718769:UYP719470 VIL718769:VIL719470 VSH718769:VSH719470 WCD718769:WCD719470 WLZ718769:WLZ719470 WVV718769:WVV719470 N784305:N785006 JJ784305:JJ785006 TF784305:TF785006 ADB784305:ADB785006 AMX784305:AMX785006 AWT784305:AWT785006 BGP784305:BGP785006 BQL784305:BQL785006 CAH784305:CAH785006 CKD784305:CKD785006 CTZ784305:CTZ785006 DDV784305:DDV785006 DNR784305:DNR785006 DXN784305:DXN785006 EHJ784305:EHJ785006 ERF784305:ERF785006 FBB784305:FBB785006 FKX784305:FKX785006 FUT784305:FUT785006 GEP784305:GEP785006 GOL784305:GOL785006 GYH784305:GYH785006 HID784305:HID785006 HRZ784305:HRZ785006 IBV784305:IBV785006 ILR784305:ILR785006 IVN784305:IVN785006 JFJ784305:JFJ785006 JPF784305:JPF785006 JZB784305:JZB785006 KIX784305:KIX785006 KST784305:KST785006 LCP784305:LCP785006 LML784305:LML785006 LWH784305:LWH785006 MGD784305:MGD785006 MPZ784305:MPZ785006 MZV784305:MZV785006 NJR784305:NJR785006 NTN784305:NTN785006 ODJ784305:ODJ785006 ONF784305:ONF785006 OXB784305:OXB785006 PGX784305:PGX785006 PQT784305:PQT785006 QAP784305:QAP785006 QKL784305:QKL785006 QUH784305:QUH785006 RED784305:RED785006 RNZ784305:RNZ785006 RXV784305:RXV785006 SHR784305:SHR785006 SRN784305:SRN785006 TBJ784305:TBJ785006 TLF784305:TLF785006 TVB784305:TVB785006 UEX784305:UEX785006 UOT784305:UOT785006 UYP784305:UYP785006 VIL784305:VIL785006 VSH784305:VSH785006 WCD784305:WCD785006 WLZ784305:WLZ785006 WVV784305:WVV785006 N849841:N850542 JJ849841:JJ850542 TF849841:TF850542 ADB849841:ADB850542 AMX849841:AMX850542 AWT849841:AWT850542 BGP849841:BGP850542 BQL849841:BQL850542 CAH849841:CAH850542 CKD849841:CKD850542 CTZ849841:CTZ850542 DDV849841:DDV850542 DNR849841:DNR850542 DXN849841:DXN850542 EHJ849841:EHJ850542 ERF849841:ERF850542 FBB849841:FBB850542 FKX849841:FKX850542 FUT849841:FUT850542 GEP849841:GEP850542 GOL849841:GOL850542 GYH849841:GYH850542 HID849841:HID850542 HRZ849841:HRZ850542 IBV849841:IBV850542 ILR849841:ILR850542 IVN849841:IVN850542 JFJ849841:JFJ850542 JPF849841:JPF850542 JZB849841:JZB850542 KIX849841:KIX850542 KST849841:KST850542 LCP849841:LCP850542 LML849841:LML850542 LWH849841:LWH850542 MGD849841:MGD850542 MPZ849841:MPZ850542 MZV849841:MZV850542 NJR849841:NJR850542 NTN849841:NTN850542 ODJ849841:ODJ850542 ONF849841:ONF850542 OXB849841:OXB850542 PGX849841:PGX850542 PQT849841:PQT850542 QAP849841:QAP850542 QKL849841:QKL850542 QUH849841:QUH850542 RED849841:RED850542 RNZ849841:RNZ850542 RXV849841:RXV850542 SHR849841:SHR850542 SRN849841:SRN850542 TBJ849841:TBJ850542 TLF849841:TLF850542 TVB849841:TVB850542 UEX849841:UEX850542 UOT849841:UOT850542 UYP849841:UYP850542 VIL849841:VIL850542 VSH849841:VSH850542 WCD849841:WCD850542 WLZ849841:WLZ850542 WVV849841:WVV850542 N915377:N916078 JJ915377:JJ916078 TF915377:TF916078 ADB915377:ADB916078 AMX915377:AMX916078 AWT915377:AWT916078 BGP915377:BGP916078 BQL915377:BQL916078 CAH915377:CAH916078 CKD915377:CKD916078 CTZ915377:CTZ916078 DDV915377:DDV916078 DNR915377:DNR916078 DXN915377:DXN916078 EHJ915377:EHJ916078 ERF915377:ERF916078 FBB915377:FBB916078 FKX915377:FKX916078 FUT915377:FUT916078 GEP915377:GEP916078 GOL915377:GOL916078 GYH915377:GYH916078 HID915377:HID916078 HRZ915377:HRZ916078 IBV915377:IBV916078 ILR915377:ILR916078 IVN915377:IVN916078 JFJ915377:JFJ916078 JPF915377:JPF916078 JZB915377:JZB916078 KIX915377:KIX916078 KST915377:KST916078 LCP915377:LCP916078 LML915377:LML916078 LWH915377:LWH916078 MGD915377:MGD916078 MPZ915377:MPZ916078 MZV915377:MZV916078 NJR915377:NJR916078 NTN915377:NTN916078 ODJ915377:ODJ916078 ONF915377:ONF916078 OXB915377:OXB916078 PGX915377:PGX916078 PQT915377:PQT916078 QAP915377:QAP916078 QKL915377:QKL916078 QUH915377:QUH916078 RED915377:RED916078 RNZ915377:RNZ916078 RXV915377:RXV916078 SHR915377:SHR916078 SRN915377:SRN916078 TBJ915377:TBJ916078 TLF915377:TLF916078 TVB915377:TVB916078 UEX915377:UEX916078 UOT915377:UOT916078 UYP915377:UYP916078 VIL915377:VIL916078 VSH915377:VSH916078 WCD915377:WCD916078 WLZ915377:WLZ916078 WVV915377:WVV916078 N980913:N981614 JJ980913:JJ981614 TF980913:TF981614 ADB980913:ADB981614 AMX980913:AMX981614 AWT980913:AWT981614 BGP980913:BGP981614 BQL980913:BQL981614 CAH980913:CAH981614 CKD980913:CKD981614 CTZ980913:CTZ981614 DDV980913:DDV981614 DNR980913:DNR981614 DXN980913:DXN981614 EHJ980913:EHJ981614 ERF980913:ERF981614 FBB980913:FBB981614 FKX980913:FKX981614 FUT980913:FUT981614 GEP980913:GEP981614 GOL980913:GOL981614 GYH980913:GYH981614 HID980913:HID981614 HRZ980913:HRZ981614 IBV980913:IBV981614 ILR980913:ILR981614 IVN980913:IVN981614 JFJ980913:JFJ981614 JPF980913:JPF981614 JZB980913:JZB981614 KIX980913:KIX981614 KST980913:KST981614 LCP980913:LCP981614 LML980913:LML981614 LWH980913:LWH981614 MGD980913:MGD981614 MPZ980913:MPZ981614 MZV980913:MZV981614 NJR980913:NJR981614 NTN980913:NTN981614 ODJ980913:ODJ981614 ONF980913:ONF981614 OXB980913:OXB981614 PGX980913:PGX981614 PQT980913:PQT981614 QAP980913:QAP981614 QKL980913:QKL981614 QUH980913:QUH981614 RED980913:RED981614 RNZ980913:RNZ981614 RXV980913:RXV981614 SHR980913:SHR981614 SRN980913:SRN981614 TBJ980913:TBJ981614 TLF980913:TLF981614 TVB980913:TVB981614 UEX980913:UEX981614 UOT980913:UOT981614 UYP980913:UYP981614 VIL980913:VIL981614 VSH980913:VSH981614 WCD980913:WCD981614 WLZ980913:WLZ981614 N3:N150">
      <formula1>$AH$3:$AH$7</formula1>
    </dataValidation>
    <dataValidation type="list" allowBlank="1" showInputMessage="1" showErrorMessage="1" sqref="WLR980913:WLR980936 JB28:JB33 SX28:SX33 ACT28:ACT33 AMP28:AMP33 AWL28:AWL33 BGH28:BGH33 BQD28:BQD33 BZZ28:BZZ33 CJV28:CJV33 CTR28:CTR33 DDN28:DDN33 DNJ28:DNJ33 DXF28:DXF33 EHB28:EHB33 EQX28:EQX33 FAT28:FAT33 FKP28:FKP33 FUL28:FUL33 GEH28:GEH33 GOD28:GOD33 GXZ28:GXZ33 HHV28:HHV33 HRR28:HRR33 IBN28:IBN33 ILJ28:ILJ33 IVF28:IVF33 JFB28:JFB33 JOX28:JOX33 JYT28:JYT33 KIP28:KIP33 KSL28:KSL33 LCH28:LCH33 LMD28:LMD33 LVZ28:LVZ33 MFV28:MFV33 MPR28:MPR33 MZN28:MZN33 NJJ28:NJJ33 NTF28:NTF33 ODB28:ODB33 OMX28:OMX33 OWT28:OWT33 PGP28:PGP33 PQL28:PQL33 QAH28:QAH33 QKD28:QKD33 QTZ28:QTZ33 RDV28:RDV33 RNR28:RNR33 RXN28:RXN33 SHJ28:SHJ33 SRF28:SRF33 TBB28:TBB33 TKX28:TKX33 TUT28:TUT33 UEP28:UEP33 UOL28:UOL33 UYH28:UYH33 VID28:VID33 VRZ28:VRZ33 WBV28:WBV33 WLR28:WLR33 WVN28:WVN33 F63434:F63439 JB63434:JB63439 SX63434:SX63439 ACT63434:ACT63439 AMP63434:AMP63439 AWL63434:AWL63439 BGH63434:BGH63439 BQD63434:BQD63439 BZZ63434:BZZ63439 CJV63434:CJV63439 CTR63434:CTR63439 DDN63434:DDN63439 DNJ63434:DNJ63439 DXF63434:DXF63439 EHB63434:EHB63439 EQX63434:EQX63439 FAT63434:FAT63439 FKP63434:FKP63439 FUL63434:FUL63439 GEH63434:GEH63439 GOD63434:GOD63439 GXZ63434:GXZ63439 HHV63434:HHV63439 HRR63434:HRR63439 IBN63434:IBN63439 ILJ63434:ILJ63439 IVF63434:IVF63439 JFB63434:JFB63439 JOX63434:JOX63439 JYT63434:JYT63439 KIP63434:KIP63439 KSL63434:KSL63439 LCH63434:LCH63439 LMD63434:LMD63439 LVZ63434:LVZ63439 MFV63434:MFV63439 MPR63434:MPR63439 MZN63434:MZN63439 NJJ63434:NJJ63439 NTF63434:NTF63439 ODB63434:ODB63439 OMX63434:OMX63439 OWT63434:OWT63439 PGP63434:PGP63439 PQL63434:PQL63439 QAH63434:QAH63439 QKD63434:QKD63439 QTZ63434:QTZ63439 RDV63434:RDV63439 RNR63434:RNR63439 RXN63434:RXN63439 SHJ63434:SHJ63439 SRF63434:SRF63439 TBB63434:TBB63439 TKX63434:TKX63439 TUT63434:TUT63439 UEP63434:UEP63439 UOL63434:UOL63439 UYH63434:UYH63439 VID63434:VID63439 VRZ63434:VRZ63439 WBV63434:WBV63439 WLR63434:WLR63439 WVN63434:WVN63439 F128970:F128975 JB128970:JB128975 SX128970:SX128975 ACT128970:ACT128975 AMP128970:AMP128975 AWL128970:AWL128975 BGH128970:BGH128975 BQD128970:BQD128975 BZZ128970:BZZ128975 CJV128970:CJV128975 CTR128970:CTR128975 DDN128970:DDN128975 DNJ128970:DNJ128975 DXF128970:DXF128975 EHB128970:EHB128975 EQX128970:EQX128975 FAT128970:FAT128975 FKP128970:FKP128975 FUL128970:FUL128975 GEH128970:GEH128975 GOD128970:GOD128975 GXZ128970:GXZ128975 HHV128970:HHV128975 HRR128970:HRR128975 IBN128970:IBN128975 ILJ128970:ILJ128975 IVF128970:IVF128975 JFB128970:JFB128975 JOX128970:JOX128975 JYT128970:JYT128975 KIP128970:KIP128975 KSL128970:KSL128975 LCH128970:LCH128975 LMD128970:LMD128975 LVZ128970:LVZ128975 MFV128970:MFV128975 MPR128970:MPR128975 MZN128970:MZN128975 NJJ128970:NJJ128975 NTF128970:NTF128975 ODB128970:ODB128975 OMX128970:OMX128975 OWT128970:OWT128975 PGP128970:PGP128975 PQL128970:PQL128975 QAH128970:QAH128975 QKD128970:QKD128975 QTZ128970:QTZ128975 RDV128970:RDV128975 RNR128970:RNR128975 RXN128970:RXN128975 SHJ128970:SHJ128975 SRF128970:SRF128975 TBB128970:TBB128975 TKX128970:TKX128975 TUT128970:TUT128975 UEP128970:UEP128975 UOL128970:UOL128975 UYH128970:UYH128975 VID128970:VID128975 VRZ128970:VRZ128975 WBV128970:WBV128975 WLR128970:WLR128975 WVN128970:WVN128975 F194506:F194511 JB194506:JB194511 SX194506:SX194511 ACT194506:ACT194511 AMP194506:AMP194511 AWL194506:AWL194511 BGH194506:BGH194511 BQD194506:BQD194511 BZZ194506:BZZ194511 CJV194506:CJV194511 CTR194506:CTR194511 DDN194506:DDN194511 DNJ194506:DNJ194511 DXF194506:DXF194511 EHB194506:EHB194511 EQX194506:EQX194511 FAT194506:FAT194511 FKP194506:FKP194511 FUL194506:FUL194511 GEH194506:GEH194511 GOD194506:GOD194511 GXZ194506:GXZ194511 HHV194506:HHV194511 HRR194506:HRR194511 IBN194506:IBN194511 ILJ194506:ILJ194511 IVF194506:IVF194511 JFB194506:JFB194511 JOX194506:JOX194511 JYT194506:JYT194511 KIP194506:KIP194511 KSL194506:KSL194511 LCH194506:LCH194511 LMD194506:LMD194511 LVZ194506:LVZ194511 MFV194506:MFV194511 MPR194506:MPR194511 MZN194506:MZN194511 NJJ194506:NJJ194511 NTF194506:NTF194511 ODB194506:ODB194511 OMX194506:OMX194511 OWT194506:OWT194511 PGP194506:PGP194511 PQL194506:PQL194511 QAH194506:QAH194511 QKD194506:QKD194511 QTZ194506:QTZ194511 RDV194506:RDV194511 RNR194506:RNR194511 RXN194506:RXN194511 SHJ194506:SHJ194511 SRF194506:SRF194511 TBB194506:TBB194511 TKX194506:TKX194511 TUT194506:TUT194511 UEP194506:UEP194511 UOL194506:UOL194511 UYH194506:UYH194511 VID194506:VID194511 VRZ194506:VRZ194511 WBV194506:WBV194511 WLR194506:WLR194511 WVN194506:WVN194511 F260042:F260047 JB260042:JB260047 SX260042:SX260047 ACT260042:ACT260047 AMP260042:AMP260047 AWL260042:AWL260047 BGH260042:BGH260047 BQD260042:BQD260047 BZZ260042:BZZ260047 CJV260042:CJV260047 CTR260042:CTR260047 DDN260042:DDN260047 DNJ260042:DNJ260047 DXF260042:DXF260047 EHB260042:EHB260047 EQX260042:EQX260047 FAT260042:FAT260047 FKP260042:FKP260047 FUL260042:FUL260047 GEH260042:GEH260047 GOD260042:GOD260047 GXZ260042:GXZ260047 HHV260042:HHV260047 HRR260042:HRR260047 IBN260042:IBN260047 ILJ260042:ILJ260047 IVF260042:IVF260047 JFB260042:JFB260047 JOX260042:JOX260047 JYT260042:JYT260047 KIP260042:KIP260047 KSL260042:KSL260047 LCH260042:LCH260047 LMD260042:LMD260047 LVZ260042:LVZ260047 MFV260042:MFV260047 MPR260042:MPR260047 MZN260042:MZN260047 NJJ260042:NJJ260047 NTF260042:NTF260047 ODB260042:ODB260047 OMX260042:OMX260047 OWT260042:OWT260047 PGP260042:PGP260047 PQL260042:PQL260047 QAH260042:QAH260047 QKD260042:QKD260047 QTZ260042:QTZ260047 RDV260042:RDV260047 RNR260042:RNR260047 RXN260042:RXN260047 SHJ260042:SHJ260047 SRF260042:SRF260047 TBB260042:TBB260047 TKX260042:TKX260047 TUT260042:TUT260047 UEP260042:UEP260047 UOL260042:UOL260047 UYH260042:UYH260047 VID260042:VID260047 VRZ260042:VRZ260047 WBV260042:WBV260047 WLR260042:WLR260047 WVN260042:WVN260047 F325578:F325583 JB325578:JB325583 SX325578:SX325583 ACT325578:ACT325583 AMP325578:AMP325583 AWL325578:AWL325583 BGH325578:BGH325583 BQD325578:BQD325583 BZZ325578:BZZ325583 CJV325578:CJV325583 CTR325578:CTR325583 DDN325578:DDN325583 DNJ325578:DNJ325583 DXF325578:DXF325583 EHB325578:EHB325583 EQX325578:EQX325583 FAT325578:FAT325583 FKP325578:FKP325583 FUL325578:FUL325583 GEH325578:GEH325583 GOD325578:GOD325583 GXZ325578:GXZ325583 HHV325578:HHV325583 HRR325578:HRR325583 IBN325578:IBN325583 ILJ325578:ILJ325583 IVF325578:IVF325583 JFB325578:JFB325583 JOX325578:JOX325583 JYT325578:JYT325583 KIP325578:KIP325583 KSL325578:KSL325583 LCH325578:LCH325583 LMD325578:LMD325583 LVZ325578:LVZ325583 MFV325578:MFV325583 MPR325578:MPR325583 MZN325578:MZN325583 NJJ325578:NJJ325583 NTF325578:NTF325583 ODB325578:ODB325583 OMX325578:OMX325583 OWT325578:OWT325583 PGP325578:PGP325583 PQL325578:PQL325583 QAH325578:QAH325583 QKD325578:QKD325583 QTZ325578:QTZ325583 RDV325578:RDV325583 RNR325578:RNR325583 RXN325578:RXN325583 SHJ325578:SHJ325583 SRF325578:SRF325583 TBB325578:TBB325583 TKX325578:TKX325583 TUT325578:TUT325583 UEP325578:UEP325583 UOL325578:UOL325583 UYH325578:UYH325583 VID325578:VID325583 VRZ325578:VRZ325583 WBV325578:WBV325583 WLR325578:WLR325583 WVN325578:WVN325583 F391114:F391119 JB391114:JB391119 SX391114:SX391119 ACT391114:ACT391119 AMP391114:AMP391119 AWL391114:AWL391119 BGH391114:BGH391119 BQD391114:BQD391119 BZZ391114:BZZ391119 CJV391114:CJV391119 CTR391114:CTR391119 DDN391114:DDN391119 DNJ391114:DNJ391119 DXF391114:DXF391119 EHB391114:EHB391119 EQX391114:EQX391119 FAT391114:FAT391119 FKP391114:FKP391119 FUL391114:FUL391119 GEH391114:GEH391119 GOD391114:GOD391119 GXZ391114:GXZ391119 HHV391114:HHV391119 HRR391114:HRR391119 IBN391114:IBN391119 ILJ391114:ILJ391119 IVF391114:IVF391119 JFB391114:JFB391119 JOX391114:JOX391119 JYT391114:JYT391119 KIP391114:KIP391119 KSL391114:KSL391119 LCH391114:LCH391119 LMD391114:LMD391119 LVZ391114:LVZ391119 MFV391114:MFV391119 MPR391114:MPR391119 MZN391114:MZN391119 NJJ391114:NJJ391119 NTF391114:NTF391119 ODB391114:ODB391119 OMX391114:OMX391119 OWT391114:OWT391119 PGP391114:PGP391119 PQL391114:PQL391119 QAH391114:QAH391119 QKD391114:QKD391119 QTZ391114:QTZ391119 RDV391114:RDV391119 RNR391114:RNR391119 RXN391114:RXN391119 SHJ391114:SHJ391119 SRF391114:SRF391119 TBB391114:TBB391119 TKX391114:TKX391119 TUT391114:TUT391119 UEP391114:UEP391119 UOL391114:UOL391119 UYH391114:UYH391119 VID391114:VID391119 VRZ391114:VRZ391119 WBV391114:WBV391119 WLR391114:WLR391119 WVN391114:WVN391119 F456650:F456655 JB456650:JB456655 SX456650:SX456655 ACT456650:ACT456655 AMP456650:AMP456655 AWL456650:AWL456655 BGH456650:BGH456655 BQD456650:BQD456655 BZZ456650:BZZ456655 CJV456650:CJV456655 CTR456650:CTR456655 DDN456650:DDN456655 DNJ456650:DNJ456655 DXF456650:DXF456655 EHB456650:EHB456655 EQX456650:EQX456655 FAT456650:FAT456655 FKP456650:FKP456655 FUL456650:FUL456655 GEH456650:GEH456655 GOD456650:GOD456655 GXZ456650:GXZ456655 HHV456650:HHV456655 HRR456650:HRR456655 IBN456650:IBN456655 ILJ456650:ILJ456655 IVF456650:IVF456655 JFB456650:JFB456655 JOX456650:JOX456655 JYT456650:JYT456655 KIP456650:KIP456655 KSL456650:KSL456655 LCH456650:LCH456655 LMD456650:LMD456655 LVZ456650:LVZ456655 MFV456650:MFV456655 MPR456650:MPR456655 MZN456650:MZN456655 NJJ456650:NJJ456655 NTF456650:NTF456655 ODB456650:ODB456655 OMX456650:OMX456655 OWT456650:OWT456655 PGP456650:PGP456655 PQL456650:PQL456655 QAH456650:QAH456655 QKD456650:QKD456655 QTZ456650:QTZ456655 RDV456650:RDV456655 RNR456650:RNR456655 RXN456650:RXN456655 SHJ456650:SHJ456655 SRF456650:SRF456655 TBB456650:TBB456655 TKX456650:TKX456655 TUT456650:TUT456655 UEP456650:UEP456655 UOL456650:UOL456655 UYH456650:UYH456655 VID456650:VID456655 VRZ456650:VRZ456655 WBV456650:WBV456655 WLR456650:WLR456655 WVN456650:WVN456655 F522186:F522191 JB522186:JB522191 SX522186:SX522191 ACT522186:ACT522191 AMP522186:AMP522191 AWL522186:AWL522191 BGH522186:BGH522191 BQD522186:BQD522191 BZZ522186:BZZ522191 CJV522186:CJV522191 CTR522186:CTR522191 DDN522186:DDN522191 DNJ522186:DNJ522191 DXF522186:DXF522191 EHB522186:EHB522191 EQX522186:EQX522191 FAT522186:FAT522191 FKP522186:FKP522191 FUL522186:FUL522191 GEH522186:GEH522191 GOD522186:GOD522191 GXZ522186:GXZ522191 HHV522186:HHV522191 HRR522186:HRR522191 IBN522186:IBN522191 ILJ522186:ILJ522191 IVF522186:IVF522191 JFB522186:JFB522191 JOX522186:JOX522191 JYT522186:JYT522191 KIP522186:KIP522191 KSL522186:KSL522191 LCH522186:LCH522191 LMD522186:LMD522191 LVZ522186:LVZ522191 MFV522186:MFV522191 MPR522186:MPR522191 MZN522186:MZN522191 NJJ522186:NJJ522191 NTF522186:NTF522191 ODB522186:ODB522191 OMX522186:OMX522191 OWT522186:OWT522191 PGP522186:PGP522191 PQL522186:PQL522191 QAH522186:QAH522191 QKD522186:QKD522191 QTZ522186:QTZ522191 RDV522186:RDV522191 RNR522186:RNR522191 RXN522186:RXN522191 SHJ522186:SHJ522191 SRF522186:SRF522191 TBB522186:TBB522191 TKX522186:TKX522191 TUT522186:TUT522191 UEP522186:UEP522191 UOL522186:UOL522191 UYH522186:UYH522191 VID522186:VID522191 VRZ522186:VRZ522191 WBV522186:WBV522191 WLR522186:WLR522191 WVN522186:WVN522191 F587722:F587727 JB587722:JB587727 SX587722:SX587727 ACT587722:ACT587727 AMP587722:AMP587727 AWL587722:AWL587727 BGH587722:BGH587727 BQD587722:BQD587727 BZZ587722:BZZ587727 CJV587722:CJV587727 CTR587722:CTR587727 DDN587722:DDN587727 DNJ587722:DNJ587727 DXF587722:DXF587727 EHB587722:EHB587727 EQX587722:EQX587727 FAT587722:FAT587727 FKP587722:FKP587727 FUL587722:FUL587727 GEH587722:GEH587727 GOD587722:GOD587727 GXZ587722:GXZ587727 HHV587722:HHV587727 HRR587722:HRR587727 IBN587722:IBN587727 ILJ587722:ILJ587727 IVF587722:IVF587727 JFB587722:JFB587727 JOX587722:JOX587727 JYT587722:JYT587727 KIP587722:KIP587727 KSL587722:KSL587727 LCH587722:LCH587727 LMD587722:LMD587727 LVZ587722:LVZ587727 MFV587722:MFV587727 MPR587722:MPR587727 MZN587722:MZN587727 NJJ587722:NJJ587727 NTF587722:NTF587727 ODB587722:ODB587727 OMX587722:OMX587727 OWT587722:OWT587727 PGP587722:PGP587727 PQL587722:PQL587727 QAH587722:QAH587727 QKD587722:QKD587727 QTZ587722:QTZ587727 RDV587722:RDV587727 RNR587722:RNR587727 RXN587722:RXN587727 SHJ587722:SHJ587727 SRF587722:SRF587727 TBB587722:TBB587727 TKX587722:TKX587727 TUT587722:TUT587727 UEP587722:UEP587727 UOL587722:UOL587727 UYH587722:UYH587727 VID587722:VID587727 VRZ587722:VRZ587727 WBV587722:WBV587727 WLR587722:WLR587727 WVN587722:WVN587727 F653258:F653263 JB653258:JB653263 SX653258:SX653263 ACT653258:ACT653263 AMP653258:AMP653263 AWL653258:AWL653263 BGH653258:BGH653263 BQD653258:BQD653263 BZZ653258:BZZ653263 CJV653258:CJV653263 CTR653258:CTR653263 DDN653258:DDN653263 DNJ653258:DNJ653263 DXF653258:DXF653263 EHB653258:EHB653263 EQX653258:EQX653263 FAT653258:FAT653263 FKP653258:FKP653263 FUL653258:FUL653263 GEH653258:GEH653263 GOD653258:GOD653263 GXZ653258:GXZ653263 HHV653258:HHV653263 HRR653258:HRR653263 IBN653258:IBN653263 ILJ653258:ILJ653263 IVF653258:IVF653263 JFB653258:JFB653263 JOX653258:JOX653263 JYT653258:JYT653263 KIP653258:KIP653263 KSL653258:KSL653263 LCH653258:LCH653263 LMD653258:LMD653263 LVZ653258:LVZ653263 MFV653258:MFV653263 MPR653258:MPR653263 MZN653258:MZN653263 NJJ653258:NJJ653263 NTF653258:NTF653263 ODB653258:ODB653263 OMX653258:OMX653263 OWT653258:OWT653263 PGP653258:PGP653263 PQL653258:PQL653263 QAH653258:QAH653263 QKD653258:QKD653263 QTZ653258:QTZ653263 RDV653258:RDV653263 RNR653258:RNR653263 RXN653258:RXN653263 SHJ653258:SHJ653263 SRF653258:SRF653263 TBB653258:TBB653263 TKX653258:TKX653263 TUT653258:TUT653263 UEP653258:UEP653263 UOL653258:UOL653263 UYH653258:UYH653263 VID653258:VID653263 VRZ653258:VRZ653263 WBV653258:WBV653263 WLR653258:WLR653263 WVN653258:WVN653263 F718794:F718799 JB718794:JB718799 SX718794:SX718799 ACT718794:ACT718799 AMP718794:AMP718799 AWL718794:AWL718799 BGH718794:BGH718799 BQD718794:BQD718799 BZZ718794:BZZ718799 CJV718794:CJV718799 CTR718794:CTR718799 DDN718794:DDN718799 DNJ718794:DNJ718799 DXF718794:DXF718799 EHB718794:EHB718799 EQX718794:EQX718799 FAT718794:FAT718799 FKP718794:FKP718799 FUL718794:FUL718799 GEH718794:GEH718799 GOD718794:GOD718799 GXZ718794:GXZ718799 HHV718794:HHV718799 HRR718794:HRR718799 IBN718794:IBN718799 ILJ718794:ILJ718799 IVF718794:IVF718799 JFB718794:JFB718799 JOX718794:JOX718799 JYT718794:JYT718799 KIP718794:KIP718799 KSL718794:KSL718799 LCH718794:LCH718799 LMD718794:LMD718799 LVZ718794:LVZ718799 MFV718794:MFV718799 MPR718794:MPR718799 MZN718794:MZN718799 NJJ718794:NJJ718799 NTF718794:NTF718799 ODB718794:ODB718799 OMX718794:OMX718799 OWT718794:OWT718799 PGP718794:PGP718799 PQL718794:PQL718799 QAH718794:QAH718799 QKD718794:QKD718799 QTZ718794:QTZ718799 RDV718794:RDV718799 RNR718794:RNR718799 RXN718794:RXN718799 SHJ718794:SHJ718799 SRF718794:SRF718799 TBB718794:TBB718799 TKX718794:TKX718799 TUT718794:TUT718799 UEP718794:UEP718799 UOL718794:UOL718799 UYH718794:UYH718799 VID718794:VID718799 VRZ718794:VRZ718799 WBV718794:WBV718799 WLR718794:WLR718799 WVN718794:WVN718799 F784330:F784335 JB784330:JB784335 SX784330:SX784335 ACT784330:ACT784335 AMP784330:AMP784335 AWL784330:AWL784335 BGH784330:BGH784335 BQD784330:BQD784335 BZZ784330:BZZ784335 CJV784330:CJV784335 CTR784330:CTR784335 DDN784330:DDN784335 DNJ784330:DNJ784335 DXF784330:DXF784335 EHB784330:EHB784335 EQX784330:EQX784335 FAT784330:FAT784335 FKP784330:FKP784335 FUL784330:FUL784335 GEH784330:GEH784335 GOD784330:GOD784335 GXZ784330:GXZ784335 HHV784330:HHV784335 HRR784330:HRR784335 IBN784330:IBN784335 ILJ784330:ILJ784335 IVF784330:IVF784335 JFB784330:JFB784335 JOX784330:JOX784335 JYT784330:JYT784335 KIP784330:KIP784335 KSL784330:KSL784335 LCH784330:LCH784335 LMD784330:LMD784335 LVZ784330:LVZ784335 MFV784330:MFV784335 MPR784330:MPR784335 MZN784330:MZN784335 NJJ784330:NJJ784335 NTF784330:NTF784335 ODB784330:ODB784335 OMX784330:OMX784335 OWT784330:OWT784335 PGP784330:PGP784335 PQL784330:PQL784335 QAH784330:QAH784335 QKD784330:QKD784335 QTZ784330:QTZ784335 RDV784330:RDV784335 RNR784330:RNR784335 RXN784330:RXN784335 SHJ784330:SHJ784335 SRF784330:SRF784335 TBB784330:TBB784335 TKX784330:TKX784335 TUT784330:TUT784335 UEP784330:UEP784335 UOL784330:UOL784335 UYH784330:UYH784335 VID784330:VID784335 VRZ784330:VRZ784335 WBV784330:WBV784335 WLR784330:WLR784335 WVN784330:WVN784335 F849866:F849871 JB849866:JB849871 SX849866:SX849871 ACT849866:ACT849871 AMP849866:AMP849871 AWL849866:AWL849871 BGH849866:BGH849871 BQD849866:BQD849871 BZZ849866:BZZ849871 CJV849866:CJV849871 CTR849866:CTR849871 DDN849866:DDN849871 DNJ849866:DNJ849871 DXF849866:DXF849871 EHB849866:EHB849871 EQX849866:EQX849871 FAT849866:FAT849871 FKP849866:FKP849871 FUL849866:FUL849871 GEH849866:GEH849871 GOD849866:GOD849871 GXZ849866:GXZ849871 HHV849866:HHV849871 HRR849866:HRR849871 IBN849866:IBN849871 ILJ849866:ILJ849871 IVF849866:IVF849871 JFB849866:JFB849871 JOX849866:JOX849871 JYT849866:JYT849871 KIP849866:KIP849871 KSL849866:KSL849871 LCH849866:LCH849871 LMD849866:LMD849871 LVZ849866:LVZ849871 MFV849866:MFV849871 MPR849866:MPR849871 MZN849866:MZN849871 NJJ849866:NJJ849871 NTF849866:NTF849871 ODB849866:ODB849871 OMX849866:OMX849871 OWT849866:OWT849871 PGP849866:PGP849871 PQL849866:PQL849871 QAH849866:QAH849871 QKD849866:QKD849871 QTZ849866:QTZ849871 RDV849866:RDV849871 RNR849866:RNR849871 RXN849866:RXN849871 SHJ849866:SHJ849871 SRF849866:SRF849871 TBB849866:TBB849871 TKX849866:TKX849871 TUT849866:TUT849871 UEP849866:UEP849871 UOL849866:UOL849871 UYH849866:UYH849871 VID849866:VID849871 VRZ849866:VRZ849871 WBV849866:WBV849871 WLR849866:WLR849871 WVN849866:WVN849871 F915402:F915407 JB915402:JB915407 SX915402:SX915407 ACT915402:ACT915407 AMP915402:AMP915407 AWL915402:AWL915407 BGH915402:BGH915407 BQD915402:BQD915407 BZZ915402:BZZ915407 CJV915402:CJV915407 CTR915402:CTR915407 DDN915402:DDN915407 DNJ915402:DNJ915407 DXF915402:DXF915407 EHB915402:EHB915407 EQX915402:EQX915407 FAT915402:FAT915407 FKP915402:FKP915407 FUL915402:FUL915407 GEH915402:GEH915407 GOD915402:GOD915407 GXZ915402:GXZ915407 HHV915402:HHV915407 HRR915402:HRR915407 IBN915402:IBN915407 ILJ915402:ILJ915407 IVF915402:IVF915407 JFB915402:JFB915407 JOX915402:JOX915407 JYT915402:JYT915407 KIP915402:KIP915407 KSL915402:KSL915407 LCH915402:LCH915407 LMD915402:LMD915407 LVZ915402:LVZ915407 MFV915402:MFV915407 MPR915402:MPR915407 MZN915402:MZN915407 NJJ915402:NJJ915407 NTF915402:NTF915407 ODB915402:ODB915407 OMX915402:OMX915407 OWT915402:OWT915407 PGP915402:PGP915407 PQL915402:PQL915407 QAH915402:QAH915407 QKD915402:QKD915407 QTZ915402:QTZ915407 RDV915402:RDV915407 RNR915402:RNR915407 RXN915402:RXN915407 SHJ915402:SHJ915407 SRF915402:SRF915407 TBB915402:TBB915407 TKX915402:TKX915407 TUT915402:TUT915407 UEP915402:UEP915407 UOL915402:UOL915407 UYH915402:UYH915407 VID915402:VID915407 VRZ915402:VRZ915407 WBV915402:WBV915407 WLR915402:WLR915407 WVN915402:WVN915407 F980938:F980943 JB980938:JB980943 SX980938:SX980943 ACT980938:ACT980943 AMP980938:AMP980943 AWL980938:AWL980943 BGH980938:BGH980943 BQD980938:BQD980943 BZZ980938:BZZ980943 CJV980938:CJV980943 CTR980938:CTR980943 DDN980938:DDN980943 DNJ980938:DNJ980943 DXF980938:DXF980943 EHB980938:EHB980943 EQX980938:EQX980943 FAT980938:FAT980943 FKP980938:FKP980943 FUL980938:FUL980943 GEH980938:GEH980943 GOD980938:GOD980943 GXZ980938:GXZ980943 HHV980938:HHV980943 HRR980938:HRR980943 IBN980938:IBN980943 ILJ980938:ILJ980943 IVF980938:IVF980943 JFB980938:JFB980943 JOX980938:JOX980943 JYT980938:JYT980943 KIP980938:KIP980943 KSL980938:KSL980943 LCH980938:LCH980943 LMD980938:LMD980943 LVZ980938:LVZ980943 MFV980938:MFV980943 MPR980938:MPR980943 MZN980938:MZN980943 NJJ980938:NJJ980943 NTF980938:NTF980943 ODB980938:ODB980943 OMX980938:OMX980943 OWT980938:OWT980943 PGP980938:PGP980943 PQL980938:PQL980943 QAH980938:QAH980943 QKD980938:QKD980943 QTZ980938:QTZ980943 RDV980938:RDV980943 RNR980938:RNR980943 RXN980938:RXN980943 SHJ980938:SHJ980943 SRF980938:SRF980943 TBB980938:TBB980943 TKX980938:TKX980943 TUT980938:TUT980943 UEP980938:UEP980943 UOL980938:UOL980943 UYH980938:UYH980943 VID980938:VID980943 VRZ980938:VRZ980943 WBV980938:WBV980943 WLR980938:WLR980943 WVN980938:WVN980943 WVN980913:WVN980936 JB3:JB26 SX3:SX26 ACT3:ACT26 AMP3:AMP26 AWL3:AWL26 BGH3:BGH26 BQD3:BQD26 BZZ3:BZZ26 CJV3:CJV26 CTR3:CTR26 DDN3:DDN26 DNJ3:DNJ26 DXF3:DXF26 EHB3:EHB26 EQX3:EQX26 FAT3:FAT26 FKP3:FKP26 FUL3:FUL26 GEH3:GEH26 GOD3:GOD26 GXZ3:GXZ26 HHV3:HHV26 HRR3:HRR26 IBN3:IBN26 ILJ3:ILJ26 IVF3:IVF26 JFB3:JFB26 JOX3:JOX26 JYT3:JYT26 KIP3:KIP26 KSL3:KSL26 LCH3:LCH26 LMD3:LMD26 LVZ3:LVZ26 MFV3:MFV26 MPR3:MPR26 MZN3:MZN26 NJJ3:NJJ26 NTF3:NTF26 ODB3:ODB26 OMX3:OMX26 OWT3:OWT26 PGP3:PGP26 PQL3:PQL26 QAH3:QAH26 QKD3:QKD26 QTZ3:QTZ26 RDV3:RDV26 RNR3:RNR26 RXN3:RXN26 SHJ3:SHJ26 SRF3:SRF26 TBB3:TBB26 TKX3:TKX26 TUT3:TUT26 UEP3:UEP26 UOL3:UOL26 UYH3:UYH26 VID3:VID26 VRZ3:VRZ26 WBV3:WBV26 WLR3:WLR26 WVN3:WVN26 F63409:F63432 JB63409:JB63432 SX63409:SX63432 ACT63409:ACT63432 AMP63409:AMP63432 AWL63409:AWL63432 BGH63409:BGH63432 BQD63409:BQD63432 BZZ63409:BZZ63432 CJV63409:CJV63432 CTR63409:CTR63432 DDN63409:DDN63432 DNJ63409:DNJ63432 DXF63409:DXF63432 EHB63409:EHB63432 EQX63409:EQX63432 FAT63409:FAT63432 FKP63409:FKP63432 FUL63409:FUL63432 GEH63409:GEH63432 GOD63409:GOD63432 GXZ63409:GXZ63432 HHV63409:HHV63432 HRR63409:HRR63432 IBN63409:IBN63432 ILJ63409:ILJ63432 IVF63409:IVF63432 JFB63409:JFB63432 JOX63409:JOX63432 JYT63409:JYT63432 KIP63409:KIP63432 KSL63409:KSL63432 LCH63409:LCH63432 LMD63409:LMD63432 LVZ63409:LVZ63432 MFV63409:MFV63432 MPR63409:MPR63432 MZN63409:MZN63432 NJJ63409:NJJ63432 NTF63409:NTF63432 ODB63409:ODB63432 OMX63409:OMX63432 OWT63409:OWT63432 PGP63409:PGP63432 PQL63409:PQL63432 QAH63409:QAH63432 QKD63409:QKD63432 QTZ63409:QTZ63432 RDV63409:RDV63432 RNR63409:RNR63432 RXN63409:RXN63432 SHJ63409:SHJ63432 SRF63409:SRF63432 TBB63409:TBB63432 TKX63409:TKX63432 TUT63409:TUT63432 UEP63409:UEP63432 UOL63409:UOL63432 UYH63409:UYH63432 VID63409:VID63432 VRZ63409:VRZ63432 WBV63409:WBV63432 WLR63409:WLR63432 WVN63409:WVN63432 F128945:F128968 JB128945:JB128968 SX128945:SX128968 ACT128945:ACT128968 AMP128945:AMP128968 AWL128945:AWL128968 BGH128945:BGH128968 BQD128945:BQD128968 BZZ128945:BZZ128968 CJV128945:CJV128968 CTR128945:CTR128968 DDN128945:DDN128968 DNJ128945:DNJ128968 DXF128945:DXF128968 EHB128945:EHB128968 EQX128945:EQX128968 FAT128945:FAT128968 FKP128945:FKP128968 FUL128945:FUL128968 GEH128945:GEH128968 GOD128945:GOD128968 GXZ128945:GXZ128968 HHV128945:HHV128968 HRR128945:HRR128968 IBN128945:IBN128968 ILJ128945:ILJ128968 IVF128945:IVF128968 JFB128945:JFB128968 JOX128945:JOX128968 JYT128945:JYT128968 KIP128945:KIP128968 KSL128945:KSL128968 LCH128945:LCH128968 LMD128945:LMD128968 LVZ128945:LVZ128968 MFV128945:MFV128968 MPR128945:MPR128968 MZN128945:MZN128968 NJJ128945:NJJ128968 NTF128945:NTF128968 ODB128945:ODB128968 OMX128945:OMX128968 OWT128945:OWT128968 PGP128945:PGP128968 PQL128945:PQL128968 QAH128945:QAH128968 QKD128945:QKD128968 QTZ128945:QTZ128968 RDV128945:RDV128968 RNR128945:RNR128968 RXN128945:RXN128968 SHJ128945:SHJ128968 SRF128945:SRF128968 TBB128945:TBB128968 TKX128945:TKX128968 TUT128945:TUT128968 UEP128945:UEP128968 UOL128945:UOL128968 UYH128945:UYH128968 VID128945:VID128968 VRZ128945:VRZ128968 WBV128945:WBV128968 WLR128945:WLR128968 WVN128945:WVN128968 F194481:F194504 JB194481:JB194504 SX194481:SX194504 ACT194481:ACT194504 AMP194481:AMP194504 AWL194481:AWL194504 BGH194481:BGH194504 BQD194481:BQD194504 BZZ194481:BZZ194504 CJV194481:CJV194504 CTR194481:CTR194504 DDN194481:DDN194504 DNJ194481:DNJ194504 DXF194481:DXF194504 EHB194481:EHB194504 EQX194481:EQX194504 FAT194481:FAT194504 FKP194481:FKP194504 FUL194481:FUL194504 GEH194481:GEH194504 GOD194481:GOD194504 GXZ194481:GXZ194504 HHV194481:HHV194504 HRR194481:HRR194504 IBN194481:IBN194504 ILJ194481:ILJ194504 IVF194481:IVF194504 JFB194481:JFB194504 JOX194481:JOX194504 JYT194481:JYT194504 KIP194481:KIP194504 KSL194481:KSL194504 LCH194481:LCH194504 LMD194481:LMD194504 LVZ194481:LVZ194504 MFV194481:MFV194504 MPR194481:MPR194504 MZN194481:MZN194504 NJJ194481:NJJ194504 NTF194481:NTF194504 ODB194481:ODB194504 OMX194481:OMX194504 OWT194481:OWT194504 PGP194481:PGP194504 PQL194481:PQL194504 QAH194481:QAH194504 QKD194481:QKD194504 QTZ194481:QTZ194504 RDV194481:RDV194504 RNR194481:RNR194504 RXN194481:RXN194504 SHJ194481:SHJ194504 SRF194481:SRF194504 TBB194481:TBB194504 TKX194481:TKX194504 TUT194481:TUT194504 UEP194481:UEP194504 UOL194481:UOL194504 UYH194481:UYH194504 VID194481:VID194504 VRZ194481:VRZ194504 WBV194481:WBV194504 WLR194481:WLR194504 WVN194481:WVN194504 F260017:F260040 JB260017:JB260040 SX260017:SX260040 ACT260017:ACT260040 AMP260017:AMP260040 AWL260017:AWL260040 BGH260017:BGH260040 BQD260017:BQD260040 BZZ260017:BZZ260040 CJV260017:CJV260040 CTR260017:CTR260040 DDN260017:DDN260040 DNJ260017:DNJ260040 DXF260017:DXF260040 EHB260017:EHB260040 EQX260017:EQX260040 FAT260017:FAT260040 FKP260017:FKP260040 FUL260017:FUL260040 GEH260017:GEH260040 GOD260017:GOD260040 GXZ260017:GXZ260040 HHV260017:HHV260040 HRR260017:HRR260040 IBN260017:IBN260040 ILJ260017:ILJ260040 IVF260017:IVF260040 JFB260017:JFB260040 JOX260017:JOX260040 JYT260017:JYT260040 KIP260017:KIP260040 KSL260017:KSL260040 LCH260017:LCH260040 LMD260017:LMD260040 LVZ260017:LVZ260040 MFV260017:MFV260040 MPR260017:MPR260040 MZN260017:MZN260040 NJJ260017:NJJ260040 NTF260017:NTF260040 ODB260017:ODB260040 OMX260017:OMX260040 OWT260017:OWT260040 PGP260017:PGP260040 PQL260017:PQL260040 QAH260017:QAH260040 QKD260017:QKD260040 QTZ260017:QTZ260040 RDV260017:RDV260040 RNR260017:RNR260040 RXN260017:RXN260040 SHJ260017:SHJ260040 SRF260017:SRF260040 TBB260017:TBB260040 TKX260017:TKX260040 TUT260017:TUT260040 UEP260017:UEP260040 UOL260017:UOL260040 UYH260017:UYH260040 VID260017:VID260040 VRZ260017:VRZ260040 WBV260017:WBV260040 WLR260017:WLR260040 WVN260017:WVN260040 F325553:F325576 JB325553:JB325576 SX325553:SX325576 ACT325553:ACT325576 AMP325553:AMP325576 AWL325553:AWL325576 BGH325553:BGH325576 BQD325553:BQD325576 BZZ325553:BZZ325576 CJV325553:CJV325576 CTR325553:CTR325576 DDN325553:DDN325576 DNJ325553:DNJ325576 DXF325553:DXF325576 EHB325553:EHB325576 EQX325553:EQX325576 FAT325553:FAT325576 FKP325553:FKP325576 FUL325553:FUL325576 GEH325553:GEH325576 GOD325553:GOD325576 GXZ325553:GXZ325576 HHV325553:HHV325576 HRR325553:HRR325576 IBN325553:IBN325576 ILJ325553:ILJ325576 IVF325553:IVF325576 JFB325553:JFB325576 JOX325553:JOX325576 JYT325553:JYT325576 KIP325553:KIP325576 KSL325553:KSL325576 LCH325553:LCH325576 LMD325553:LMD325576 LVZ325553:LVZ325576 MFV325553:MFV325576 MPR325553:MPR325576 MZN325553:MZN325576 NJJ325553:NJJ325576 NTF325553:NTF325576 ODB325553:ODB325576 OMX325553:OMX325576 OWT325553:OWT325576 PGP325553:PGP325576 PQL325553:PQL325576 QAH325553:QAH325576 QKD325553:QKD325576 QTZ325553:QTZ325576 RDV325553:RDV325576 RNR325553:RNR325576 RXN325553:RXN325576 SHJ325553:SHJ325576 SRF325553:SRF325576 TBB325553:TBB325576 TKX325553:TKX325576 TUT325553:TUT325576 UEP325553:UEP325576 UOL325553:UOL325576 UYH325553:UYH325576 VID325553:VID325576 VRZ325553:VRZ325576 WBV325553:WBV325576 WLR325553:WLR325576 WVN325553:WVN325576 F391089:F391112 JB391089:JB391112 SX391089:SX391112 ACT391089:ACT391112 AMP391089:AMP391112 AWL391089:AWL391112 BGH391089:BGH391112 BQD391089:BQD391112 BZZ391089:BZZ391112 CJV391089:CJV391112 CTR391089:CTR391112 DDN391089:DDN391112 DNJ391089:DNJ391112 DXF391089:DXF391112 EHB391089:EHB391112 EQX391089:EQX391112 FAT391089:FAT391112 FKP391089:FKP391112 FUL391089:FUL391112 GEH391089:GEH391112 GOD391089:GOD391112 GXZ391089:GXZ391112 HHV391089:HHV391112 HRR391089:HRR391112 IBN391089:IBN391112 ILJ391089:ILJ391112 IVF391089:IVF391112 JFB391089:JFB391112 JOX391089:JOX391112 JYT391089:JYT391112 KIP391089:KIP391112 KSL391089:KSL391112 LCH391089:LCH391112 LMD391089:LMD391112 LVZ391089:LVZ391112 MFV391089:MFV391112 MPR391089:MPR391112 MZN391089:MZN391112 NJJ391089:NJJ391112 NTF391089:NTF391112 ODB391089:ODB391112 OMX391089:OMX391112 OWT391089:OWT391112 PGP391089:PGP391112 PQL391089:PQL391112 QAH391089:QAH391112 QKD391089:QKD391112 QTZ391089:QTZ391112 RDV391089:RDV391112 RNR391089:RNR391112 RXN391089:RXN391112 SHJ391089:SHJ391112 SRF391089:SRF391112 TBB391089:TBB391112 TKX391089:TKX391112 TUT391089:TUT391112 UEP391089:UEP391112 UOL391089:UOL391112 UYH391089:UYH391112 VID391089:VID391112 VRZ391089:VRZ391112 WBV391089:WBV391112 WLR391089:WLR391112 WVN391089:WVN391112 F456625:F456648 JB456625:JB456648 SX456625:SX456648 ACT456625:ACT456648 AMP456625:AMP456648 AWL456625:AWL456648 BGH456625:BGH456648 BQD456625:BQD456648 BZZ456625:BZZ456648 CJV456625:CJV456648 CTR456625:CTR456648 DDN456625:DDN456648 DNJ456625:DNJ456648 DXF456625:DXF456648 EHB456625:EHB456648 EQX456625:EQX456648 FAT456625:FAT456648 FKP456625:FKP456648 FUL456625:FUL456648 GEH456625:GEH456648 GOD456625:GOD456648 GXZ456625:GXZ456648 HHV456625:HHV456648 HRR456625:HRR456648 IBN456625:IBN456648 ILJ456625:ILJ456648 IVF456625:IVF456648 JFB456625:JFB456648 JOX456625:JOX456648 JYT456625:JYT456648 KIP456625:KIP456648 KSL456625:KSL456648 LCH456625:LCH456648 LMD456625:LMD456648 LVZ456625:LVZ456648 MFV456625:MFV456648 MPR456625:MPR456648 MZN456625:MZN456648 NJJ456625:NJJ456648 NTF456625:NTF456648 ODB456625:ODB456648 OMX456625:OMX456648 OWT456625:OWT456648 PGP456625:PGP456648 PQL456625:PQL456648 QAH456625:QAH456648 QKD456625:QKD456648 QTZ456625:QTZ456648 RDV456625:RDV456648 RNR456625:RNR456648 RXN456625:RXN456648 SHJ456625:SHJ456648 SRF456625:SRF456648 TBB456625:TBB456648 TKX456625:TKX456648 TUT456625:TUT456648 UEP456625:UEP456648 UOL456625:UOL456648 UYH456625:UYH456648 VID456625:VID456648 VRZ456625:VRZ456648 WBV456625:WBV456648 WLR456625:WLR456648 WVN456625:WVN456648 F522161:F522184 JB522161:JB522184 SX522161:SX522184 ACT522161:ACT522184 AMP522161:AMP522184 AWL522161:AWL522184 BGH522161:BGH522184 BQD522161:BQD522184 BZZ522161:BZZ522184 CJV522161:CJV522184 CTR522161:CTR522184 DDN522161:DDN522184 DNJ522161:DNJ522184 DXF522161:DXF522184 EHB522161:EHB522184 EQX522161:EQX522184 FAT522161:FAT522184 FKP522161:FKP522184 FUL522161:FUL522184 GEH522161:GEH522184 GOD522161:GOD522184 GXZ522161:GXZ522184 HHV522161:HHV522184 HRR522161:HRR522184 IBN522161:IBN522184 ILJ522161:ILJ522184 IVF522161:IVF522184 JFB522161:JFB522184 JOX522161:JOX522184 JYT522161:JYT522184 KIP522161:KIP522184 KSL522161:KSL522184 LCH522161:LCH522184 LMD522161:LMD522184 LVZ522161:LVZ522184 MFV522161:MFV522184 MPR522161:MPR522184 MZN522161:MZN522184 NJJ522161:NJJ522184 NTF522161:NTF522184 ODB522161:ODB522184 OMX522161:OMX522184 OWT522161:OWT522184 PGP522161:PGP522184 PQL522161:PQL522184 QAH522161:QAH522184 QKD522161:QKD522184 QTZ522161:QTZ522184 RDV522161:RDV522184 RNR522161:RNR522184 RXN522161:RXN522184 SHJ522161:SHJ522184 SRF522161:SRF522184 TBB522161:TBB522184 TKX522161:TKX522184 TUT522161:TUT522184 UEP522161:UEP522184 UOL522161:UOL522184 UYH522161:UYH522184 VID522161:VID522184 VRZ522161:VRZ522184 WBV522161:WBV522184 WLR522161:WLR522184 WVN522161:WVN522184 F587697:F587720 JB587697:JB587720 SX587697:SX587720 ACT587697:ACT587720 AMP587697:AMP587720 AWL587697:AWL587720 BGH587697:BGH587720 BQD587697:BQD587720 BZZ587697:BZZ587720 CJV587697:CJV587720 CTR587697:CTR587720 DDN587697:DDN587720 DNJ587697:DNJ587720 DXF587697:DXF587720 EHB587697:EHB587720 EQX587697:EQX587720 FAT587697:FAT587720 FKP587697:FKP587720 FUL587697:FUL587720 GEH587697:GEH587720 GOD587697:GOD587720 GXZ587697:GXZ587720 HHV587697:HHV587720 HRR587697:HRR587720 IBN587697:IBN587720 ILJ587697:ILJ587720 IVF587697:IVF587720 JFB587697:JFB587720 JOX587697:JOX587720 JYT587697:JYT587720 KIP587697:KIP587720 KSL587697:KSL587720 LCH587697:LCH587720 LMD587697:LMD587720 LVZ587697:LVZ587720 MFV587697:MFV587720 MPR587697:MPR587720 MZN587697:MZN587720 NJJ587697:NJJ587720 NTF587697:NTF587720 ODB587697:ODB587720 OMX587697:OMX587720 OWT587697:OWT587720 PGP587697:PGP587720 PQL587697:PQL587720 QAH587697:QAH587720 QKD587697:QKD587720 QTZ587697:QTZ587720 RDV587697:RDV587720 RNR587697:RNR587720 RXN587697:RXN587720 SHJ587697:SHJ587720 SRF587697:SRF587720 TBB587697:TBB587720 TKX587697:TKX587720 TUT587697:TUT587720 UEP587697:UEP587720 UOL587697:UOL587720 UYH587697:UYH587720 VID587697:VID587720 VRZ587697:VRZ587720 WBV587697:WBV587720 WLR587697:WLR587720 WVN587697:WVN587720 F653233:F653256 JB653233:JB653256 SX653233:SX653256 ACT653233:ACT653256 AMP653233:AMP653256 AWL653233:AWL653256 BGH653233:BGH653256 BQD653233:BQD653256 BZZ653233:BZZ653256 CJV653233:CJV653256 CTR653233:CTR653256 DDN653233:DDN653256 DNJ653233:DNJ653256 DXF653233:DXF653256 EHB653233:EHB653256 EQX653233:EQX653256 FAT653233:FAT653256 FKP653233:FKP653256 FUL653233:FUL653256 GEH653233:GEH653256 GOD653233:GOD653256 GXZ653233:GXZ653256 HHV653233:HHV653256 HRR653233:HRR653256 IBN653233:IBN653256 ILJ653233:ILJ653256 IVF653233:IVF653256 JFB653233:JFB653256 JOX653233:JOX653256 JYT653233:JYT653256 KIP653233:KIP653256 KSL653233:KSL653256 LCH653233:LCH653256 LMD653233:LMD653256 LVZ653233:LVZ653256 MFV653233:MFV653256 MPR653233:MPR653256 MZN653233:MZN653256 NJJ653233:NJJ653256 NTF653233:NTF653256 ODB653233:ODB653256 OMX653233:OMX653256 OWT653233:OWT653256 PGP653233:PGP653256 PQL653233:PQL653256 QAH653233:QAH653256 QKD653233:QKD653256 QTZ653233:QTZ653256 RDV653233:RDV653256 RNR653233:RNR653256 RXN653233:RXN653256 SHJ653233:SHJ653256 SRF653233:SRF653256 TBB653233:TBB653256 TKX653233:TKX653256 TUT653233:TUT653256 UEP653233:UEP653256 UOL653233:UOL653256 UYH653233:UYH653256 VID653233:VID653256 VRZ653233:VRZ653256 WBV653233:WBV653256 WLR653233:WLR653256 WVN653233:WVN653256 F718769:F718792 JB718769:JB718792 SX718769:SX718792 ACT718769:ACT718792 AMP718769:AMP718792 AWL718769:AWL718792 BGH718769:BGH718792 BQD718769:BQD718792 BZZ718769:BZZ718792 CJV718769:CJV718792 CTR718769:CTR718792 DDN718769:DDN718792 DNJ718769:DNJ718792 DXF718769:DXF718792 EHB718769:EHB718792 EQX718769:EQX718792 FAT718769:FAT718792 FKP718769:FKP718792 FUL718769:FUL718792 GEH718769:GEH718792 GOD718769:GOD718792 GXZ718769:GXZ718792 HHV718769:HHV718792 HRR718769:HRR718792 IBN718769:IBN718792 ILJ718769:ILJ718792 IVF718769:IVF718792 JFB718769:JFB718792 JOX718769:JOX718792 JYT718769:JYT718792 KIP718769:KIP718792 KSL718769:KSL718792 LCH718769:LCH718792 LMD718769:LMD718792 LVZ718769:LVZ718792 MFV718769:MFV718792 MPR718769:MPR718792 MZN718769:MZN718792 NJJ718769:NJJ718792 NTF718769:NTF718792 ODB718769:ODB718792 OMX718769:OMX718792 OWT718769:OWT718792 PGP718769:PGP718792 PQL718769:PQL718792 QAH718769:QAH718792 QKD718769:QKD718792 QTZ718769:QTZ718792 RDV718769:RDV718792 RNR718769:RNR718792 RXN718769:RXN718792 SHJ718769:SHJ718792 SRF718769:SRF718792 TBB718769:TBB718792 TKX718769:TKX718792 TUT718769:TUT718792 UEP718769:UEP718792 UOL718769:UOL718792 UYH718769:UYH718792 VID718769:VID718792 VRZ718769:VRZ718792 WBV718769:WBV718792 WLR718769:WLR718792 WVN718769:WVN718792 F784305:F784328 JB784305:JB784328 SX784305:SX784328 ACT784305:ACT784328 AMP784305:AMP784328 AWL784305:AWL784328 BGH784305:BGH784328 BQD784305:BQD784328 BZZ784305:BZZ784328 CJV784305:CJV784328 CTR784305:CTR784328 DDN784305:DDN784328 DNJ784305:DNJ784328 DXF784305:DXF784328 EHB784305:EHB784328 EQX784305:EQX784328 FAT784305:FAT784328 FKP784305:FKP784328 FUL784305:FUL784328 GEH784305:GEH784328 GOD784305:GOD784328 GXZ784305:GXZ784328 HHV784305:HHV784328 HRR784305:HRR784328 IBN784305:IBN784328 ILJ784305:ILJ784328 IVF784305:IVF784328 JFB784305:JFB784328 JOX784305:JOX784328 JYT784305:JYT784328 KIP784305:KIP784328 KSL784305:KSL784328 LCH784305:LCH784328 LMD784305:LMD784328 LVZ784305:LVZ784328 MFV784305:MFV784328 MPR784305:MPR784328 MZN784305:MZN784328 NJJ784305:NJJ784328 NTF784305:NTF784328 ODB784305:ODB784328 OMX784305:OMX784328 OWT784305:OWT784328 PGP784305:PGP784328 PQL784305:PQL784328 QAH784305:QAH784328 QKD784305:QKD784328 QTZ784305:QTZ784328 RDV784305:RDV784328 RNR784305:RNR784328 RXN784305:RXN784328 SHJ784305:SHJ784328 SRF784305:SRF784328 TBB784305:TBB784328 TKX784305:TKX784328 TUT784305:TUT784328 UEP784305:UEP784328 UOL784305:UOL784328 UYH784305:UYH784328 VID784305:VID784328 VRZ784305:VRZ784328 WBV784305:WBV784328 WLR784305:WLR784328 WVN784305:WVN784328 F849841:F849864 JB849841:JB849864 SX849841:SX849864 ACT849841:ACT849864 AMP849841:AMP849864 AWL849841:AWL849864 BGH849841:BGH849864 BQD849841:BQD849864 BZZ849841:BZZ849864 CJV849841:CJV849864 CTR849841:CTR849864 DDN849841:DDN849864 DNJ849841:DNJ849864 DXF849841:DXF849864 EHB849841:EHB849864 EQX849841:EQX849864 FAT849841:FAT849864 FKP849841:FKP849864 FUL849841:FUL849864 GEH849841:GEH849864 GOD849841:GOD849864 GXZ849841:GXZ849864 HHV849841:HHV849864 HRR849841:HRR849864 IBN849841:IBN849864 ILJ849841:ILJ849864 IVF849841:IVF849864 JFB849841:JFB849864 JOX849841:JOX849864 JYT849841:JYT849864 KIP849841:KIP849864 KSL849841:KSL849864 LCH849841:LCH849864 LMD849841:LMD849864 LVZ849841:LVZ849864 MFV849841:MFV849864 MPR849841:MPR849864 MZN849841:MZN849864 NJJ849841:NJJ849864 NTF849841:NTF849864 ODB849841:ODB849864 OMX849841:OMX849864 OWT849841:OWT849864 PGP849841:PGP849864 PQL849841:PQL849864 QAH849841:QAH849864 QKD849841:QKD849864 QTZ849841:QTZ849864 RDV849841:RDV849864 RNR849841:RNR849864 RXN849841:RXN849864 SHJ849841:SHJ849864 SRF849841:SRF849864 TBB849841:TBB849864 TKX849841:TKX849864 TUT849841:TUT849864 UEP849841:UEP849864 UOL849841:UOL849864 UYH849841:UYH849864 VID849841:VID849864 VRZ849841:VRZ849864 WBV849841:WBV849864 WLR849841:WLR849864 WVN849841:WVN849864 F915377:F915400 JB915377:JB915400 SX915377:SX915400 ACT915377:ACT915400 AMP915377:AMP915400 AWL915377:AWL915400 BGH915377:BGH915400 BQD915377:BQD915400 BZZ915377:BZZ915400 CJV915377:CJV915400 CTR915377:CTR915400 DDN915377:DDN915400 DNJ915377:DNJ915400 DXF915377:DXF915400 EHB915377:EHB915400 EQX915377:EQX915400 FAT915377:FAT915400 FKP915377:FKP915400 FUL915377:FUL915400 GEH915377:GEH915400 GOD915377:GOD915400 GXZ915377:GXZ915400 HHV915377:HHV915400 HRR915377:HRR915400 IBN915377:IBN915400 ILJ915377:ILJ915400 IVF915377:IVF915400 JFB915377:JFB915400 JOX915377:JOX915400 JYT915377:JYT915400 KIP915377:KIP915400 KSL915377:KSL915400 LCH915377:LCH915400 LMD915377:LMD915400 LVZ915377:LVZ915400 MFV915377:MFV915400 MPR915377:MPR915400 MZN915377:MZN915400 NJJ915377:NJJ915400 NTF915377:NTF915400 ODB915377:ODB915400 OMX915377:OMX915400 OWT915377:OWT915400 PGP915377:PGP915400 PQL915377:PQL915400 QAH915377:QAH915400 QKD915377:QKD915400 QTZ915377:QTZ915400 RDV915377:RDV915400 RNR915377:RNR915400 RXN915377:RXN915400 SHJ915377:SHJ915400 SRF915377:SRF915400 TBB915377:TBB915400 TKX915377:TKX915400 TUT915377:TUT915400 UEP915377:UEP915400 UOL915377:UOL915400 UYH915377:UYH915400 VID915377:VID915400 VRZ915377:VRZ915400 WBV915377:WBV915400 WLR915377:WLR915400 WVN915377:WVN915400 F980913:F980936 JB980913:JB980936 SX980913:SX980936 ACT980913:ACT980936 AMP980913:AMP980936 AWL980913:AWL980936 BGH980913:BGH980936 BQD980913:BQD980936 BZZ980913:BZZ980936 CJV980913:CJV980936 CTR980913:CTR980936 DDN980913:DDN980936 DNJ980913:DNJ980936 DXF980913:DXF980936 EHB980913:EHB980936 EQX980913:EQX980936 FAT980913:FAT980936 FKP980913:FKP980936 FUL980913:FUL980936 GEH980913:GEH980936 GOD980913:GOD980936 GXZ980913:GXZ980936 HHV980913:HHV980936 HRR980913:HRR980936 IBN980913:IBN980936 ILJ980913:ILJ980936 IVF980913:IVF980936 JFB980913:JFB980936 JOX980913:JOX980936 JYT980913:JYT980936 KIP980913:KIP980936 KSL980913:KSL980936 LCH980913:LCH980936 LMD980913:LMD980936 LVZ980913:LVZ980936 MFV980913:MFV980936 MPR980913:MPR980936 MZN980913:MZN980936 NJJ980913:NJJ980936 NTF980913:NTF980936 ODB980913:ODB980936 OMX980913:OMX980936 OWT980913:OWT980936 PGP980913:PGP980936 PQL980913:PQL980936 QAH980913:QAH980936 QKD980913:QKD980936 QTZ980913:QTZ980936 RDV980913:RDV980936 RNR980913:RNR980936 RXN980913:RXN980936 SHJ980913:SHJ980936 SRF980913:SRF980936 TBB980913:TBB980936 TKX980913:TKX980936 TUT980913:TUT980936 UEP980913:UEP980936 UOL980913:UOL980936 UYH980913:UYH980936 VID980913:VID980936 VRZ980913:VRZ980936 WBV980913:WBV980936 F28:F33 F3:F26">
      <formula1>$AK$3:$AK$31</formula1>
    </dataValidation>
    <dataValidation type="list" allowBlank="1" showInputMessage="1" showErrorMessage="1" sqref="WVN980944:WVN981614 JB34:JB75 SX34:SX75 ACT34:ACT75 AMP34:AMP75 AWL34:AWL75 BGH34:BGH75 BQD34:BQD75 BZZ34:BZZ75 CJV34:CJV75 CTR34:CTR75 DDN34:DDN75 DNJ34:DNJ75 DXF34:DXF75 EHB34:EHB75 EQX34:EQX75 FAT34:FAT75 FKP34:FKP75 FUL34:FUL75 GEH34:GEH75 GOD34:GOD75 GXZ34:GXZ75 HHV34:HHV75 HRR34:HRR75 IBN34:IBN75 ILJ34:ILJ75 IVF34:IVF75 JFB34:JFB75 JOX34:JOX75 JYT34:JYT75 KIP34:KIP75 KSL34:KSL75 LCH34:LCH75 LMD34:LMD75 LVZ34:LVZ75 MFV34:MFV75 MPR34:MPR75 MZN34:MZN75 NJJ34:NJJ75 NTF34:NTF75 ODB34:ODB75 OMX34:OMX75 OWT34:OWT75 PGP34:PGP75 PQL34:PQL75 QAH34:QAH75 QKD34:QKD75 QTZ34:QTZ75 RDV34:RDV75 RNR34:RNR75 RXN34:RXN75 SHJ34:SHJ75 SRF34:SRF75 TBB34:TBB75 TKX34:TKX75 TUT34:TUT75 UEP34:UEP75 UOL34:UOL75 UYH34:UYH75 VID34:VID75 VRZ34:VRZ75 WBV34:WBV75 WLR34:WLR75 WVN34:WVN75 F63440:F64110 JB63440:JB64110 SX63440:SX64110 ACT63440:ACT64110 AMP63440:AMP64110 AWL63440:AWL64110 BGH63440:BGH64110 BQD63440:BQD64110 BZZ63440:BZZ64110 CJV63440:CJV64110 CTR63440:CTR64110 DDN63440:DDN64110 DNJ63440:DNJ64110 DXF63440:DXF64110 EHB63440:EHB64110 EQX63440:EQX64110 FAT63440:FAT64110 FKP63440:FKP64110 FUL63440:FUL64110 GEH63440:GEH64110 GOD63440:GOD64110 GXZ63440:GXZ64110 HHV63440:HHV64110 HRR63440:HRR64110 IBN63440:IBN64110 ILJ63440:ILJ64110 IVF63440:IVF64110 JFB63440:JFB64110 JOX63440:JOX64110 JYT63440:JYT64110 KIP63440:KIP64110 KSL63440:KSL64110 LCH63440:LCH64110 LMD63440:LMD64110 LVZ63440:LVZ64110 MFV63440:MFV64110 MPR63440:MPR64110 MZN63440:MZN64110 NJJ63440:NJJ64110 NTF63440:NTF64110 ODB63440:ODB64110 OMX63440:OMX64110 OWT63440:OWT64110 PGP63440:PGP64110 PQL63440:PQL64110 QAH63440:QAH64110 QKD63440:QKD64110 QTZ63440:QTZ64110 RDV63440:RDV64110 RNR63440:RNR64110 RXN63440:RXN64110 SHJ63440:SHJ64110 SRF63440:SRF64110 TBB63440:TBB64110 TKX63440:TKX64110 TUT63440:TUT64110 UEP63440:UEP64110 UOL63440:UOL64110 UYH63440:UYH64110 VID63440:VID64110 VRZ63440:VRZ64110 WBV63440:WBV64110 WLR63440:WLR64110 WVN63440:WVN64110 F128976:F129646 JB128976:JB129646 SX128976:SX129646 ACT128976:ACT129646 AMP128976:AMP129646 AWL128976:AWL129646 BGH128976:BGH129646 BQD128976:BQD129646 BZZ128976:BZZ129646 CJV128976:CJV129646 CTR128976:CTR129646 DDN128976:DDN129646 DNJ128976:DNJ129646 DXF128976:DXF129646 EHB128976:EHB129646 EQX128976:EQX129646 FAT128976:FAT129646 FKP128976:FKP129646 FUL128976:FUL129646 GEH128976:GEH129646 GOD128976:GOD129646 GXZ128976:GXZ129646 HHV128976:HHV129646 HRR128976:HRR129646 IBN128976:IBN129646 ILJ128976:ILJ129646 IVF128976:IVF129646 JFB128976:JFB129646 JOX128976:JOX129646 JYT128976:JYT129646 KIP128976:KIP129646 KSL128976:KSL129646 LCH128976:LCH129646 LMD128976:LMD129646 LVZ128976:LVZ129646 MFV128976:MFV129646 MPR128976:MPR129646 MZN128976:MZN129646 NJJ128976:NJJ129646 NTF128976:NTF129646 ODB128976:ODB129646 OMX128976:OMX129646 OWT128976:OWT129646 PGP128976:PGP129646 PQL128976:PQL129646 QAH128976:QAH129646 QKD128976:QKD129646 QTZ128976:QTZ129646 RDV128976:RDV129646 RNR128976:RNR129646 RXN128976:RXN129646 SHJ128976:SHJ129646 SRF128976:SRF129646 TBB128976:TBB129646 TKX128976:TKX129646 TUT128976:TUT129646 UEP128976:UEP129646 UOL128976:UOL129646 UYH128976:UYH129646 VID128976:VID129646 VRZ128976:VRZ129646 WBV128976:WBV129646 WLR128976:WLR129646 WVN128976:WVN129646 F194512:F195182 JB194512:JB195182 SX194512:SX195182 ACT194512:ACT195182 AMP194512:AMP195182 AWL194512:AWL195182 BGH194512:BGH195182 BQD194512:BQD195182 BZZ194512:BZZ195182 CJV194512:CJV195182 CTR194512:CTR195182 DDN194512:DDN195182 DNJ194512:DNJ195182 DXF194512:DXF195182 EHB194512:EHB195182 EQX194512:EQX195182 FAT194512:FAT195182 FKP194512:FKP195182 FUL194512:FUL195182 GEH194512:GEH195182 GOD194512:GOD195182 GXZ194512:GXZ195182 HHV194512:HHV195182 HRR194512:HRR195182 IBN194512:IBN195182 ILJ194512:ILJ195182 IVF194512:IVF195182 JFB194512:JFB195182 JOX194512:JOX195182 JYT194512:JYT195182 KIP194512:KIP195182 KSL194512:KSL195182 LCH194512:LCH195182 LMD194512:LMD195182 LVZ194512:LVZ195182 MFV194512:MFV195182 MPR194512:MPR195182 MZN194512:MZN195182 NJJ194512:NJJ195182 NTF194512:NTF195182 ODB194512:ODB195182 OMX194512:OMX195182 OWT194512:OWT195182 PGP194512:PGP195182 PQL194512:PQL195182 QAH194512:QAH195182 QKD194512:QKD195182 QTZ194512:QTZ195182 RDV194512:RDV195182 RNR194512:RNR195182 RXN194512:RXN195182 SHJ194512:SHJ195182 SRF194512:SRF195182 TBB194512:TBB195182 TKX194512:TKX195182 TUT194512:TUT195182 UEP194512:UEP195182 UOL194512:UOL195182 UYH194512:UYH195182 VID194512:VID195182 VRZ194512:VRZ195182 WBV194512:WBV195182 WLR194512:WLR195182 WVN194512:WVN195182 F260048:F260718 JB260048:JB260718 SX260048:SX260718 ACT260048:ACT260718 AMP260048:AMP260718 AWL260048:AWL260718 BGH260048:BGH260718 BQD260048:BQD260718 BZZ260048:BZZ260718 CJV260048:CJV260718 CTR260048:CTR260718 DDN260048:DDN260718 DNJ260048:DNJ260718 DXF260048:DXF260718 EHB260048:EHB260718 EQX260048:EQX260718 FAT260048:FAT260718 FKP260048:FKP260718 FUL260048:FUL260718 GEH260048:GEH260718 GOD260048:GOD260718 GXZ260048:GXZ260718 HHV260048:HHV260718 HRR260048:HRR260718 IBN260048:IBN260718 ILJ260048:ILJ260718 IVF260048:IVF260718 JFB260048:JFB260718 JOX260048:JOX260718 JYT260048:JYT260718 KIP260048:KIP260718 KSL260048:KSL260718 LCH260048:LCH260718 LMD260048:LMD260718 LVZ260048:LVZ260718 MFV260048:MFV260718 MPR260048:MPR260718 MZN260048:MZN260718 NJJ260048:NJJ260718 NTF260048:NTF260718 ODB260048:ODB260718 OMX260048:OMX260718 OWT260048:OWT260718 PGP260048:PGP260718 PQL260048:PQL260718 QAH260048:QAH260718 QKD260048:QKD260718 QTZ260048:QTZ260718 RDV260048:RDV260718 RNR260048:RNR260718 RXN260048:RXN260718 SHJ260048:SHJ260718 SRF260048:SRF260718 TBB260048:TBB260718 TKX260048:TKX260718 TUT260048:TUT260718 UEP260048:UEP260718 UOL260048:UOL260718 UYH260048:UYH260718 VID260048:VID260718 VRZ260048:VRZ260718 WBV260048:WBV260718 WLR260048:WLR260718 WVN260048:WVN260718 F325584:F326254 JB325584:JB326254 SX325584:SX326254 ACT325584:ACT326254 AMP325584:AMP326254 AWL325584:AWL326254 BGH325584:BGH326254 BQD325584:BQD326254 BZZ325584:BZZ326254 CJV325584:CJV326254 CTR325584:CTR326254 DDN325584:DDN326254 DNJ325584:DNJ326254 DXF325584:DXF326254 EHB325584:EHB326254 EQX325584:EQX326254 FAT325584:FAT326254 FKP325584:FKP326254 FUL325584:FUL326254 GEH325584:GEH326254 GOD325584:GOD326254 GXZ325584:GXZ326254 HHV325584:HHV326254 HRR325584:HRR326254 IBN325584:IBN326254 ILJ325584:ILJ326254 IVF325584:IVF326254 JFB325584:JFB326254 JOX325584:JOX326254 JYT325584:JYT326254 KIP325584:KIP326254 KSL325584:KSL326254 LCH325584:LCH326254 LMD325584:LMD326254 LVZ325584:LVZ326254 MFV325584:MFV326254 MPR325584:MPR326254 MZN325584:MZN326254 NJJ325584:NJJ326254 NTF325584:NTF326254 ODB325584:ODB326254 OMX325584:OMX326254 OWT325584:OWT326254 PGP325584:PGP326254 PQL325584:PQL326254 QAH325584:QAH326254 QKD325584:QKD326254 QTZ325584:QTZ326254 RDV325584:RDV326254 RNR325584:RNR326254 RXN325584:RXN326254 SHJ325584:SHJ326254 SRF325584:SRF326254 TBB325584:TBB326254 TKX325584:TKX326254 TUT325584:TUT326254 UEP325584:UEP326254 UOL325584:UOL326254 UYH325584:UYH326254 VID325584:VID326254 VRZ325584:VRZ326254 WBV325584:WBV326254 WLR325584:WLR326254 WVN325584:WVN326254 F391120:F391790 JB391120:JB391790 SX391120:SX391790 ACT391120:ACT391790 AMP391120:AMP391790 AWL391120:AWL391790 BGH391120:BGH391790 BQD391120:BQD391790 BZZ391120:BZZ391790 CJV391120:CJV391790 CTR391120:CTR391790 DDN391120:DDN391790 DNJ391120:DNJ391790 DXF391120:DXF391790 EHB391120:EHB391790 EQX391120:EQX391790 FAT391120:FAT391790 FKP391120:FKP391790 FUL391120:FUL391790 GEH391120:GEH391790 GOD391120:GOD391790 GXZ391120:GXZ391790 HHV391120:HHV391790 HRR391120:HRR391790 IBN391120:IBN391790 ILJ391120:ILJ391790 IVF391120:IVF391790 JFB391120:JFB391790 JOX391120:JOX391790 JYT391120:JYT391790 KIP391120:KIP391790 KSL391120:KSL391790 LCH391120:LCH391790 LMD391120:LMD391790 LVZ391120:LVZ391790 MFV391120:MFV391790 MPR391120:MPR391790 MZN391120:MZN391790 NJJ391120:NJJ391790 NTF391120:NTF391790 ODB391120:ODB391790 OMX391120:OMX391790 OWT391120:OWT391790 PGP391120:PGP391790 PQL391120:PQL391790 QAH391120:QAH391790 QKD391120:QKD391790 QTZ391120:QTZ391790 RDV391120:RDV391790 RNR391120:RNR391790 RXN391120:RXN391790 SHJ391120:SHJ391790 SRF391120:SRF391790 TBB391120:TBB391790 TKX391120:TKX391790 TUT391120:TUT391790 UEP391120:UEP391790 UOL391120:UOL391790 UYH391120:UYH391790 VID391120:VID391790 VRZ391120:VRZ391790 WBV391120:WBV391790 WLR391120:WLR391790 WVN391120:WVN391790 F456656:F457326 JB456656:JB457326 SX456656:SX457326 ACT456656:ACT457326 AMP456656:AMP457326 AWL456656:AWL457326 BGH456656:BGH457326 BQD456656:BQD457326 BZZ456656:BZZ457326 CJV456656:CJV457326 CTR456656:CTR457326 DDN456656:DDN457326 DNJ456656:DNJ457326 DXF456656:DXF457326 EHB456656:EHB457326 EQX456656:EQX457326 FAT456656:FAT457326 FKP456656:FKP457326 FUL456656:FUL457326 GEH456656:GEH457326 GOD456656:GOD457326 GXZ456656:GXZ457326 HHV456656:HHV457326 HRR456656:HRR457326 IBN456656:IBN457326 ILJ456656:ILJ457326 IVF456656:IVF457326 JFB456656:JFB457326 JOX456656:JOX457326 JYT456656:JYT457326 KIP456656:KIP457326 KSL456656:KSL457326 LCH456656:LCH457326 LMD456656:LMD457326 LVZ456656:LVZ457326 MFV456656:MFV457326 MPR456656:MPR457326 MZN456656:MZN457326 NJJ456656:NJJ457326 NTF456656:NTF457326 ODB456656:ODB457326 OMX456656:OMX457326 OWT456656:OWT457326 PGP456656:PGP457326 PQL456656:PQL457326 QAH456656:QAH457326 QKD456656:QKD457326 QTZ456656:QTZ457326 RDV456656:RDV457326 RNR456656:RNR457326 RXN456656:RXN457326 SHJ456656:SHJ457326 SRF456656:SRF457326 TBB456656:TBB457326 TKX456656:TKX457326 TUT456656:TUT457326 UEP456656:UEP457326 UOL456656:UOL457326 UYH456656:UYH457326 VID456656:VID457326 VRZ456656:VRZ457326 WBV456656:WBV457326 WLR456656:WLR457326 WVN456656:WVN457326 F522192:F522862 JB522192:JB522862 SX522192:SX522862 ACT522192:ACT522862 AMP522192:AMP522862 AWL522192:AWL522862 BGH522192:BGH522862 BQD522192:BQD522862 BZZ522192:BZZ522862 CJV522192:CJV522862 CTR522192:CTR522862 DDN522192:DDN522862 DNJ522192:DNJ522862 DXF522192:DXF522862 EHB522192:EHB522862 EQX522192:EQX522862 FAT522192:FAT522862 FKP522192:FKP522862 FUL522192:FUL522862 GEH522192:GEH522862 GOD522192:GOD522862 GXZ522192:GXZ522862 HHV522192:HHV522862 HRR522192:HRR522862 IBN522192:IBN522862 ILJ522192:ILJ522862 IVF522192:IVF522862 JFB522192:JFB522862 JOX522192:JOX522862 JYT522192:JYT522862 KIP522192:KIP522862 KSL522192:KSL522862 LCH522192:LCH522862 LMD522192:LMD522862 LVZ522192:LVZ522862 MFV522192:MFV522862 MPR522192:MPR522862 MZN522192:MZN522862 NJJ522192:NJJ522862 NTF522192:NTF522862 ODB522192:ODB522862 OMX522192:OMX522862 OWT522192:OWT522862 PGP522192:PGP522862 PQL522192:PQL522862 QAH522192:QAH522862 QKD522192:QKD522862 QTZ522192:QTZ522862 RDV522192:RDV522862 RNR522192:RNR522862 RXN522192:RXN522862 SHJ522192:SHJ522862 SRF522192:SRF522862 TBB522192:TBB522862 TKX522192:TKX522862 TUT522192:TUT522862 UEP522192:UEP522862 UOL522192:UOL522862 UYH522192:UYH522862 VID522192:VID522862 VRZ522192:VRZ522862 WBV522192:WBV522862 WLR522192:WLR522862 WVN522192:WVN522862 F587728:F588398 JB587728:JB588398 SX587728:SX588398 ACT587728:ACT588398 AMP587728:AMP588398 AWL587728:AWL588398 BGH587728:BGH588398 BQD587728:BQD588398 BZZ587728:BZZ588398 CJV587728:CJV588398 CTR587728:CTR588398 DDN587728:DDN588398 DNJ587728:DNJ588398 DXF587728:DXF588398 EHB587728:EHB588398 EQX587728:EQX588398 FAT587728:FAT588398 FKP587728:FKP588398 FUL587728:FUL588398 GEH587728:GEH588398 GOD587728:GOD588398 GXZ587728:GXZ588398 HHV587728:HHV588398 HRR587728:HRR588398 IBN587728:IBN588398 ILJ587728:ILJ588398 IVF587728:IVF588398 JFB587728:JFB588398 JOX587728:JOX588398 JYT587728:JYT588398 KIP587728:KIP588398 KSL587728:KSL588398 LCH587728:LCH588398 LMD587728:LMD588398 LVZ587728:LVZ588398 MFV587728:MFV588398 MPR587728:MPR588398 MZN587728:MZN588398 NJJ587728:NJJ588398 NTF587728:NTF588398 ODB587728:ODB588398 OMX587728:OMX588398 OWT587728:OWT588398 PGP587728:PGP588398 PQL587728:PQL588398 QAH587728:QAH588398 QKD587728:QKD588398 QTZ587728:QTZ588398 RDV587728:RDV588398 RNR587728:RNR588398 RXN587728:RXN588398 SHJ587728:SHJ588398 SRF587728:SRF588398 TBB587728:TBB588398 TKX587728:TKX588398 TUT587728:TUT588398 UEP587728:UEP588398 UOL587728:UOL588398 UYH587728:UYH588398 VID587728:VID588398 VRZ587728:VRZ588398 WBV587728:WBV588398 WLR587728:WLR588398 WVN587728:WVN588398 F653264:F653934 JB653264:JB653934 SX653264:SX653934 ACT653264:ACT653934 AMP653264:AMP653934 AWL653264:AWL653934 BGH653264:BGH653934 BQD653264:BQD653934 BZZ653264:BZZ653934 CJV653264:CJV653934 CTR653264:CTR653934 DDN653264:DDN653934 DNJ653264:DNJ653934 DXF653264:DXF653934 EHB653264:EHB653934 EQX653264:EQX653934 FAT653264:FAT653934 FKP653264:FKP653934 FUL653264:FUL653934 GEH653264:GEH653934 GOD653264:GOD653934 GXZ653264:GXZ653934 HHV653264:HHV653934 HRR653264:HRR653934 IBN653264:IBN653934 ILJ653264:ILJ653934 IVF653264:IVF653934 JFB653264:JFB653934 JOX653264:JOX653934 JYT653264:JYT653934 KIP653264:KIP653934 KSL653264:KSL653934 LCH653264:LCH653934 LMD653264:LMD653934 LVZ653264:LVZ653934 MFV653264:MFV653934 MPR653264:MPR653934 MZN653264:MZN653934 NJJ653264:NJJ653934 NTF653264:NTF653934 ODB653264:ODB653934 OMX653264:OMX653934 OWT653264:OWT653934 PGP653264:PGP653934 PQL653264:PQL653934 QAH653264:QAH653934 QKD653264:QKD653934 QTZ653264:QTZ653934 RDV653264:RDV653934 RNR653264:RNR653934 RXN653264:RXN653934 SHJ653264:SHJ653934 SRF653264:SRF653934 TBB653264:TBB653934 TKX653264:TKX653934 TUT653264:TUT653934 UEP653264:UEP653934 UOL653264:UOL653934 UYH653264:UYH653934 VID653264:VID653934 VRZ653264:VRZ653934 WBV653264:WBV653934 WLR653264:WLR653934 WVN653264:WVN653934 F718800:F719470 JB718800:JB719470 SX718800:SX719470 ACT718800:ACT719470 AMP718800:AMP719470 AWL718800:AWL719470 BGH718800:BGH719470 BQD718800:BQD719470 BZZ718800:BZZ719470 CJV718800:CJV719470 CTR718800:CTR719470 DDN718800:DDN719470 DNJ718800:DNJ719470 DXF718800:DXF719470 EHB718800:EHB719470 EQX718800:EQX719470 FAT718800:FAT719470 FKP718800:FKP719470 FUL718800:FUL719470 GEH718800:GEH719470 GOD718800:GOD719470 GXZ718800:GXZ719470 HHV718800:HHV719470 HRR718800:HRR719470 IBN718800:IBN719470 ILJ718800:ILJ719470 IVF718800:IVF719470 JFB718800:JFB719470 JOX718800:JOX719470 JYT718800:JYT719470 KIP718800:KIP719470 KSL718800:KSL719470 LCH718800:LCH719470 LMD718800:LMD719470 LVZ718800:LVZ719470 MFV718800:MFV719470 MPR718800:MPR719470 MZN718800:MZN719470 NJJ718800:NJJ719470 NTF718800:NTF719470 ODB718800:ODB719470 OMX718800:OMX719470 OWT718800:OWT719470 PGP718800:PGP719470 PQL718800:PQL719470 QAH718800:QAH719470 QKD718800:QKD719470 QTZ718800:QTZ719470 RDV718800:RDV719470 RNR718800:RNR719470 RXN718800:RXN719470 SHJ718800:SHJ719470 SRF718800:SRF719470 TBB718800:TBB719470 TKX718800:TKX719470 TUT718800:TUT719470 UEP718800:UEP719470 UOL718800:UOL719470 UYH718800:UYH719470 VID718800:VID719470 VRZ718800:VRZ719470 WBV718800:WBV719470 WLR718800:WLR719470 WVN718800:WVN719470 F784336:F785006 JB784336:JB785006 SX784336:SX785006 ACT784336:ACT785006 AMP784336:AMP785006 AWL784336:AWL785006 BGH784336:BGH785006 BQD784336:BQD785006 BZZ784336:BZZ785006 CJV784336:CJV785006 CTR784336:CTR785006 DDN784336:DDN785006 DNJ784336:DNJ785006 DXF784336:DXF785006 EHB784336:EHB785006 EQX784336:EQX785006 FAT784336:FAT785006 FKP784336:FKP785006 FUL784336:FUL785006 GEH784336:GEH785006 GOD784336:GOD785006 GXZ784336:GXZ785006 HHV784336:HHV785006 HRR784336:HRR785006 IBN784336:IBN785006 ILJ784336:ILJ785006 IVF784336:IVF785006 JFB784336:JFB785006 JOX784336:JOX785006 JYT784336:JYT785006 KIP784336:KIP785006 KSL784336:KSL785006 LCH784336:LCH785006 LMD784336:LMD785006 LVZ784336:LVZ785006 MFV784336:MFV785006 MPR784336:MPR785006 MZN784336:MZN785006 NJJ784336:NJJ785006 NTF784336:NTF785006 ODB784336:ODB785006 OMX784336:OMX785006 OWT784336:OWT785006 PGP784336:PGP785006 PQL784336:PQL785006 QAH784336:QAH785006 QKD784336:QKD785006 QTZ784336:QTZ785006 RDV784336:RDV785006 RNR784336:RNR785006 RXN784336:RXN785006 SHJ784336:SHJ785006 SRF784336:SRF785006 TBB784336:TBB785006 TKX784336:TKX785006 TUT784336:TUT785006 UEP784336:UEP785006 UOL784336:UOL785006 UYH784336:UYH785006 VID784336:VID785006 VRZ784336:VRZ785006 WBV784336:WBV785006 WLR784336:WLR785006 WVN784336:WVN785006 F849872:F850542 JB849872:JB850542 SX849872:SX850542 ACT849872:ACT850542 AMP849872:AMP850542 AWL849872:AWL850542 BGH849872:BGH850542 BQD849872:BQD850542 BZZ849872:BZZ850542 CJV849872:CJV850542 CTR849872:CTR850542 DDN849872:DDN850542 DNJ849872:DNJ850542 DXF849872:DXF850542 EHB849872:EHB850542 EQX849872:EQX850542 FAT849872:FAT850542 FKP849872:FKP850542 FUL849872:FUL850542 GEH849872:GEH850542 GOD849872:GOD850542 GXZ849872:GXZ850542 HHV849872:HHV850542 HRR849872:HRR850542 IBN849872:IBN850542 ILJ849872:ILJ850542 IVF849872:IVF850542 JFB849872:JFB850542 JOX849872:JOX850542 JYT849872:JYT850542 KIP849872:KIP850542 KSL849872:KSL850542 LCH849872:LCH850542 LMD849872:LMD850542 LVZ849872:LVZ850542 MFV849872:MFV850542 MPR849872:MPR850542 MZN849872:MZN850542 NJJ849872:NJJ850542 NTF849872:NTF850542 ODB849872:ODB850542 OMX849872:OMX850542 OWT849872:OWT850542 PGP849872:PGP850542 PQL849872:PQL850542 QAH849872:QAH850542 QKD849872:QKD850542 QTZ849872:QTZ850542 RDV849872:RDV850542 RNR849872:RNR850542 RXN849872:RXN850542 SHJ849872:SHJ850542 SRF849872:SRF850542 TBB849872:TBB850542 TKX849872:TKX850542 TUT849872:TUT850542 UEP849872:UEP850542 UOL849872:UOL850542 UYH849872:UYH850542 VID849872:VID850542 VRZ849872:VRZ850542 WBV849872:WBV850542 WLR849872:WLR850542 WVN849872:WVN850542 F915408:F916078 JB915408:JB916078 SX915408:SX916078 ACT915408:ACT916078 AMP915408:AMP916078 AWL915408:AWL916078 BGH915408:BGH916078 BQD915408:BQD916078 BZZ915408:BZZ916078 CJV915408:CJV916078 CTR915408:CTR916078 DDN915408:DDN916078 DNJ915408:DNJ916078 DXF915408:DXF916078 EHB915408:EHB916078 EQX915408:EQX916078 FAT915408:FAT916078 FKP915408:FKP916078 FUL915408:FUL916078 GEH915408:GEH916078 GOD915408:GOD916078 GXZ915408:GXZ916078 HHV915408:HHV916078 HRR915408:HRR916078 IBN915408:IBN916078 ILJ915408:ILJ916078 IVF915408:IVF916078 JFB915408:JFB916078 JOX915408:JOX916078 JYT915408:JYT916078 KIP915408:KIP916078 KSL915408:KSL916078 LCH915408:LCH916078 LMD915408:LMD916078 LVZ915408:LVZ916078 MFV915408:MFV916078 MPR915408:MPR916078 MZN915408:MZN916078 NJJ915408:NJJ916078 NTF915408:NTF916078 ODB915408:ODB916078 OMX915408:OMX916078 OWT915408:OWT916078 PGP915408:PGP916078 PQL915408:PQL916078 QAH915408:QAH916078 QKD915408:QKD916078 QTZ915408:QTZ916078 RDV915408:RDV916078 RNR915408:RNR916078 RXN915408:RXN916078 SHJ915408:SHJ916078 SRF915408:SRF916078 TBB915408:TBB916078 TKX915408:TKX916078 TUT915408:TUT916078 UEP915408:UEP916078 UOL915408:UOL916078 UYH915408:UYH916078 VID915408:VID916078 VRZ915408:VRZ916078 WBV915408:WBV916078 WLR915408:WLR916078 WVN915408:WVN916078 F980944:F981614 JB980944:JB981614 SX980944:SX981614 ACT980944:ACT981614 AMP980944:AMP981614 AWL980944:AWL981614 BGH980944:BGH981614 BQD980944:BQD981614 BZZ980944:BZZ981614 CJV980944:CJV981614 CTR980944:CTR981614 DDN980944:DDN981614 DNJ980944:DNJ981614 DXF980944:DXF981614 EHB980944:EHB981614 EQX980944:EQX981614 FAT980944:FAT981614 FKP980944:FKP981614 FUL980944:FUL981614 GEH980944:GEH981614 GOD980944:GOD981614 GXZ980944:GXZ981614 HHV980944:HHV981614 HRR980944:HRR981614 IBN980944:IBN981614 ILJ980944:ILJ981614 IVF980944:IVF981614 JFB980944:JFB981614 JOX980944:JOX981614 JYT980944:JYT981614 KIP980944:KIP981614 KSL980944:KSL981614 LCH980944:LCH981614 LMD980944:LMD981614 LVZ980944:LVZ981614 MFV980944:MFV981614 MPR980944:MPR981614 MZN980944:MZN981614 NJJ980944:NJJ981614 NTF980944:NTF981614 ODB980944:ODB981614 OMX980944:OMX981614 OWT980944:OWT981614 PGP980944:PGP981614 PQL980944:PQL981614 QAH980944:QAH981614 QKD980944:QKD981614 QTZ980944:QTZ981614 RDV980944:RDV981614 RNR980944:RNR981614 RXN980944:RXN981614 SHJ980944:SHJ981614 SRF980944:SRF981614 TBB980944:TBB981614 TKX980944:TKX981614 TUT980944:TUT981614 UEP980944:UEP981614 UOL980944:UOL981614 UYH980944:UYH981614 VID980944:VID981614 VRZ980944:VRZ981614 WBV980944:WBV981614 WLR980944:WLR981614 F34:F75">
      <formula1>$AK$3:$AK$26</formula1>
    </dataValidation>
    <dataValidation type="list" allowBlank="1" showInputMessage="1" showErrorMessage="1" sqref="WVL980944:WVL981614 IZ34:IZ75 SV34:SV75 ACR34:ACR75 AMN34:AMN75 AWJ34:AWJ75 BGF34:BGF75 BQB34:BQB75 BZX34:BZX75 CJT34:CJT75 CTP34:CTP75 DDL34:DDL75 DNH34:DNH75 DXD34:DXD75 EGZ34:EGZ75 EQV34:EQV75 FAR34:FAR75 FKN34:FKN75 FUJ34:FUJ75 GEF34:GEF75 GOB34:GOB75 GXX34:GXX75 HHT34:HHT75 HRP34:HRP75 IBL34:IBL75 ILH34:ILH75 IVD34:IVD75 JEZ34:JEZ75 JOV34:JOV75 JYR34:JYR75 KIN34:KIN75 KSJ34:KSJ75 LCF34:LCF75 LMB34:LMB75 LVX34:LVX75 MFT34:MFT75 MPP34:MPP75 MZL34:MZL75 NJH34:NJH75 NTD34:NTD75 OCZ34:OCZ75 OMV34:OMV75 OWR34:OWR75 PGN34:PGN75 PQJ34:PQJ75 QAF34:QAF75 QKB34:QKB75 QTX34:QTX75 RDT34:RDT75 RNP34:RNP75 RXL34:RXL75 SHH34:SHH75 SRD34:SRD75 TAZ34:TAZ75 TKV34:TKV75 TUR34:TUR75 UEN34:UEN75 UOJ34:UOJ75 UYF34:UYF75 VIB34:VIB75 VRX34:VRX75 WBT34:WBT75 WLP34:WLP75 WVL34:WVL75 D63440:D64110 IZ63440:IZ64110 SV63440:SV64110 ACR63440:ACR64110 AMN63440:AMN64110 AWJ63440:AWJ64110 BGF63440:BGF64110 BQB63440:BQB64110 BZX63440:BZX64110 CJT63440:CJT64110 CTP63440:CTP64110 DDL63440:DDL64110 DNH63440:DNH64110 DXD63440:DXD64110 EGZ63440:EGZ64110 EQV63440:EQV64110 FAR63440:FAR64110 FKN63440:FKN64110 FUJ63440:FUJ64110 GEF63440:GEF64110 GOB63440:GOB64110 GXX63440:GXX64110 HHT63440:HHT64110 HRP63440:HRP64110 IBL63440:IBL64110 ILH63440:ILH64110 IVD63440:IVD64110 JEZ63440:JEZ64110 JOV63440:JOV64110 JYR63440:JYR64110 KIN63440:KIN64110 KSJ63440:KSJ64110 LCF63440:LCF64110 LMB63440:LMB64110 LVX63440:LVX64110 MFT63440:MFT64110 MPP63440:MPP64110 MZL63440:MZL64110 NJH63440:NJH64110 NTD63440:NTD64110 OCZ63440:OCZ64110 OMV63440:OMV64110 OWR63440:OWR64110 PGN63440:PGN64110 PQJ63440:PQJ64110 QAF63440:QAF64110 QKB63440:QKB64110 QTX63440:QTX64110 RDT63440:RDT64110 RNP63440:RNP64110 RXL63440:RXL64110 SHH63440:SHH64110 SRD63440:SRD64110 TAZ63440:TAZ64110 TKV63440:TKV64110 TUR63440:TUR64110 UEN63440:UEN64110 UOJ63440:UOJ64110 UYF63440:UYF64110 VIB63440:VIB64110 VRX63440:VRX64110 WBT63440:WBT64110 WLP63440:WLP64110 WVL63440:WVL64110 D128976:D129646 IZ128976:IZ129646 SV128976:SV129646 ACR128976:ACR129646 AMN128976:AMN129646 AWJ128976:AWJ129646 BGF128976:BGF129646 BQB128976:BQB129646 BZX128976:BZX129646 CJT128976:CJT129646 CTP128976:CTP129646 DDL128976:DDL129646 DNH128976:DNH129646 DXD128976:DXD129646 EGZ128976:EGZ129646 EQV128976:EQV129646 FAR128976:FAR129646 FKN128976:FKN129646 FUJ128976:FUJ129646 GEF128976:GEF129646 GOB128976:GOB129646 GXX128976:GXX129646 HHT128976:HHT129646 HRP128976:HRP129646 IBL128976:IBL129646 ILH128976:ILH129646 IVD128976:IVD129646 JEZ128976:JEZ129646 JOV128976:JOV129646 JYR128976:JYR129646 KIN128976:KIN129646 KSJ128976:KSJ129646 LCF128976:LCF129646 LMB128976:LMB129646 LVX128976:LVX129646 MFT128976:MFT129646 MPP128976:MPP129646 MZL128976:MZL129646 NJH128976:NJH129646 NTD128976:NTD129646 OCZ128976:OCZ129646 OMV128976:OMV129646 OWR128976:OWR129646 PGN128976:PGN129646 PQJ128976:PQJ129646 QAF128976:QAF129646 QKB128976:QKB129646 QTX128976:QTX129646 RDT128976:RDT129646 RNP128976:RNP129646 RXL128976:RXL129646 SHH128976:SHH129646 SRD128976:SRD129646 TAZ128976:TAZ129646 TKV128976:TKV129646 TUR128976:TUR129646 UEN128976:UEN129646 UOJ128976:UOJ129646 UYF128976:UYF129646 VIB128976:VIB129646 VRX128976:VRX129646 WBT128976:WBT129646 WLP128976:WLP129646 WVL128976:WVL129646 D194512:D195182 IZ194512:IZ195182 SV194512:SV195182 ACR194512:ACR195182 AMN194512:AMN195182 AWJ194512:AWJ195182 BGF194512:BGF195182 BQB194512:BQB195182 BZX194512:BZX195182 CJT194512:CJT195182 CTP194512:CTP195182 DDL194512:DDL195182 DNH194512:DNH195182 DXD194512:DXD195182 EGZ194512:EGZ195182 EQV194512:EQV195182 FAR194512:FAR195182 FKN194512:FKN195182 FUJ194512:FUJ195182 GEF194512:GEF195182 GOB194512:GOB195182 GXX194512:GXX195182 HHT194512:HHT195182 HRP194512:HRP195182 IBL194512:IBL195182 ILH194512:ILH195182 IVD194512:IVD195182 JEZ194512:JEZ195182 JOV194512:JOV195182 JYR194512:JYR195182 KIN194512:KIN195182 KSJ194512:KSJ195182 LCF194512:LCF195182 LMB194512:LMB195182 LVX194512:LVX195182 MFT194512:MFT195182 MPP194512:MPP195182 MZL194512:MZL195182 NJH194512:NJH195182 NTD194512:NTD195182 OCZ194512:OCZ195182 OMV194512:OMV195182 OWR194512:OWR195182 PGN194512:PGN195182 PQJ194512:PQJ195182 QAF194512:QAF195182 QKB194512:QKB195182 QTX194512:QTX195182 RDT194512:RDT195182 RNP194512:RNP195182 RXL194512:RXL195182 SHH194512:SHH195182 SRD194512:SRD195182 TAZ194512:TAZ195182 TKV194512:TKV195182 TUR194512:TUR195182 UEN194512:UEN195182 UOJ194512:UOJ195182 UYF194512:UYF195182 VIB194512:VIB195182 VRX194512:VRX195182 WBT194512:WBT195182 WLP194512:WLP195182 WVL194512:WVL195182 D260048:D260718 IZ260048:IZ260718 SV260048:SV260718 ACR260048:ACR260718 AMN260048:AMN260718 AWJ260048:AWJ260718 BGF260048:BGF260718 BQB260048:BQB260718 BZX260048:BZX260718 CJT260048:CJT260718 CTP260048:CTP260718 DDL260048:DDL260718 DNH260048:DNH260718 DXD260048:DXD260718 EGZ260048:EGZ260718 EQV260048:EQV260718 FAR260048:FAR260718 FKN260048:FKN260718 FUJ260048:FUJ260718 GEF260048:GEF260718 GOB260048:GOB260718 GXX260048:GXX260718 HHT260048:HHT260718 HRP260048:HRP260718 IBL260048:IBL260718 ILH260048:ILH260718 IVD260048:IVD260718 JEZ260048:JEZ260718 JOV260048:JOV260718 JYR260048:JYR260718 KIN260048:KIN260718 KSJ260048:KSJ260718 LCF260048:LCF260718 LMB260048:LMB260718 LVX260048:LVX260718 MFT260048:MFT260718 MPP260048:MPP260718 MZL260048:MZL260718 NJH260048:NJH260718 NTD260048:NTD260718 OCZ260048:OCZ260718 OMV260048:OMV260718 OWR260048:OWR260718 PGN260048:PGN260718 PQJ260048:PQJ260718 QAF260048:QAF260718 QKB260048:QKB260718 QTX260048:QTX260718 RDT260048:RDT260718 RNP260048:RNP260718 RXL260048:RXL260718 SHH260048:SHH260718 SRD260048:SRD260718 TAZ260048:TAZ260718 TKV260048:TKV260718 TUR260048:TUR260718 UEN260048:UEN260718 UOJ260048:UOJ260718 UYF260048:UYF260718 VIB260048:VIB260718 VRX260048:VRX260718 WBT260048:WBT260718 WLP260048:WLP260718 WVL260048:WVL260718 D325584:D326254 IZ325584:IZ326254 SV325584:SV326254 ACR325584:ACR326254 AMN325584:AMN326254 AWJ325584:AWJ326254 BGF325584:BGF326254 BQB325584:BQB326254 BZX325584:BZX326254 CJT325584:CJT326254 CTP325584:CTP326254 DDL325584:DDL326254 DNH325584:DNH326254 DXD325584:DXD326254 EGZ325584:EGZ326254 EQV325584:EQV326254 FAR325584:FAR326254 FKN325584:FKN326254 FUJ325584:FUJ326254 GEF325584:GEF326254 GOB325584:GOB326254 GXX325584:GXX326254 HHT325584:HHT326254 HRP325584:HRP326254 IBL325584:IBL326254 ILH325584:ILH326254 IVD325584:IVD326254 JEZ325584:JEZ326254 JOV325584:JOV326254 JYR325584:JYR326254 KIN325584:KIN326254 KSJ325584:KSJ326254 LCF325584:LCF326254 LMB325584:LMB326254 LVX325584:LVX326254 MFT325584:MFT326254 MPP325584:MPP326254 MZL325584:MZL326254 NJH325584:NJH326254 NTD325584:NTD326254 OCZ325584:OCZ326254 OMV325584:OMV326254 OWR325584:OWR326254 PGN325584:PGN326254 PQJ325584:PQJ326254 QAF325584:QAF326254 QKB325584:QKB326254 QTX325584:QTX326254 RDT325584:RDT326254 RNP325584:RNP326254 RXL325584:RXL326254 SHH325584:SHH326254 SRD325584:SRD326254 TAZ325584:TAZ326254 TKV325584:TKV326254 TUR325584:TUR326254 UEN325584:UEN326254 UOJ325584:UOJ326254 UYF325584:UYF326254 VIB325584:VIB326254 VRX325584:VRX326254 WBT325584:WBT326254 WLP325584:WLP326254 WVL325584:WVL326254 D391120:D391790 IZ391120:IZ391790 SV391120:SV391790 ACR391120:ACR391790 AMN391120:AMN391790 AWJ391120:AWJ391790 BGF391120:BGF391790 BQB391120:BQB391790 BZX391120:BZX391790 CJT391120:CJT391790 CTP391120:CTP391790 DDL391120:DDL391790 DNH391120:DNH391790 DXD391120:DXD391790 EGZ391120:EGZ391790 EQV391120:EQV391790 FAR391120:FAR391790 FKN391120:FKN391790 FUJ391120:FUJ391790 GEF391120:GEF391790 GOB391120:GOB391790 GXX391120:GXX391790 HHT391120:HHT391790 HRP391120:HRP391790 IBL391120:IBL391790 ILH391120:ILH391790 IVD391120:IVD391790 JEZ391120:JEZ391790 JOV391120:JOV391790 JYR391120:JYR391790 KIN391120:KIN391790 KSJ391120:KSJ391790 LCF391120:LCF391790 LMB391120:LMB391790 LVX391120:LVX391790 MFT391120:MFT391790 MPP391120:MPP391790 MZL391120:MZL391790 NJH391120:NJH391790 NTD391120:NTD391790 OCZ391120:OCZ391790 OMV391120:OMV391790 OWR391120:OWR391790 PGN391120:PGN391790 PQJ391120:PQJ391790 QAF391120:QAF391790 QKB391120:QKB391790 QTX391120:QTX391790 RDT391120:RDT391790 RNP391120:RNP391790 RXL391120:RXL391790 SHH391120:SHH391790 SRD391120:SRD391790 TAZ391120:TAZ391790 TKV391120:TKV391790 TUR391120:TUR391790 UEN391120:UEN391790 UOJ391120:UOJ391790 UYF391120:UYF391790 VIB391120:VIB391790 VRX391120:VRX391790 WBT391120:WBT391790 WLP391120:WLP391790 WVL391120:WVL391790 D456656:D457326 IZ456656:IZ457326 SV456656:SV457326 ACR456656:ACR457326 AMN456656:AMN457326 AWJ456656:AWJ457326 BGF456656:BGF457326 BQB456656:BQB457326 BZX456656:BZX457326 CJT456656:CJT457326 CTP456656:CTP457326 DDL456656:DDL457326 DNH456656:DNH457326 DXD456656:DXD457326 EGZ456656:EGZ457326 EQV456656:EQV457326 FAR456656:FAR457326 FKN456656:FKN457326 FUJ456656:FUJ457326 GEF456656:GEF457326 GOB456656:GOB457326 GXX456656:GXX457326 HHT456656:HHT457326 HRP456656:HRP457326 IBL456656:IBL457326 ILH456656:ILH457326 IVD456656:IVD457326 JEZ456656:JEZ457326 JOV456656:JOV457326 JYR456656:JYR457326 KIN456656:KIN457326 KSJ456656:KSJ457326 LCF456656:LCF457326 LMB456656:LMB457326 LVX456656:LVX457326 MFT456656:MFT457326 MPP456656:MPP457326 MZL456656:MZL457326 NJH456656:NJH457326 NTD456656:NTD457326 OCZ456656:OCZ457326 OMV456656:OMV457326 OWR456656:OWR457326 PGN456656:PGN457326 PQJ456656:PQJ457326 QAF456656:QAF457326 QKB456656:QKB457326 QTX456656:QTX457326 RDT456656:RDT457326 RNP456656:RNP457326 RXL456656:RXL457326 SHH456656:SHH457326 SRD456656:SRD457326 TAZ456656:TAZ457326 TKV456656:TKV457326 TUR456656:TUR457326 UEN456656:UEN457326 UOJ456656:UOJ457326 UYF456656:UYF457326 VIB456656:VIB457326 VRX456656:VRX457326 WBT456656:WBT457326 WLP456656:WLP457326 WVL456656:WVL457326 D522192:D522862 IZ522192:IZ522862 SV522192:SV522862 ACR522192:ACR522862 AMN522192:AMN522862 AWJ522192:AWJ522862 BGF522192:BGF522862 BQB522192:BQB522862 BZX522192:BZX522862 CJT522192:CJT522862 CTP522192:CTP522862 DDL522192:DDL522862 DNH522192:DNH522862 DXD522192:DXD522862 EGZ522192:EGZ522862 EQV522192:EQV522862 FAR522192:FAR522862 FKN522192:FKN522862 FUJ522192:FUJ522862 GEF522192:GEF522862 GOB522192:GOB522862 GXX522192:GXX522862 HHT522192:HHT522862 HRP522192:HRP522862 IBL522192:IBL522862 ILH522192:ILH522862 IVD522192:IVD522862 JEZ522192:JEZ522862 JOV522192:JOV522862 JYR522192:JYR522862 KIN522192:KIN522862 KSJ522192:KSJ522862 LCF522192:LCF522862 LMB522192:LMB522862 LVX522192:LVX522862 MFT522192:MFT522862 MPP522192:MPP522862 MZL522192:MZL522862 NJH522192:NJH522862 NTD522192:NTD522862 OCZ522192:OCZ522862 OMV522192:OMV522862 OWR522192:OWR522862 PGN522192:PGN522862 PQJ522192:PQJ522862 QAF522192:QAF522862 QKB522192:QKB522862 QTX522192:QTX522862 RDT522192:RDT522862 RNP522192:RNP522862 RXL522192:RXL522862 SHH522192:SHH522862 SRD522192:SRD522862 TAZ522192:TAZ522862 TKV522192:TKV522862 TUR522192:TUR522862 UEN522192:UEN522862 UOJ522192:UOJ522862 UYF522192:UYF522862 VIB522192:VIB522862 VRX522192:VRX522862 WBT522192:WBT522862 WLP522192:WLP522862 WVL522192:WVL522862 D587728:D588398 IZ587728:IZ588398 SV587728:SV588398 ACR587728:ACR588398 AMN587728:AMN588398 AWJ587728:AWJ588398 BGF587728:BGF588398 BQB587728:BQB588398 BZX587728:BZX588398 CJT587728:CJT588398 CTP587728:CTP588398 DDL587728:DDL588398 DNH587728:DNH588398 DXD587728:DXD588398 EGZ587728:EGZ588398 EQV587728:EQV588398 FAR587728:FAR588398 FKN587728:FKN588398 FUJ587728:FUJ588398 GEF587728:GEF588398 GOB587728:GOB588398 GXX587728:GXX588398 HHT587728:HHT588398 HRP587728:HRP588398 IBL587728:IBL588398 ILH587728:ILH588398 IVD587728:IVD588398 JEZ587728:JEZ588398 JOV587728:JOV588398 JYR587728:JYR588398 KIN587728:KIN588398 KSJ587728:KSJ588398 LCF587728:LCF588398 LMB587728:LMB588398 LVX587728:LVX588398 MFT587728:MFT588398 MPP587728:MPP588398 MZL587728:MZL588398 NJH587728:NJH588398 NTD587728:NTD588398 OCZ587728:OCZ588398 OMV587728:OMV588398 OWR587728:OWR588398 PGN587728:PGN588398 PQJ587728:PQJ588398 QAF587728:QAF588398 QKB587728:QKB588398 QTX587728:QTX588398 RDT587728:RDT588398 RNP587728:RNP588398 RXL587728:RXL588398 SHH587728:SHH588398 SRD587728:SRD588398 TAZ587728:TAZ588398 TKV587728:TKV588398 TUR587728:TUR588398 UEN587728:UEN588398 UOJ587728:UOJ588398 UYF587728:UYF588398 VIB587728:VIB588398 VRX587728:VRX588398 WBT587728:WBT588398 WLP587728:WLP588398 WVL587728:WVL588398 D653264:D653934 IZ653264:IZ653934 SV653264:SV653934 ACR653264:ACR653934 AMN653264:AMN653934 AWJ653264:AWJ653934 BGF653264:BGF653934 BQB653264:BQB653934 BZX653264:BZX653934 CJT653264:CJT653934 CTP653264:CTP653934 DDL653264:DDL653934 DNH653264:DNH653934 DXD653264:DXD653934 EGZ653264:EGZ653934 EQV653264:EQV653934 FAR653264:FAR653934 FKN653264:FKN653934 FUJ653264:FUJ653934 GEF653264:GEF653934 GOB653264:GOB653934 GXX653264:GXX653934 HHT653264:HHT653934 HRP653264:HRP653934 IBL653264:IBL653934 ILH653264:ILH653934 IVD653264:IVD653934 JEZ653264:JEZ653934 JOV653264:JOV653934 JYR653264:JYR653934 KIN653264:KIN653934 KSJ653264:KSJ653934 LCF653264:LCF653934 LMB653264:LMB653934 LVX653264:LVX653934 MFT653264:MFT653934 MPP653264:MPP653934 MZL653264:MZL653934 NJH653264:NJH653934 NTD653264:NTD653934 OCZ653264:OCZ653934 OMV653264:OMV653934 OWR653264:OWR653934 PGN653264:PGN653934 PQJ653264:PQJ653934 QAF653264:QAF653934 QKB653264:QKB653934 QTX653264:QTX653934 RDT653264:RDT653934 RNP653264:RNP653934 RXL653264:RXL653934 SHH653264:SHH653934 SRD653264:SRD653934 TAZ653264:TAZ653934 TKV653264:TKV653934 TUR653264:TUR653934 UEN653264:UEN653934 UOJ653264:UOJ653934 UYF653264:UYF653934 VIB653264:VIB653934 VRX653264:VRX653934 WBT653264:WBT653934 WLP653264:WLP653934 WVL653264:WVL653934 D718800:D719470 IZ718800:IZ719470 SV718800:SV719470 ACR718800:ACR719470 AMN718800:AMN719470 AWJ718800:AWJ719470 BGF718800:BGF719470 BQB718800:BQB719470 BZX718800:BZX719470 CJT718800:CJT719470 CTP718800:CTP719470 DDL718800:DDL719470 DNH718800:DNH719470 DXD718800:DXD719470 EGZ718800:EGZ719470 EQV718800:EQV719470 FAR718800:FAR719470 FKN718800:FKN719470 FUJ718800:FUJ719470 GEF718800:GEF719470 GOB718800:GOB719470 GXX718800:GXX719470 HHT718800:HHT719470 HRP718800:HRP719470 IBL718800:IBL719470 ILH718800:ILH719470 IVD718800:IVD719470 JEZ718800:JEZ719470 JOV718800:JOV719470 JYR718800:JYR719470 KIN718800:KIN719470 KSJ718800:KSJ719470 LCF718800:LCF719470 LMB718800:LMB719470 LVX718800:LVX719470 MFT718800:MFT719470 MPP718800:MPP719470 MZL718800:MZL719470 NJH718800:NJH719470 NTD718800:NTD719470 OCZ718800:OCZ719470 OMV718800:OMV719470 OWR718800:OWR719470 PGN718800:PGN719470 PQJ718800:PQJ719470 QAF718800:QAF719470 QKB718800:QKB719470 QTX718800:QTX719470 RDT718800:RDT719470 RNP718800:RNP719470 RXL718800:RXL719470 SHH718800:SHH719470 SRD718800:SRD719470 TAZ718800:TAZ719470 TKV718800:TKV719470 TUR718800:TUR719470 UEN718800:UEN719470 UOJ718800:UOJ719470 UYF718800:UYF719470 VIB718800:VIB719470 VRX718800:VRX719470 WBT718800:WBT719470 WLP718800:WLP719470 WVL718800:WVL719470 D784336:D785006 IZ784336:IZ785006 SV784336:SV785006 ACR784336:ACR785006 AMN784336:AMN785006 AWJ784336:AWJ785006 BGF784336:BGF785006 BQB784336:BQB785006 BZX784336:BZX785006 CJT784336:CJT785006 CTP784336:CTP785006 DDL784336:DDL785006 DNH784336:DNH785006 DXD784336:DXD785006 EGZ784336:EGZ785006 EQV784336:EQV785006 FAR784336:FAR785006 FKN784336:FKN785006 FUJ784336:FUJ785006 GEF784336:GEF785006 GOB784336:GOB785006 GXX784336:GXX785006 HHT784336:HHT785006 HRP784336:HRP785006 IBL784336:IBL785006 ILH784336:ILH785006 IVD784336:IVD785006 JEZ784336:JEZ785006 JOV784336:JOV785006 JYR784336:JYR785006 KIN784336:KIN785006 KSJ784336:KSJ785006 LCF784336:LCF785006 LMB784336:LMB785006 LVX784336:LVX785006 MFT784336:MFT785006 MPP784336:MPP785006 MZL784336:MZL785006 NJH784336:NJH785006 NTD784336:NTD785006 OCZ784336:OCZ785006 OMV784336:OMV785006 OWR784336:OWR785006 PGN784336:PGN785006 PQJ784336:PQJ785006 QAF784336:QAF785006 QKB784336:QKB785006 QTX784336:QTX785006 RDT784336:RDT785006 RNP784336:RNP785006 RXL784336:RXL785006 SHH784336:SHH785006 SRD784336:SRD785006 TAZ784336:TAZ785006 TKV784336:TKV785006 TUR784336:TUR785006 UEN784336:UEN785006 UOJ784336:UOJ785006 UYF784336:UYF785006 VIB784336:VIB785006 VRX784336:VRX785006 WBT784336:WBT785006 WLP784336:WLP785006 WVL784336:WVL785006 D849872:D850542 IZ849872:IZ850542 SV849872:SV850542 ACR849872:ACR850542 AMN849872:AMN850542 AWJ849872:AWJ850542 BGF849872:BGF850542 BQB849872:BQB850542 BZX849872:BZX850542 CJT849872:CJT850542 CTP849872:CTP850542 DDL849872:DDL850542 DNH849872:DNH850542 DXD849872:DXD850542 EGZ849872:EGZ850542 EQV849872:EQV850542 FAR849872:FAR850542 FKN849872:FKN850542 FUJ849872:FUJ850542 GEF849872:GEF850542 GOB849872:GOB850542 GXX849872:GXX850542 HHT849872:HHT850542 HRP849872:HRP850542 IBL849872:IBL850542 ILH849872:ILH850542 IVD849872:IVD850542 JEZ849872:JEZ850542 JOV849872:JOV850542 JYR849872:JYR850542 KIN849872:KIN850542 KSJ849872:KSJ850542 LCF849872:LCF850542 LMB849872:LMB850542 LVX849872:LVX850542 MFT849872:MFT850542 MPP849872:MPP850542 MZL849872:MZL850542 NJH849872:NJH850542 NTD849872:NTD850542 OCZ849872:OCZ850542 OMV849872:OMV850542 OWR849872:OWR850542 PGN849872:PGN850542 PQJ849872:PQJ850542 QAF849872:QAF850542 QKB849872:QKB850542 QTX849872:QTX850542 RDT849872:RDT850542 RNP849872:RNP850542 RXL849872:RXL850542 SHH849872:SHH850542 SRD849872:SRD850542 TAZ849872:TAZ850542 TKV849872:TKV850542 TUR849872:TUR850542 UEN849872:UEN850542 UOJ849872:UOJ850542 UYF849872:UYF850542 VIB849872:VIB850542 VRX849872:VRX850542 WBT849872:WBT850542 WLP849872:WLP850542 WVL849872:WVL850542 D915408:D916078 IZ915408:IZ916078 SV915408:SV916078 ACR915408:ACR916078 AMN915408:AMN916078 AWJ915408:AWJ916078 BGF915408:BGF916078 BQB915408:BQB916078 BZX915408:BZX916078 CJT915408:CJT916078 CTP915408:CTP916078 DDL915408:DDL916078 DNH915408:DNH916078 DXD915408:DXD916078 EGZ915408:EGZ916078 EQV915408:EQV916078 FAR915408:FAR916078 FKN915408:FKN916078 FUJ915408:FUJ916078 GEF915408:GEF916078 GOB915408:GOB916078 GXX915408:GXX916078 HHT915408:HHT916078 HRP915408:HRP916078 IBL915408:IBL916078 ILH915408:ILH916078 IVD915408:IVD916078 JEZ915408:JEZ916078 JOV915408:JOV916078 JYR915408:JYR916078 KIN915408:KIN916078 KSJ915408:KSJ916078 LCF915408:LCF916078 LMB915408:LMB916078 LVX915408:LVX916078 MFT915408:MFT916078 MPP915408:MPP916078 MZL915408:MZL916078 NJH915408:NJH916078 NTD915408:NTD916078 OCZ915408:OCZ916078 OMV915408:OMV916078 OWR915408:OWR916078 PGN915408:PGN916078 PQJ915408:PQJ916078 QAF915408:QAF916078 QKB915408:QKB916078 QTX915408:QTX916078 RDT915408:RDT916078 RNP915408:RNP916078 RXL915408:RXL916078 SHH915408:SHH916078 SRD915408:SRD916078 TAZ915408:TAZ916078 TKV915408:TKV916078 TUR915408:TUR916078 UEN915408:UEN916078 UOJ915408:UOJ916078 UYF915408:UYF916078 VIB915408:VIB916078 VRX915408:VRX916078 WBT915408:WBT916078 WLP915408:WLP916078 WVL915408:WVL916078 D980944:D981614 IZ980944:IZ981614 SV980944:SV981614 ACR980944:ACR981614 AMN980944:AMN981614 AWJ980944:AWJ981614 BGF980944:BGF981614 BQB980944:BQB981614 BZX980944:BZX981614 CJT980944:CJT981614 CTP980944:CTP981614 DDL980944:DDL981614 DNH980944:DNH981614 DXD980944:DXD981614 EGZ980944:EGZ981614 EQV980944:EQV981614 FAR980944:FAR981614 FKN980944:FKN981614 FUJ980944:FUJ981614 GEF980944:GEF981614 GOB980944:GOB981614 GXX980944:GXX981614 HHT980944:HHT981614 HRP980944:HRP981614 IBL980944:IBL981614 ILH980944:ILH981614 IVD980944:IVD981614 JEZ980944:JEZ981614 JOV980944:JOV981614 JYR980944:JYR981614 KIN980944:KIN981614 KSJ980944:KSJ981614 LCF980944:LCF981614 LMB980944:LMB981614 LVX980944:LVX981614 MFT980944:MFT981614 MPP980944:MPP981614 MZL980944:MZL981614 NJH980944:NJH981614 NTD980944:NTD981614 OCZ980944:OCZ981614 OMV980944:OMV981614 OWR980944:OWR981614 PGN980944:PGN981614 PQJ980944:PQJ981614 QAF980944:QAF981614 QKB980944:QKB981614 QTX980944:QTX981614 RDT980944:RDT981614 RNP980944:RNP981614 RXL980944:RXL981614 SHH980944:SHH981614 SRD980944:SRD981614 TAZ980944:TAZ981614 TKV980944:TKV981614 TUR980944:TUR981614 UEN980944:UEN981614 UOJ980944:UOJ981614 UYF980944:UYF981614 VIB980944:VIB981614 VRX980944:VRX981614 WBT980944:WBT981614 WLP980944:WLP981614 D34:D75">
      <formula1>$AJ$3:$AJ$22</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4"/>
  <sheetViews>
    <sheetView topLeftCell="A2" zoomScale="80" zoomScaleNormal="80" workbookViewId="0">
      <selection activeCell="I9" sqref="I9"/>
    </sheetView>
  </sheetViews>
  <sheetFormatPr baseColWidth="10" defaultRowHeight="11.25" x14ac:dyDescent="0.2"/>
  <cols>
    <col min="1" max="1" width="5.28515625" style="27" customWidth="1"/>
    <col min="2" max="2" width="11.28515625" style="27" customWidth="1"/>
    <col min="3" max="3" width="13.5703125" style="27" customWidth="1"/>
    <col min="4" max="4" width="21.7109375" style="27" customWidth="1"/>
    <col min="5" max="5" width="23.5703125" style="27" customWidth="1"/>
    <col min="6" max="6" width="30.42578125" style="27" customWidth="1"/>
    <col min="7" max="7" width="26.28515625" style="27" customWidth="1"/>
    <col min="8" max="8" width="18.42578125" style="27" customWidth="1"/>
    <col min="9" max="9" width="21.140625" style="27" customWidth="1"/>
    <col min="10" max="10" width="11" style="27" bestFit="1" customWidth="1"/>
    <col min="11" max="12" width="14.42578125" style="27" customWidth="1"/>
    <col min="13" max="13" width="12" style="27" bestFit="1" customWidth="1"/>
    <col min="14" max="14" width="12.42578125" style="27" customWidth="1"/>
    <col min="15" max="16" width="15.85546875" style="27" customWidth="1"/>
    <col min="17" max="17" width="40.7109375" style="27" bestFit="1" customWidth="1"/>
    <col min="18" max="18" width="19.140625" style="27" customWidth="1"/>
    <col min="19" max="19" width="58.28515625" style="27" customWidth="1"/>
    <col min="20" max="33" width="11.42578125" style="27"/>
    <col min="34" max="35" width="11.42578125" style="27" hidden="1" customWidth="1"/>
    <col min="36" max="36" width="44.28515625" style="27" hidden="1" customWidth="1"/>
    <col min="37" max="37" width="32.85546875" style="27" hidden="1" customWidth="1"/>
    <col min="38" max="256" width="11.42578125" style="27"/>
    <col min="257" max="257" width="5.28515625" style="27" customWidth="1"/>
    <col min="258" max="258" width="11.28515625" style="27" customWidth="1"/>
    <col min="259" max="259" width="13.5703125" style="27" customWidth="1"/>
    <col min="260" max="260" width="21.7109375" style="27" customWidth="1"/>
    <col min="261" max="261" width="23.5703125" style="27" customWidth="1"/>
    <col min="262" max="262" width="30.42578125" style="27" customWidth="1"/>
    <col min="263" max="263" width="26.28515625" style="27" customWidth="1"/>
    <col min="264" max="264" width="18.42578125" style="27" customWidth="1"/>
    <col min="265" max="265" width="21.140625" style="27" customWidth="1"/>
    <col min="266" max="266" width="11" style="27" bestFit="1" customWidth="1"/>
    <col min="267" max="268" width="14.42578125" style="27" customWidth="1"/>
    <col min="269" max="269" width="12" style="27" bestFit="1" customWidth="1"/>
    <col min="270" max="270" width="12.42578125" style="27" customWidth="1"/>
    <col min="271" max="272" width="15.85546875" style="27" customWidth="1"/>
    <col min="273" max="273" width="32.5703125" style="27" customWidth="1"/>
    <col min="274" max="274" width="19.140625" style="27" customWidth="1"/>
    <col min="275" max="275" width="58.28515625" style="27" customWidth="1"/>
    <col min="276" max="289" width="11.42578125" style="27"/>
    <col min="290" max="293" width="0" style="27" hidden="1" customWidth="1"/>
    <col min="294" max="512" width="11.42578125" style="27"/>
    <col min="513" max="513" width="5.28515625" style="27" customWidth="1"/>
    <col min="514" max="514" width="11.28515625" style="27" customWidth="1"/>
    <col min="515" max="515" width="13.5703125" style="27" customWidth="1"/>
    <col min="516" max="516" width="21.7109375" style="27" customWidth="1"/>
    <col min="517" max="517" width="23.5703125" style="27" customWidth="1"/>
    <col min="518" max="518" width="30.42578125" style="27" customWidth="1"/>
    <col min="519" max="519" width="26.28515625" style="27" customWidth="1"/>
    <col min="520" max="520" width="18.42578125" style="27" customWidth="1"/>
    <col min="521" max="521" width="21.140625" style="27" customWidth="1"/>
    <col min="522" max="522" width="11" style="27" bestFit="1" customWidth="1"/>
    <col min="523" max="524" width="14.42578125" style="27" customWidth="1"/>
    <col min="525" max="525" width="12" style="27" bestFit="1" customWidth="1"/>
    <col min="526" max="526" width="12.42578125" style="27" customWidth="1"/>
    <col min="527" max="528" width="15.85546875" style="27" customWidth="1"/>
    <col min="529" max="529" width="32.5703125" style="27" customWidth="1"/>
    <col min="530" max="530" width="19.140625" style="27" customWidth="1"/>
    <col min="531" max="531" width="58.28515625" style="27" customWidth="1"/>
    <col min="532" max="545" width="11.42578125" style="27"/>
    <col min="546" max="549" width="0" style="27" hidden="1" customWidth="1"/>
    <col min="550" max="768" width="11.42578125" style="27"/>
    <col min="769" max="769" width="5.28515625" style="27" customWidth="1"/>
    <col min="770" max="770" width="11.28515625" style="27" customWidth="1"/>
    <col min="771" max="771" width="13.5703125" style="27" customWidth="1"/>
    <col min="772" max="772" width="21.7109375" style="27" customWidth="1"/>
    <col min="773" max="773" width="23.5703125" style="27" customWidth="1"/>
    <col min="774" max="774" width="30.42578125" style="27" customWidth="1"/>
    <col min="775" max="775" width="26.28515625" style="27" customWidth="1"/>
    <col min="776" max="776" width="18.42578125" style="27" customWidth="1"/>
    <col min="777" max="777" width="21.140625" style="27" customWidth="1"/>
    <col min="778" max="778" width="11" style="27" bestFit="1" customWidth="1"/>
    <col min="779" max="780" width="14.42578125" style="27" customWidth="1"/>
    <col min="781" max="781" width="12" style="27" bestFit="1" customWidth="1"/>
    <col min="782" max="782" width="12.42578125" style="27" customWidth="1"/>
    <col min="783" max="784" width="15.85546875" style="27" customWidth="1"/>
    <col min="785" max="785" width="32.5703125" style="27" customWidth="1"/>
    <col min="786" max="786" width="19.140625" style="27" customWidth="1"/>
    <col min="787" max="787" width="58.28515625" style="27" customWidth="1"/>
    <col min="788" max="801" width="11.42578125" style="27"/>
    <col min="802" max="805" width="0" style="27" hidden="1" customWidth="1"/>
    <col min="806" max="1024" width="11.42578125" style="27"/>
    <col min="1025" max="1025" width="5.28515625" style="27" customWidth="1"/>
    <col min="1026" max="1026" width="11.28515625" style="27" customWidth="1"/>
    <col min="1027" max="1027" width="13.5703125" style="27" customWidth="1"/>
    <col min="1028" max="1028" width="21.7109375" style="27" customWidth="1"/>
    <col min="1029" max="1029" width="23.5703125" style="27" customWidth="1"/>
    <col min="1030" max="1030" width="30.42578125" style="27" customWidth="1"/>
    <col min="1031" max="1031" width="26.28515625" style="27" customWidth="1"/>
    <col min="1032" max="1032" width="18.42578125" style="27" customWidth="1"/>
    <col min="1033" max="1033" width="21.140625" style="27" customWidth="1"/>
    <col min="1034" max="1034" width="11" style="27" bestFit="1" customWidth="1"/>
    <col min="1035" max="1036" width="14.42578125" style="27" customWidth="1"/>
    <col min="1037" max="1037" width="12" style="27" bestFit="1" customWidth="1"/>
    <col min="1038" max="1038" width="12.42578125" style="27" customWidth="1"/>
    <col min="1039" max="1040" width="15.85546875" style="27" customWidth="1"/>
    <col min="1041" max="1041" width="32.5703125" style="27" customWidth="1"/>
    <col min="1042" max="1042" width="19.140625" style="27" customWidth="1"/>
    <col min="1043" max="1043" width="58.28515625" style="27" customWidth="1"/>
    <col min="1044" max="1057" width="11.42578125" style="27"/>
    <col min="1058" max="1061" width="0" style="27" hidden="1" customWidth="1"/>
    <col min="1062" max="1280" width="11.42578125" style="27"/>
    <col min="1281" max="1281" width="5.28515625" style="27" customWidth="1"/>
    <col min="1282" max="1282" width="11.28515625" style="27" customWidth="1"/>
    <col min="1283" max="1283" width="13.5703125" style="27" customWidth="1"/>
    <col min="1284" max="1284" width="21.7109375" style="27" customWidth="1"/>
    <col min="1285" max="1285" width="23.5703125" style="27" customWidth="1"/>
    <col min="1286" max="1286" width="30.42578125" style="27" customWidth="1"/>
    <col min="1287" max="1287" width="26.28515625" style="27" customWidth="1"/>
    <col min="1288" max="1288" width="18.42578125" style="27" customWidth="1"/>
    <col min="1289" max="1289" width="21.140625" style="27" customWidth="1"/>
    <col min="1290" max="1290" width="11" style="27" bestFit="1" customWidth="1"/>
    <col min="1291" max="1292" width="14.42578125" style="27" customWidth="1"/>
    <col min="1293" max="1293" width="12" style="27" bestFit="1" customWidth="1"/>
    <col min="1294" max="1294" width="12.42578125" style="27" customWidth="1"/>
    <col min="1295" max="1296" width="15.85546875" style="27" customWidth="1"/>
    <col min="1297" max="1297" width="32.5703125" style="27" customWidth="1"/>
    <col min="1298" max="1298" width="19.140625" style="27" customWidth="1"/>
    <col min="1299" max="1299" width="58.28515625" style="27" customWidth="1"/>
    <col min="1300" max="1313" width="11.42578125" style="27"/>
    <col min="1314" max="1317" width="0" style="27" hidden="1" customWidth="1"/>
    <col min="1318" max="1536" width="11.42578125" style="27"/>
    <col min="1537" max="1537" width="5.28515625" style="27" customWidth="1"/>
    <col min="1538" max="1538" width="11.28515625" style="27" customWidth="1"/>
    <col min="1539" max="1539" width="13.5703125" style="27" customWidth="1"/>
    <col min="1540" max="1540" width="21.7109375" style="27" customWidth="1"/>
    <col min="1541" max="1541" width="23.5703125" style="27" customWidth="1"/>
    <col min="1542" max="1542" width="30.42578125" style="27" customWidth="1"/>
    <col min="1543" max="1543" width="26.28515625" style="27" customWidth="1"/>
    <col min="1544" max="1544" width="18.42578125" style="27" customWidth="1"/>
    <col min="1545" max="1545" width="21.140625" style="27" customWidth="1"/>
    <col min="1546" max="1546" width="11" style="27" bestFit="1" customWidth="1"/>
    <col min="1547" max="1548" width="14.42578125" style="27" customWidth="1"/>
    <col min="1549" max="1549" width="12" style="27" bestFit="1" customWidth="1"/>
    <col min="1550" max="1550" width="12.42578125" style="27" customWidth="1"/>
    <col min="1551" max="1552" width="15.85546875" style="27" customWidth="1"/>
    <col min="1553" max="1553" width="32.5703125" style="27" customWidth="1"/>
    <col min="1554" max="1554" width="19.140625" style="27" customWidth="1"/>
    <col min="1555" max="1555" width="58.28515625" style="27" customWidth="1"/>
    <col min="1556" max="1569" width="11.42578125" style="27"/>
    <col min="1570" max="1573" width="0" style="27" hidden="1" customWidth="1"/>
    <col min="1574" max="1792" width="11.42578125" style="27"/>
    <col min="1793" max="1793" width="5.28515625" style="27" customWidth="1"/>
    <col min="1794" max="1794" width="11.28515625" style="27" customWidth="1"/>
    <col min="1795" max="1795" width="13.5703125" style="27" customWidth="1"/>
    <col min="1796" max="1796" width="21.7109375" style="27" customWidth="1"/>
    <col min="1797" max="1797" width="23.5703125" style="27" customWidth="1"/>
    <col min="1798" max="1798" width="30.42578125" style="27" customWidth="1"/>
    <col min="1799" max="1799" width="26.28515625" style="27" customWidth="1"/>
    <col min="1800" max="1800" width="18.42578125" style="27" customWidth="1"/>
    <col min="1801" max="1801" width="21.140625" style="27" customWidth="1"/>
    <col min="1802" max="1802" width="11" style="27" bestFit="1" customWidth="1"/>
    <col min="1803" max="1804" width="14.42578125" style="27" customWidth="1"/>
    <col min="1805" max="1805" width="12" style="27" bestFit="1" customWidth="1"/>
    <col min="1806" max="1806" width="12.42578125" style="27" customWidth="1"/>
    <col min="1807" max="1808" width="15.85546875" style="27" customWidth="1"/>
    <col min="1809" max="1809" width="32.5703125" style="27" customWidth="1"/>
    <col min="1810" max="1810" width="19.140625" style="27" customWidth="1"/>
    <col min="1811" max="1811" width="58.28515625" style="27" customWidth="1"/>
    <col min="1812" max="1825" width="11.42578125" style="27"/>
    <col min="1826" max="1829" width="0" style="27" hidden="1" customWidth="1"/>
    <col min="1830" max="2048" width="11.42578125" style="27"/>
    <col min="2049" max="2049" width="5.28515625" style="27" customWidth="1"/>
    <col min="2050" max="2050" width="11.28515625" style="27" customWidth="1"/>
    <col min="2051" max="2051" width="13.5703125" style="27" customWidth="1"/>
    <col min="2052" max="2052" width="21.7109375" style="27" customWidth="1"/>
    <col min="2053" max="2053" width="23.5703125" style="27" customWidth="1"/>
    <col min="2054" max="2054" width="30.42578125" style="27" customWidth="1"/>
    <col min="2055" max="2055" width="26.28515625" style="27" customWidth="1"/>
    <col min="2056" max="2056" width="18.42578125" style="27" customWidth="1"/>
    <col min="2057" max="2057" width="21.140625" style="27" customWidth="1"/>
    <col min="2058" max="2058" width="11" style="27" bestFit="1" customWidth="1"/>
    <col min="2059" max="2060" width="14.42578125" style="27" customWidth="1"/>
    <col min="2061" max="2061" width="12" style="27" bestFit="1" customWidth="1"/>
    <col min="2062" max="2062" width="12.42578125" style="27" customWidth="1"/>
    <col min="2063" max="2064" width="15.85546875" style="27" customWidth="1"/>
    <col min="2065" max="2065" width="32.5703125" style="27" customWidth="1"/>
    <col min="2066" max="2066" width="19.140625" style="27" customWidth="1"/>
    <col min="2067" max="2067" width="58.28515625" style="27" customWidth="1"/>
    <col min="2068" max="2081" width="11.42578125" style="27"/>
    <col min="2082" max="2085" width="0" style="27" hidden="1" customWidth="1"/>
    <col min="2086" max="2304" width="11.42578125" style="27"/>
    <col min="2305" max="2305" width="5.28515625" style="27" customWidth="1"/>
    <col min="2306" max="2306" width="11.28515625" style="27" customWidth="1"/>
    <col min="2307" max="2307" width="13.5703125" style="27" customWidth="1"/>
    <col min="2308" max="2308" width="21.7109375" style="27" customWidth="1"/>
    <col min="2309" max="2309" width="23.5703125" style="27" customWidth="1"/>
    <col min="2310" max="2310" width="30.42578125" style="27" customWidth="1"/>
    <col min="2311" max="2311" width="26.28515625" style="27" customWidth="1"/>
    <col min="2312" max="2312" width="18.42578125" style="27" customWidth="1"/>
    <col min="2313" max="2313" width="21.140625" style="27" customWidth="1"/>
    <col min="2314" max="2314" width="11" style="27" bestFit="1" customWidth="1"/>
    <col min="2315" max="2316" width="14.42578125" style="27" customWidth="1"/>
    <col min="2317" max="2317" width="12" style="27" bestFit="1" customWidth="1"/>
    <col min="2318" max="2318" width="12.42578125" style="27" customWidth="1"/>
    <col min="2319" max="2320" width="15.85546875" style="27" customWidth="1"/>
    <col min="2321" max="2321" width="32.5703125" style="27" customWidth="1"/>
    <col min="2322" max="2322" width="19.140625" style="27" customWidth="1"/>
    <col min="2323" max="2323" width="58.28515625" style="27" customWidth="1"/>
    <col min="2324" max="2337" width="11.42578125" style="27"/>
    <col min="2338" max="2341" width="0" style="27" hidden="1" customWidth="1"/>
    <col min="2342" max="2560" width="11.42578125" style="27"/>
    <col min="2561" max="2561" width="5.28515625" style="27" customWidth="1"/>
    <col min="2562" max="2562" width="11.28515625" style="27" customWidth="1"/>
    <col min="2563" max="2563" width="13.5703125" style="27" customWidth="1"/>
    <col min="2564" max="2564" width="21.7109375" style="27" customWidth="1"/>
    <col min="2565" max="2565" width="23.5703125" style="27" customWidth="1"/>
    <col min="2566" max="2566" width="30.42578125" style="27" customWidth="1"/>
    <col min="2567" max="2567" width="26.28515625" style="27" customWidth="1"/>
    <col min="2568" max="2568" width="18.42578125" style="27" customWidth="1"/>
    <col min="2569" max="2569" width="21.140625" style="27" customWidth="1"/>
    <col min="2570" max="2570" width="11" style="27" bestFit="1" customWidth="1"/>
    <col min="2571" max="2572" width="14.42578125" style="27" customWidth="1"/>
    <col min="2573" max="2573" width="12" style="27" bestFit="1" customWidth="1"/>
    <col min="2574" max="2574" width="12.42578125" style="27" customWidth="1"/>
    <col min="2575" max="2576" width="15.85546875" style="27" customWidth="1"/>
    <col min="2577" max="2577" width="32.5703125" style="27" customWidth="1"/>
    <col min="2578" max="2578" width="19.140625" style="27" customWidth="1"/>
    <col min="2579" max="2579" width="58.28515625" style="27" customWidth="1"/>
    <col min="2580" max="2593" width="11.42578125" style="27"/>
    <col min="2594" max="2597" width="0" style="27" hidden="1" customWidth="1"/>
    <col min="2598" max="2816" width="11.42578125" style="27"/>
    <col min="2817" max="2817" width="5.28515625" style="27" customWidth="1"/>
    <col min="2818" max="2818" width="11.28515625" style="27" customWidth="1"/>
    <col min="2819" max="2819" width="13.5703125" style="27" customWidth="1"/>
    <col min="2820" max="2820" width="21.7109375" style="27" customWidth="1"/>
    <col min="2821" max="2821" width="23.5703125" style="27" customWidth="1"/>
    <col min="2822" max="2822" width="30.42578125" style="27" customWidth="1"/>
    <col min="2823" max="2823" width="26.28515625" style="27" customWidth="1"/>
    <col min="2824" max="2824" width="18.42578125" style="27" customWidth="1"/>
    <col min="2825" max="2825" width="21.140625" style="27" customWidth="1"/>
    <col min="2826" max="2826" width="11" style="27" bestFit="1" customWidth="1"/>
    <col min="2827" max="2828" width="14.42578125" style="27" customWidth="1"/>
    <col min="2829" max="2829" width="12" style="27" bestFit="1" customWidth="1"/>
    <col min="2830" max="2830" width="12.42578125" style="27" customWidth="1"/>
    <col min="2831" max="2832" width="15.85546875" style="27" customWidth="1"/>
    <col min="2833" max="2833" width="32.5703125" style="27" customWidth="1"/>
    <col min="2834" max="2834" width="19.140625" style="27" customWidth="1"/>
    <col min="2835" max="2835" width="58.28515625" style="27" customWidth="1"/>
    <col min="2836" max="2849" width="11.42578125" style="27"/>
    <col min="2850" max="2853" width="0" style="27" hidden="1" customWidth="1"/>
    <col min="2854" max="3072" width="11.42578125" style="27"/>
    <col min="3073" max="3073" width="5.28515625" style="27" customWidth="1"/>
    <col min="3074" max="3074" width="11.28515625" style="27" customWidth="1"/>
    <col min="3075" max="3075" width="13.5703125" style="27" customWidth="1"/>
    <col min="3076" max="3076" width="21.7109375" style="27" customWidth="1"/>
    <col min="3077" max="3077" width="23.5703125" style="27" customWidth="1"/>
    <col min="3078" max="3078" width="30.42578125" style="27" customWidth="1"/>
    <col min="3079" max="3079" width="26.28515625" style="27" customWidth="1"/>
    <col min="3080" max="3080" width="18.42578125" style="27" customWidth="1"/>
    <col min="3081" max="3081" width="21.140625" style="27" customWidth="1"/>
    <col min="3082" max="3082" width="11" style="27" bestFit="1" customWidth="1"/>
    <col min="3083" max="3084" width="14.42578125" style="27" customWidth="1"/>
    <col min="3085" max="3085" width="12" style="27" bestFit="1" customWidth="1"/>
    <col min="3086" max="3086" width="12.42578125" style="27" customWidth="1"/>
    <col min="3087" max="3088" width="15.85546875" style="27" customWidth="1"/>
    <col min="3089" max="3089" width="32.5703125" style="27" customWidth="1"/>
    <col min="3090" max="3090" width="19.140625" style="27" customWidth="1"/>
    <col min="3091" max="3091" width="58.28515625" style="27" customWidth="1"/>
    <col min="3092" max="3105" width="11.42578125" style="27"/>
    <col min="3106" max="3109" width="0" style="27" hidden="1" customWidth="1"/>
    <col min="3110" max="3328" width="11.42578125" style="27"/>
    <col min="3329" max="3329" width="5.28515625" style="27" customWidth="1"/>
    <col min="3330" max="3330" width="11.28515625" style="27" customWidth="1"/>
    <col min="3331" max="3331" width="13.5703125" style="27" customWidth="1"/>
    <col min="3332" max="3332" width="21.7109375" style="27" customWidth="1"/>
    <col min="3333" max="3333" width="23.5703125" style="27" customWidth="1"/>
    <col min="3334" max="3334" width="30.42578125" style="27" customWidth="1"/>
    <col min="3335" max="3335" width="26.28515625" style="27" customWidth="1"/>
    <col min="3336" max="3336" width="18.42578125" style="27" customWidth="1"/>
    <col min="3337" max="3337" width="21.140625" style="27" customWidth="1"/>
    <col min="3338" max="3338" width="11" style="27" bestFit="1" customWidth="1"/>
    <col min="3339" max="3340" width="14.42578125" style="27" customWidth="1"/>
    <col min="3341" max="3341" width="12" style="27" bestFit="1" customWidth="1"/>
    <col min="3342" max="3342" width="12.42578125" style="27" customWidth="1"/>
    <col min="3343" max="3344" width="15.85546875" style="27" customWidth="1"/>
    <col min="3345" max="3345" width="32.5703125" style="27" customWidth="1"/>
    <col min="3346" max="3346" width="19.140625" style="27" customWidth="1"/>
    <col min="3347" max="3347" width="58.28515625" style="27" customWidth="1"/>
    <col min="3348" max="3361" width="11.42578125" style="27"/>
    <col min="3362" max="3365" width="0" style="27" hidden="1" customWidth="1"/>
    <col min="3366" max="3584" width="11.42578125" style="27"/>
    <col min="3585" max="3585" width="5.28515625" style="27" customWidth="1"/>
    <col min="3586" max="3586" width="11.28515625" style="27" customWidth="1"/>
    <col min="3587" max="3587" width="13.5703125" style="27" customWidth="1"/>
    <col min="3588" max="3588" width="21.7109375" style="27" customWidth="1"/>
    <col min="3589" max="3589" width="23.5703125" style="27" customWidth="1"/>
    <col min="3590" max="3590" width="30.42578125" style="27" customWidth="1"/>
    <col min="3591" max="3591" width="26.28515625" style="27" customWidth="1"/>
    <col min="3592" max="3592" width="18.42578125" style="27" customWidth="1"/>
    <col min="3593" max="3593" width="21.140625" style="27" customWidth="1"/>
    <col min="3594" max="3594" width="11" style="27" bestFit="1" customWidth="1"/>
    <col min="3595" max="3596" width="14.42578125" style="27" customWidth="1"/>
    <col min="3597" max="3597" width="12" style="27" bestFit="1" customWidth="1"/>
    <col min="3598" max="3598" width="12.42578125" style="27" customWidth="1"/>
    <col min="3599" max="3600" width="15.85546875" style="27" customWidth="1"/>
    <col min="3601" max="3601" width="32.5703125" style="27" customWidth="1"/>
    <col min="3602" max="3602" width="19.140625" style="27" customWidth="1"/>
    <col min="3603" max="3603" width="58.28515625" style="27" customWidth="1"/>
    <col min="3604" max="3617" width="11.42578125" style="27"/>
    <col min="3618" max="3621" width="0" style="27" hidden="1" customWidth="1"/>
    <col min="3622" max="3840" width="11.42578125" style="27"/>
    <col min="3841" max="3841" width="5.28515625" style="27" customWidth="1"/>
    <col min="3842" max="3842" width="11.28515625" style="27" customWidth="1"/>
    <col min="3843" max="3843" width="13.5703125" style="27" customWidth="1"/>
    <col min="3844" max="3844" width="21.7109375" style="27" customWidth="1"/>
    <col min="3845" max="3845" width="23.5703125" style="27" customWidth="1"/>
    <col min="3846" max="3846" width="30.42578125" style="27" customWidth="1"/>
    <col min="3847" max="3847" width="26.28515625" style="27" customWidth="1"/>
    <col min="3848" max="3848" width="18.42578125" style="27" customWidth="1"/>
    <col min="3849" max="3849" width="21.140625" style="27" customWidth="1"/>
    <col min="3850" max="3850" width="11" style="27" bestFit="1" customWidth="1"/>
    <col min="3851" max="3852" width="14.42578125" style="27" customWidth="1"/>
    <col min="3853" max="3853" width="12" style="27" bestFit="1" customWidth="1"/>
    <col min="3854" max="3854" width="12.42578125" style="27" customWidth="1"/>
    <col min="3855" max="3856" width="15.85546875" style="27" customWidth="1"/>
    <col min="3857" max="3857" width="32.5703125" style="27" customWidth="1"/>
    <col min="3858" max="3858" width="19.140625" style="27" customWidth="1"/>
    <col min="3859" max="3859" width="58.28515625" style="27" customWidth="1"/>
    <col min="3860" max="3873" width="11.42578125" style="27"/>
    <col min="3874" max="3877" width="0" style="27" hidden="1" customWidth="1"/>
    <col min="3878" max="4096" width="11.42578125" style="27"/>
    <col min="4097" max="4097" width="5.28515625" style="27" customWidth="1"/>
    <col min="4098" max="4098" width="11.28515625" style="27" customWidth="1"/>
    <col min="4099" max="4099" width="13.5703125" style="27" customWidth="1"/>
    <col min="4100" max="4100" width="21.7109375" style="27" customWidth="1"/>
    <col min="4101" max="4101" width="23.5703125" style="27" customWidth="1"/>
    <col min="4102" max="4102" width="30.42578125" style="27" customWidth="1"/>
    <col min="4103" max="4103" width="26.28515625" style="27" customWidth="1"/>
    <col min="4104" max="4104" width="18.42578125" style="27" customWidth="1"/>
    <col min="4105" max="4105" width="21.140625" style="27" customWidth="1"/>
    <col min="4106" max="4106" width="11" style="27" bestFit="1" customWidth="1"/>
    <col min="4107" max="4108" width="14.42578125" style="27" customWidth="1"/>
    <col min="4109" max="4109" width="12" style="27" bestFit="1" customWidth="1"/>
    <col min="4110" max="4110" width="12.42578125" style="27" customWidth="1"/>
    <col min="4111" max="4112" width="15.85546875" style="27" customWidth="1"/>
    <col min="4113" max="4113" width="32.5703125" style="27" customWidth="1"/>
    <col min="4114" max="4114" width="19.140625" style="27" customWidth="1"/>
    <col min="4115" max="4115" width="58.28515625" style="27" customWidth="1"/>
    <col min="4116" max="4129" width="11.42578125" style="27"/>
    <col min="4130" max="4133" width="0" style="27" hidden="1" customWidth="1"/>
    <col min="4134" max="4352" width="11.42578125" style="27"/>
    <col min="4353" max="4353" width="5.28515625" style="27" customWidth="1"/>
    <col min="4354" max="4354" width="11.28515625" style="27" customWidth="1"/>
    <col min="4355" max="4355" width="13.5703125" style="27" customWidth="1"/>
    <col min="4356" max="4356" width="21.7109375" style="27" customWidth="1"/>
    <col min="4357" max="4357" width="23.5703125" style="27" customWidth="1"/>
    <col min="4358" max="4358" width="30.42578125" style="27" customWidth="1"/>
    <col min="4359" max="4359" width="26.28515625" style="27" customWidth="1"/>
    <col min="4360" max="4360" width="18.42578125" style="27" customWidth="1"/>
    <col min="4361" max="4361" width="21.140625" style="27" customWidth="1"/>
    <col min="4362" max="4362" width="11" style="27" bestFit="1" customWidth="1"/>
    <col min="4363" max="4364" width="14.42578125" style="27" customWidth="1"/>
    <col min="4365" max="4365" width="12" style="27" bestFit="1" customWidth="1"/>
    <col min="4366" max="4366" width="12.42578125" style="27" customWidth="1"/>
    <col min="4367" max="4368" width="15.85546875" style="27" customWidth="1"/>
    <col min="4369" max="4369" width="32.5703125" style="27" customWidth="1"/>
    <col min="4370" max="4370" width="19.140625" style="27" customWidth="1"/>
    <col min="4371" max="4371" width="58.28515625" style="27" customWidth="1"/>
    <col min="4372" max="4385" width="11.42578125" style="27"/>
    <col min="4386" max="4389" width="0" style="27" hidden="1" customWidth="1"/>
    <col min="4390" max="4608" width="11.42578125" style="27"/>
    <col min="4609" max="4609" width="5.28515625" style="27" customWidth="1"/>
    <col min="4610" max="4610" width="11.28515625" style="27" customWidth="1"/>
    <col min="4611" max="4611" width="13.5703125" style="27" customWidth="1"/>
    <col min="4612" max="4612" width="21.7109375" style="27" customWidth="1"/>
    <col min="4613" max="4613" width="23.5703125" style="27" customWidth="1"/>
    <col min="4614" max="4614" width="30.42578125" style="27" customWidth="1"/>
    <col min="4615" max="4615" width="26.28515625" style="27" customWidth="1"/>
    <col min="4616" max="4616" width="18.42578125" style="27" customWidth="1"/>
    <col min="4617" max="4617" width="21.140625" style="27" customWidth="1"/>
    <col min="4618" max="4618" width="11" style="27" bestFit="1" customWidth="1"/>
    <col min="4619" max="4620" width="14.42578125" style="27" customWidth="1"/>
    <col min="4621" max="4621" width="12" style="27" bestFit="1" customWidth="1"/>
    <col min="4622" max="4622" width="12.42578125" style="27" customWidth="1"/>
    <col min="4623" max="4624" width="15.85546875" style="27" customWidth="1"/>
    <col min="4625" max="4625" width="32.5703125" style="27" customWidth="1"/>
    <col min="4626" max="4626" width="19.140625" style="27" customWidth="1"/>
    <col min="4627" max="4627" width="58.28515625" style="27" customWidth="1"/>
    <col min="4628" max="4641" width="11.42578125" style="27"/>
    <col min="4642" max="4645" width="0" style="27" hidden="1" customWidth="1"/>
    <col min="4646" max="4864" width="11.42578125" style="27"/>
    <col min="4865" max="4865" width="5.28515625" style="27" customWidth="1"/>
    <col min="4866" max="4866" width="11.28515625" style="27" customWidth="1"/>
    <col min="4867" max="4867" width="13.5703125" style="27" customWidth="1"/>
    <col min="4868" max="4868" width="21.7109375" style="27" customWidth="1"/>
    <col min="4869" max="4869" width="23.5703125" style="27" customWidth="1"/>
    <col min="4870" max="4870" width="30.42578125" style="27" customWidth="1"/>
    <col min="4871" max="4871" width="26.28515625" style="27" customWidth="1"/>
    <col min="4872" max="4872" width="18.42578125" style="27" customWidth="1"/>
    <col min="4873" max="4873" width="21.140625" style="27" customWidth="1"/>
    <col min="4874" max="4874" width="11" style="27" bestFit="1" customWidth="1"/>
    <col min="4875" max="4876" width="14.42578125" style="27" customWidth="1"/>
    <col min="4877" max="4877" width="12" style="27" bestFit="1" customWidth="1"/>
    <col min="4878" max="4878" width="12.42578125" style="27" customWidth="1"/>
    <col min="4879" max="4880" width="15.85546875" style="27" customWidth="1"/>
    <col min="4881" max="4881" width="32.5703125" style="27" customWidth="1"/>
    <col min="4882" max="4882" width="19.140625" style="27" customWidth="1"/>
    <col min="4883" max="4883" width="58.28515625" style="27" customWidth="1"/>
    <col min="4884" max="4897" width="11.42578125" style="27"/>
    <col min="4898" max="4901" width="0" style="27" hidden="1" customWidth="1"/>
    <col min="4902" max="5120" width="11.42578125" style="27"/>
    <col min="5121" max="5121" width="5.28515625" style="27" customWidth="1"/>
    <col min="5122" max="5122" width="11.28515625" style="27" customWidth="1"/>
    <col min="5123" max="5123" width="13.5703125" style="27" customWidth="1"/>
    <col min="5124" max="5124" width="21.7109375" style="27" customWidth="1"/>
    <col min="5125" max="5125" width="23.5703125" style="27" customWidth="1"/>
    <col min="5126" max="5126" width="30.42578125" style="27" customWidth="1"/>
    <col min="5127" max="5127" width="26.28515625" style="27" customWidth="1"/>
    <col min="5128" max="5128" width="18.42578125" style="27" customWidth="1"/>
    <col min="5129" max="5129" width="21.140625" style="27" customWidth="1"/>
    <col min="5130" max="5130" width="11" style="27" bestFit="1" customWidth="1"/>
    <col min="5131" max="5132" width="14.42578125" style="27" customWidth="1"/>
    <col min="5133" max="5133" width="12" style="27" bestFit="1" customWidth="1"/>
    <col min="5134" max="5134" width="12.42578125" style="27" customWidth="1"/>
    <col min="5135" max="5136" width="15.85546875" style="27" customWidth="1"/>
    <col min="5137" max="5137" width="32.5703125" style="27" customWidth="1"/>
    <col min="5138" max="5138" width="19.140625" style="27" customWidth="1"/>
    <col min="5139" max="5139" width="58.28515625" style="27" customWidth="1"/>
    <col min="5140" max="5153" width="11.42578125" style="27"/>
    <col min="5154" max="5157" width="0" style="27" hidden="1" customWidth="1"/>
    <col min="5158" max="5376" width="11.42578125" style="27"/>
    <col min="5377" max="5377" width="5.28515625" style="27" customWidth="1"/>
    <col min="5378" max="5378" width="11.28515625" style="27" customWidth="1"/>
    <col min="5379" max="5379" width="13.5703125" style="27" customWidth="1"/>
    <col min="5380" max="5380" width="21.7109375" style="27" customWidth="1"/>
    <col min="5381" max="5381" width="23.5703125" style="27" customWidth="1"/>
    <col min="5382" max="5382" width="30.42578125" style="27" customWidth="1"/>
    <col min="5383" max="5383" width="26.28515625" style="27" customWidth="1"/>
    <col min="5384" max="5384" width="18.42578125" style="27" customWidth="1"/>
    <col min="5385" max="5385" width="21.140625" style="27" customWidth="1"/>
    <col min="5386" max="5386" width="11" style="27" bestFit="1" customWidth="1"/>
    <col min="5387" max="5388" width="14.42578125" style="27" customWidth="1"/>
    <col min="5389" max="5389" width="12" style="27" bestFit="1" customWidth="1"/>
    <col min="5390" max="5390" width="12.42578125" style="27" customWidth="1"/>
    <col min="5391" max="5392" width="15.85546875" style="27" customWidth="1"/>
    <col min="5393" max="5393" width="32.5703125" style="27" customWidth="1"/>
    <col min="5394" max="5394" width="19.140625" style="27" customWidth="1"/>
    <col min="5395" max="5395" width="58.28515625" style="27" customWidth="1"/>
    <col min="5396" max="5409" width="11.42578125" style="27"/>
    <col min="5410" max="5413" width="0" style="27" hidden="1" customWidth="1"/>
    <col min="5414" max="5632" width="11.42578125" style="27"/>
    <col min="5633" max="5633" width="5.28515625" style="27" customWidth="1"/>
    <col min="5634" max="5634" width="11.28515625" style="27" customWidth="1"/>
    <col min="5635" max="5635" width="13.5703125" style="27" customWidth="1"/>
    <col min="5636" max="5636" width="21.7109375" style="27" customWidth="1"/>
    <col min="5637" max="5637" width="23.5703125" style="27" customWidth="1"/>
    <col min="5638" max="5638" width="30.42578125" style="27" customWidth="1"/>
    <col min="5639" max="5639" width="26.28515625" style="27" customWidth="1"/>
    <col min="5640" max="5640" width="18.42578125" style="27" customWidth="1"/>
    <col min="5641" max="5641" width="21.140625" style="27" customWidth="1"/>
    <col min="5642" max="5642" width="11" style="27" bestFit="1" customWidth="1"/>
    <col min="5643" max="5644" width="14.42578125" style="27" customWidth="1"/>
    <col min="5645" max="5645" width="12" style="27" bestFit="1" customWidth="1"/>
    <col min="5646" max="5646" width="12.42578125" style="27" customWidth="1"/>
    <col min="5647" max="5648" width="15.85546875" style="27" customWidth="1"/>
    <col min="5649" max="5649" width="32.5703125" style="27" customWidth="1"/>
    <col min="5650" max="5650" width="19.140625" style="27" customWidth="1"/>
    <col min="5651" max="5651" width="58.28515625" style="27" customWidth="1"/>
    <col min="5652" max="5665" width="11.42578125" style="27"/>
    <col min="5666" max="5669" width="0" style="27" hidden="1" customWidth="1"/>
    <col min="5670" max="5888" width="11.42578125" style="27"/>
    <col min="5889" max="5889" width="5.28515625" style="27" customWidth="1"/>
    <col min="5890" max="5890" width="11.28515625" style="27" customWidth="1"/>
    <col min="5891" max="5891" width="13.5703125" style="27" customWidth="1"/>
    <col min="5892" max="5892" width="21.7109375" style="27" customWidth="1"/>
    <col min="5893" max="5893" width="23.5703125" style="27" customWidth="1"/>
    <col min="5894" max="5894" width="30.42578125" style="27" customWidth="1"/>
    <col min="5895" max="5895" width="26.28515625" style="27" customWidth="1"/>
    <col min="5896" max="5896" width="18.42578125" style="27" customWidth="1"/>
    <col min="5897" max="5897" width="21.140625" style="27" customWidth="1"/>
    <col min="5898" max="5898" width="11" style="27" bestFit="1" customWidth="1"/>
    <col min="5899" max="5900" width="14.42578125" style="27" customWidth="1"/>
    <col min="5901" max="5901" width="12" style="27" bestFit="1" customWidth="1"/>
    <col min="5902" max="5902" width="12.42578125" style="27" customWidth="1"/>
    <col min="5903" max="5904" width="15.85546875" style="27" customWidth="1"/>
    <col min="5905" max="5905" width="32.5703125" style="27" customWidth="1"/>
    <col min="5906" max="5906" width="19.140625" style="27" customWidth="1"/>
    <col min="5907" max="5907" width="58.28515625" style="27" customWidth="1"/>
    <col min="5908" max="5921" width="11.42578125" style="27"/>
    <col min="5922" max="5925" width="0" style="27" hidden="1" customWidth="1"/>
    <col min="5926" max="6144" width="11.42578125" style="27"/>
    <col min="6145" max="6145" width="5.28515625" style="27" customWidth="1"/>
    <col min="6146" max="6146" width="11.28515625" style="27" customWidth="1"/>
    <col min="6147" max="6147" width="13.5703125" style="27" customWidth="1"/>
    <col min="6148" max="6148" width="21.7109375" style="27" customWidth="1"/>
    <col min="6149" max="6149" width="23.5703125" style="27" customWidth="1"/>
    <col min="6150" max="6150" width="30.42578125" style="27" customWidth="1"/>
    <col min="6151" max="6151" width="26.28515625" style="27" customWidth="1"/>
    <col min="6152" max="6152" width="18.42578125" style="27" customWidth="1"/>
    <col min="6153" max="6153" width="21.140625" style="27" customWidth="1"/>
    <col min="6154" max="6154" width="11" style="27" bestFit="1" customWidth="1"/>
    <col min="6155" max="6156" width="14.42578125" style="27" customWidth="1"/>
    <col min="6157" max="6157" width="12" style="27" bestFit="1" customWidth="1"/>
    <col min="6158" max="6158" width="12.42578125" style="27" customWidth="1"/>
    <col min="6159" max="6160" width="15.85546875" style="27" customWidth="1"/>
    <col min="6161" max="6161" width="32.5703125" style="27" customWidth="1"/>
    <col min="6162" max="6162" width="19.140625" style="27" customWidth="1"/>
    <col min="6163" max="6163" width="58.28515625" style="27" customWidth="1"/>
    <col min="6164" max="6177" width="11.42578125" style="27"/>
    <col min="6178" max="6181" width="0" style="27" hidden="1" customWidth="1"/>
    <col min="6182" max="6400" width="11.42578125" style="27"/>
    <col min="6401" max="6401" width="5.28515625" style="27" customWidth="1"/>
    <col min="6402" max="6402" width="11.28515625" style="27" customWidth="1"/>
    <col min="6403" max="6403" width="13.5703125" style="27" customWidth="1"/>
    <col min="6404" max="6404" width="21.7109375" style="27" customWidth="1"/>
    <col min="6405" max="6405" width="23.5703125" style="27" customWidth="1"/>
    <col min="6406" max="6406" width="30.42578125" style="27" customWidth="1"/>
    <col min="6407" max="6407" width="26.28515625" style="27" customWidth="1"/>
    <col min="6408" max="6408" width="18.42578125" style="27" customWidth="1"/>
    <col min="6409" max="6409" width="21.140625" style="27" customWidth="1"/>
    <col min="6410" max="6410" width="11" style="27" bestFit="1" customWidth="1"/>
    <col min="6411" max="6412" width="14.42578125" style="27" customWidth="1"/>
    <col min="6413" max="6413" width="12" style="27" bestFit="1" customWidth="1"/>
    <col min="6414" max="6414" width="12.42578125" style="27" customWidth="1"/>
    <col min="6415" max="6416" width="15.85546875" style="27" customWidth="1"/>
    <col min="6417" max="6417" width="32.5703125" style="27" customWidth="1"/>
    <col min="6418" max="6418" width="19.140625" style="27" customWidth="1"/>
    <col min="6419" max="6419" width="58.28515625" style="27" customWidth="1"/>
    <col min="6420" max="6433" width="11.42578125" style="27"/>
    <col min="6434" max="6437" width="0" style="27" hidden="1" customWidth="1"/>
    <col min="6438" max="6656" width="11.42578125" style="27"/>
    <col min="6657" max="6657" width="5.28515625" style="27" customWidth="1"/>
    <col min="6658" max="6658" width="11.28515625" style="27" customWidth="1"/>
    <col min="6659" max="6659" width="13.5703125" style="27" customWidth="1"/>
    <col min="6660" max="6660" width="21.7109375" style="27" customWidth="1"/>
    <col min="6661" max="6661" width="23.5703125" style="27" customWidth="1"/>
    <col min="6662" max="6662" width="30.42578125" style="27" customWidth="1"/>
    <col min="6663" max="6663" width="26.28515625" style="27" customWidth="1"/>
    <col min="6664" max="6664" width="18.42578125" style="27" customWidth="1"/>
    <col min="6665" max="6665" width="21.140625" style="27" customWidth="1"/>
    <col min="6666" max="6666" width="11" style="27" bestFit="1" customWidth="1"/>
    <col min="6667" max="6668" width="14.42578125" style="27" customWidth="1"/>
    <col min="6669" max="6669" width="12" style="27" bestFit="1" customWidth="1"/>
    <col min="6670" max="6670" width="12.42578125" style="27" customWidth="1"/>
    <col min="6671" max="6672" width="15.85546875" style="27" customWidth="1"/>
    <col min="6673" max="6673" width="32.5703125" style="27" customWidth="1"/>
    <col min="6674" max="6674" width="19.140625" style="27" customWidth="1"/>
    <col min="6675" max="6675" width="58.28515625" style="27" customWidth="1"/>
    <col min="6676" max="6689" width="11.42578125" style="27"/>
    <col min="6690" max="6693" width="0" style="27" hidden="1" customWidth="1"/>
    <col min="6694" max="6912" width="11.42578125" style="27"/>
    <col min="6913" max="6913" width="5.28515625" style="27" customWidth="1"/>
    <col min="6914" max="6914" width="11.28515625" style="27" customWidth="1"/>
    <col min="6915" max="6915" width="13.5703125" style="27" customWidth="1"/>
    <col min="6916" max="6916" width="21.7109375" style="27" customWidth="1"/>
    <col min="6917" max="6917" width="23.5703125" style="27" customWidth="1"/>
    <col min="6918" max="6918" width="30.42578125" style="27" customWidth="1"/>
    <col min="6919" max="6919" width="26.28515625" style="27" customWidth="1"/>
    <col min="6920" max="6920" width="18.42578125" style="27" customWidth="1"/>
    <col min="6921" max="6921" width="21.140625" style="27" customWidth="1"/>
    <col min="6922" max="6922" width="11" style="27" bestFit="1" customWidth="1"/>
    <col min="6923" max="6924" width="14.42578125" style="27" customWidth="1"/>
    <col min="6925" max="6925" width="12" style="27" bestFit="1" customWidth="1"/>
    <col min="6926" max="6926" width="12.42578125" style="27" customWidth="1"/>
    <col min="6927" max="6928" width="15.85546875" style="27" customWidth="1"/>
    <col min="6929" max="6929" width="32.5703125" style="27" customWidth="1"/>
    <col min="6930" max="6930" width="19.140625" style="27" customWidth="1"/>
    <col min="6931" max="6931" width="58.28515625" style="27" customWidth="1"/>
    <col min="6932" max="6945" width="11.42578125" style="27"/>
    <col min="6946" max="6949" width="0" style="27" hidden="1" customWidth="1"/>
    <col min="6950" max="7168" width="11.42578125" style="27"/>
    <col min="7169" max="7169" width="5.28515625" style="27" customWidth="1"/>
    <col min="7170" max="7170" width="11.28515625" style="27" customWidth="1"/>
    <col min="7171" max="7171" width="13.5703125" style="27" customWidth="1"/>
    <col min="7172" max="7172" width="21.7109375" style="27" customWidth="1"/>
    <col min="7173" max="7173" width="23.5703125" style="27" customWidth="1"/>
    <col min="7174" max="7174" width="30.42578125" style="27" customWidth="1"/>
    <col min="7175" max="7175" width="26.28515625" style="27" customWidth="1"/>
    <col min="7176" max="7176" width="18.42578125" style="27" customWidth="1"/>
    <col min="7177" max="7177" width="21.140625" style="27" customWidth="1"/>
    <col min="7178" max="7178" width="11" style="27" bestFit="1" customWidth="1"/>
    <col min="7179" max="7180" width="14.42578125" style="27" customWidth="1"/>
    <col min="7181" max="7181" width="12" style="27" bestFit="1" customWidth="1"/>
    <col min="7182" max="7182" width="12.42578125" style="27" customWidth="1"/>
    <col min="7183" max="7184" width="15.85546875" style="27" customWidth="1"/>
    <col min="7185" max="7185" width="32.5703125" style="27" customWidth="1"/>
    <col min="7186" max="7186" width="19.140625" style="27" customWidth="1"/>
    <col min="7187" max="7187" width="58.28515625" style="27" customWidth="1"/>
    <col min="7188" max="7201" width="11.42578125" style="27"/>
    <col min="7202" max="7205" width="0" style="27" hidden="1" customWidth="1"/>
    <col min="7206" max="7424" width="11.42578125" style="27"/>
    <col min="7425" max="7425" width="5.28515625" style="27" customWidth="1"/>
    <col min="7426" max="7426" width="11.28515625" style="27" customWidth="1"/>
    <col min="7427" max="7427" width="13.5703125" style="27" customWidth="1"/>
    <col min="7428" max="7428" width="21.7109375" style="27" customWidth="1"/>
    <col min="7429" max="7429" width="23.5703125" style="27" customWidth="1"/>
    <col min="7430" max="7430" width="30.42578125" style="27" customWidth="1"/>
    <col min="7431" max="7431" width="26.28515625" style="27" customWidth="1"/>
    <col min="7432" max="7432" width="18.42578125" style="27" customWidth="1"/>
    <col min="7433" max="7433" width="21.140625" style="27" customWidth="1"/>
    <col min="7434" max="7434" width="11" style="27" bestFit="1" customWidth="1"/>
    <col min="7435" max="7436" width="14.42578125" style="27" customWidth="1"/>
    <col min="7437" max="7437" width="12" style="27" bestFit="1" customWidth="1"/>
    <col min="7438" max="7438" width="12.42578125" style="27" customWidth="1"/>
    <col min="7439" max="7440" width="15.85546875" style="27" customWidth="1"/>
    <col min="7441" max="7441" width="32.5703125" style="27" customWidth="1"/>
    <col min="7442" max="7442" width="19.140625" style="27" customWidth="1"/>
    <col min="7443" max="7443" width="58.28515625" style="27" customWidth="1"/>
    <col min="7444" max="7457" width="11.42578125" style="27"/>
    <col min="7458" max="7461" width="0" style="27" hidden="1" customWidth="1"/>
    <col min="7462" max="7680" width="11.42578125" style="27"/>
    <col min="7681" max="7681" width="5.28515625" style="27" customWidth="1"/>
    <col min="7682" max="7682" width="11.28515625" style="27" customWidth="1"/>
    <col min="7683" max="7683" width="13.5703125" style="27" customWidth="1"/>
    <col min="7684" max="7684" width="21.7109375" style="27" customWidth="1"/>
    <col min="7685" max="7685" width="23.5703125" style="27" customWidth="1"/>
    <col min="7686" max="7686" width="30.42578125" style="27" customWidth="1"/>
    <col min="7687" max="7687" width="26.28515625" style="27" customWidth="1"/>
    <col min="7688" max="7688" width="18.42578125" style="27" customWidth="1"/>
    <col min="7689" max="7689" width="21.140625" style="27" customWidth="1"/>
    <col min="7690" max="7690" width="11" style="27" bestFit="1" customWidth="1"/>
    <col min="7691" max="7692" width="14.42578125" style="27" customWidth="1"/>
    <col min="7693" max="7693" width="12" style="27" bestFit="1" customWidth="1"/>
    <col min="7694" max="7694" width="12.42578125" style="27" customWidth="1"/>
    <col min="7695" max="7696" width="15.85546875" style="27" customWidth="1"/>
    <col min="7697" max="7697" width="32.5703125" style="27" customWidth="1"/>
    <col min="7698" max="7698" width="19.140625" style="27" customWidth="1"/>
    <col min="7699" max="7699" width="58.28515625" style="27" customWidth="1"/>
    <col min="7700" max="7713" width="11.42578125" style="27"/>
    <col min="7714" max="7717" width="0" style="27" hidden="1" customWidth="1"/>
    <col min="7718" max="7936" width="11.42578125" style="27"/>
    <col min="7937" max="7937" width="5.28515625" style="27" customWidth="1"/>
    <col min="7938" max="7938" width="11.28515625" style="27" customWidth="1"/>
    <col min="7939" max="7939" width="13.5703125" style="27" customWidth="1"/>
    <col min="7940" max="7940" width="21.7109375" style="27" customWidth="1"/>
    <col min="7941" max="7941" width="23.5703125" style="27" customWidth="1"/>
    <col min="7942" max="7942" width="30.42578125" style="27" customWidth="1"/>
    <col min="7943" max="7943" width="26.28515625" style="27" customWidth="1"/>
    <col min="7944" max="7944" width="18.42578125" style="27" customWidth="1"/>
    <col min="7945" max="7945" width="21.140625" style="27" customWidth="1"/>
    <col min="7946" max="7946" width="11" style="27" bestFit="1" customWidth="1"/>
    <col min="7947" max="7948" width="14.42578125" style="27" customWidth="1"/>
    <col min="7949" max="7949" width="12" style="27" bestFit="1" customWidth="1"/>
    <col min="7950" max="7950" width="12.42578125" style="27" customWidth="1"/>
    <col min="7951" max="7952" width="15.85546875" style="27" customWidth="1"/>
    <col min="7953" max="7953" width="32.5703125" style="27" customWidth="1"/>
    <col min="7954" max="7954" width="19.140625" style="27" customWidth="1"/>
    <col min="7955" max="7955" width="58.28515625" style="27" customWidth="1"/>
    <col min="7956" max="7969" width="11.42578125" style="27"/>
    <col min="7970" max="7973" width="0" style="27" hidden="1" customWidth="1"/>
    <col min="7974" max="8192" width="11.42578125" style="27"/>
    <col min="8193" max="8193" width="5.28515625" style="27" customWidth="1"/>
    <col min="8194" max="8194" width="11.28515625" style="27" customWidth="1"/>
    <col min="8195" max="8195" width="13.5703125" style="27" customWidth="1"/>
    <col min="8196" max="8196" width="21.7109375" style="27" customWidth="1"/>
    <col min="8197" max="8197" width="23.5703125" style="27" customWidth="1"/>
    <col min="8198" max="8198" width="30.42578125" style="27" customWidth="1"/>
    <col min="8199" max="8199" width="26.28515625" style="27" customWidth="1"/>
    <col min="8200" max="8200" width="18.42578125" style="27" customWidth="1"/>
    <col min="8201" max="8201" width="21.140625" style="27" customWidth="1"/>
    <col min="8202" max="8202" width="11" style="27" bestFit="1" customWidth="1"/>
    <col min="8203" max="8204" width="14.42578125" style="27" customWidth="1"/>
    <col min="8205" max="8205" width="12" style="27" bestFit="1" customWidth="1"/>
    <col min="8206" max="8206" width="12.42578125" style="27" customWidth="1"/>
    <col min="8207" max="8208" width="15.85546875" style="27" customWidth="1"/>
    <col min="8209" max="8209" width="32.5703125" style="27" customWidth="1"/>
    <col min="8210" max="8210" width="19.140625" style="27" customWidth="1"/>
    <col min="8211" max="8211" width="58.28515625" style="27" customWidth="1"/>
    <col min="8212" max="8225" width="11.42578125" style="27"/>
    <col min="8226" max="8229" width="0" style="27" hidden="1" customWidth="1"/>
    <col min="8230" max="8448" width="11.42578125" style="27"/>
    <col min="8449" max="8449" width="5.28515625" style="27" customWidth="1"/>
    <col min="8450" max="8450" width="11.28515625" style="27" customWidth="1"/>
    <col min="8451" max="8451" width="13.5703125" style="27" customWidth="1"/>
    <col min="8452" max="8452" width="21.7109375" style="27" customWidth="1"/>
    <col min="8453" max="8453" width="23.5703125" style="27" customWidth="1"/>
    <col min="8454" max="8454" width="30.42578125" style="27" customWidth="1"/>
    <col min="8455" max="8455" width="26.28515625" style="27" customWidth="1"/>
    <col min="8456" max="8456" width="18.42578125" style="27" customWidth="1"/>
    <col min="8457" max="8457" width="21.140625" style="27" customWidth="1"/>
    <col min="8458" max="8458" width="11" style="27" bestFit="1" customWidth="1"/>
    <col min="8459" max="8460" width="14.42578125" style="27" customWidth="1"/>
    <col min="8461" max="8461" width="12" style="27" bestFit="1" customWidth="1"/>
    <col min="8462" max="8462" width="12.42578125" style="27" customWidth="1"/>
    <col min="8463" max="8464" width="15.85546875" style="27" customWidth="1"/>
    <col min="8465" max="8465" width="32.5703125" style="27" customWidth="1"/>
    <col min="8466" max="8466" width="19.140625" style="27" customWidth="1"/>
    <col min="8467" max="8467" width="58.28515625" style="27" customWidth="1"/>
    <col min="8468" max="8481" width="11.42578125" style="27"/>
    <col min="8482" max="8485" width="0" style="27" hidden="1" customWidth="1"/>
    <col min="8486" max="8704" width="11.42578125" style="27"/>
    <col min="8705" max="8705" width="5.28515625" style="27" customWidth="1"/>
    <col min="8706" max="8706" width="11.28515625" style="27" customWidth="1"/>
    <col min="8707" max="8707" width="13.5703125" style="27" customWidth="1"/>
    <col min="8708" max="8708" width="21.7109375" style="27" customWidth="1"/>
    <col min="8709" max="8709" width="23.5703125" style="27" customWidth="1"/>
    <col min="8710" max="8710" width="30.42578125" style="27" customWidth="1"/>
    <col min="8711" max="8711" width="26.28515625" style="27" customWidth="1"/>
    <col min="8712" max="8712" width="18.42578125" style="27" customWidth="1"/>
    <col min="8713" max="8713" width="21.140625" style="27" customWidth="1"/>
    <col min="8714" max="8714" width="11" style="27" bestFit="1" customWidth="1"/>
    <col min="8715" max="8716" width="14.42578125" style="27" customWidth="1"/>
    <col min="8717" max="8717" width="12" style="27" bestFit="1" customWidth="1"/>
    <col min="8718" max="8718" width="12.42578125" style="27" customWidth="1"/>
    <col min="8719" max="8720" width="15.85546875" style="27" customWidth="1"/>
    <col min="8721" max="8721" width="32.5703125" style="27" customWidth="1"/>
    <col min="8722" max="8722" width="19.140625" style="27" customWidth="1"/>
    <col min="8723" max="8723" width="58.28515625" style="27" customWidth="1"/>
    <col min="8724" max="8737" width="11.42578125" style="27"/>
    <col min="8738" max="8741" width="0" style="27" hidden="1" customWidth="1"/>
    <col min="8742" max="8960" width="11.42578125" style="27"/>
    <col min="8961" max="8961" width="5.28515625" style="27" customWidth="1"/>
    <col min="8962" max="8962" width="11.28515625" style="27" customWidth="1"/>
    <col min="8963" max="8963" width="13.5703125" style="27" customWidth="1"/>
    <col min="8964" max="8964" width="21.7109375" style="27" customWidth="1"/>
    <col min="8965" max="8965" width="23.5703125" style="27" customWidth="1"/>
    <col min="8966" max="8966" width="30.42578125" style="27" customWidth="1"/>
    <col min="8967" max="8967" width="26.28515625" style="27" customWidth="1"/>
    <col min="8968" max="8968" width="18.42578125" style="27" customWidth="1"/>
    <col min="8969" max="8969" width="21.140625" style="27" customWidth="1"/>
    <col min="8970" max="8970" width="11" style="27" bestFit="1" customWidth="1"/>
    <col min="8971" max="8972" width="14.42578125" style="27" customWidth="1"/>
    <col min="8973" max="8973" width="12" style="27" bestFit="1" customWidth="1"/>
    <col min="8974" max="8974" width="12.42578125" style="27" customWidth="1"/>
    <col min="8975" max="8976" width="15.85546875" style="27" customWidth="1"/>
    <col min="8977" max="8977" width="32.5703125" style="27" customWidth="1"/>
    <col min="8978" max="8978" width="19.140625" style="27" customWidth="1"/>
    <col min="8979" max="8979" width="58.28515625" style="27" customWidth="1"/>
    <col min="8980" max="8993" width="11.42578125" style="27"/>
    <col min="8994" max="8997" width="0" style="27" hidden="1" customWidth="1"/>
    <col min="8998" max="9216" width="11.42578125" style="27"/>
    <col min="9217" max="9217" width="5.28515625" style="27" customWidth="1"/>
    <col min="9218" max="9218" width="11.28515625" style="27" customWidth="1"/>
    <col min="9219" max="9219" width="13.5703125" style="27" customWidth="1"/>
    <col min="9220" max="9220" width="21.7109375" style="27" customWidth="1"/>
    <col min="9221" max="9221" width="23.5703125" style="27" customWidth="1"/>
    <col min="9222" max="9222" width="30.42578125" style="27" customWidth="1"/>
    <col min="9223" max="9223" width="26.28515625" style="27" customWidth="1"/>
    <col min="9224" max="9224" width="18.42578125" style="27" customWidth="1"/>
    <col min="9225" max="9225" width="21.140625" style="27" customWidth="1"/>
    <col min="9226" max="9226" width="11" style="27" bestFit="1" customWidth="1"/>
    <col min="9227" max="9228" width="14.42578125" style="27" customWidth="1"/>
    <col min="9229" max="9229" width="12" style="27" bestFit="1" customWidth="1"/>
    <col min="9230" max="9230" width="12.42578125" style="27" customWidth="1"/>
    <col min="9231" max="9232" width="15.85546875" style="27" customWidth="1"/>
    <col min="9233" max="9233" width="32.5703125" style="27" customWidth="1"/>
    <col min="9234" max="9234" width="19.140625" style="27" customWidth="1"/>
    <col min="9235" max="9235" width="58.28515625" style="27" customWidth="1"/>
    <col min="9236" max="9249" width="11.42578125" style="27"/>
    <col min="9250" max="9253" width="0" style="27" hidden="1" customWidth="1"/>
    <col min="9254" max="9472" width="11.42578125" style="27"/>
    <col min="9473" max="9473" width="5.28515625" style="27" customWidth="1"/>
    <col min="9474" max="9474" width="11.28515625" style="27" customWidth="1"/>
    <col min="9475" max="9475" width="13.5703125" style="27" customWidth="1"/>
    <col min="9476" max="9476" width="21.7109375" style="27" customWidth="1"/>
    <col min="9477" max="9477" width="23.5703125" style="27" customWidth="1"/>
    <col min="9478" max="9478" width="30.42578125" style="27" customWidth="1"/>
    <col min="9479" max="9479" width="26.28515625" style="27" customWidth="1"/>
    <col min="9480" max="9480" width="18.42578125" style="27" customWidth="1"/>
    <col min="9481" max="9481" width="21.140625" style="27" customWidth="1"/>
    <col min="9482" max="9482" width="11" style="27" bestFit="1" customWidth="1"/>
    <col min="9483" max="9484" width="14.42578125" style="27" customWidth="1"/>
    <col min="9485" max="9485" width="12" style="27" bestFit="1" customWidth="1"/>
    <col min="9486" max="9486" width="12.42578125" style="27" customWidth="1"/>
    <col min="9487" max="9488" width="15.85546875" style="27" customWidth="1"/>
    <col min="9489" max="9489" width="32.5703125" style="27" customWidth="1"/>
    <col min="9490" max="9490" width="19.140625" style="27" customWidth="1"/>
    <col min="9491" max="9491" width="58.28515625" style="27" customWidth="1"/>
    <col min="9492" max="9505" width="11.42578125" style="27"/>
    <col min="9506" max="9509" width="0" style="27" hidden="1" customWidth="1"/>
    <col min="9510" max="9728" width="11.42578125" style="27"/>
    <col min="9729" max="9729" width="5.28515625" style="27" customWidth="1"/>
    <col min="9730" max="9730" width="11.28515625" style="27" customWidth="1"/>
    <col min="9731" max="9731" width="13.5703125" style="27" customWidth="1"/>
    <col min="9732" max="9732" width="21.7109375" style="27" customWidth="1"/>
    <col min="9733" max="9733" width="23.5703125" style="27" customWidth="1"/>
    <col min="9734" max="9734" width="30.42578125" style="27" customWidth="1"/>
    <col min="9735" max="9735" width="26.28515625" style="27" customWidth="1"/>
    <col min="9736" max="9736" width="18.42578125" style="27" customWidth="1"/>
    <col min="9737" max="9737" width="21.140625" style="27" customWidth="1"/>
    <col min="9738" max="9738" width="11" style="27" bestFit="1" customWidth="1"/>
    <col min="9739" max="9740" width="14.42578125" style="27" customWidth="1"/>
    <col min="9741" max="9741" width="12" style="27" bestFit="1" customWidth="1"/>
    <col min="9742" max="9742" width="12.42578125" style="27" customWidth="1"/>
    <col min="9743" max="9744" width="15.85546875" style="27" customWidth="1"/>
    <col min="9745" max="9745" width="32.5703125" style="27" customWidth="1"/>
    <col min="9746" max="9746" width="19.140625" style="27" customWidth="1"/>
    <col min="9747" max="9747" width="58.28515625" style="27" customWidth="1"/>
    <col min="9748" max="9761" width="11.42578125" style="27"/>
    <col min="9762" max="9765" width="0" style="27" hidden="1" customWidth="1"/>
    <col min="9766" max="9984" width="11.42578125" style="27"/>
    <col min="9985" max="9985" width="5.28515625" style="27" customWidth="1"/>
    <col min="9986" max="9986" width="11.28515625" style="27" customWidth="1"/>
    <col min="9987" max="9987" width="13.5703125" style="27" customWidth="1"/>
    <col min="9988" max="9988" width="21.7109375" style="27" customWidth="1"/>
    <col min="9989" max="9989" width="23.5703125" style="27" customWidth="1"/>
    <col min="9990" max="9990" width="30.42578125" style="27" customWidth="1"/>
    <col min="9991" max="9991" width="26.28515625" style="27" customWidth="1"/>
    <col min="9992" max="9992" width="18.42578125" style="27" customWidth="1"/>
    <col min="9993" max="9993" width="21.140625" style="27" customWidth="1"/>
    <col min="9994" max="9994" width="11" style="27" bestFit="1" customWidth="1"/>
    <col min="9995" max="9996" width="14.42578125" style="27" customWidth="1"/>
    <col min="9997" max="9997" width="12" style="27" bestFit="1" customWidth="1"/>
    <col min="9998" max="9998" width="12.42578125" style="27" customWidth="1"/>
    <col min="9999" max="10000" width="15.85546875" style="27" customWidth="1"/>
    <col min="10001" max="10001" width="32.5703125" style="27" customWidth="1"/>
    <col min="10002" max="10002" width="19.140625" style="27" customWidth="1"/>
    <col min="10003" max="10003" width="58.28515625" style="27" customWidth="1"/>
    <col min="10004" max="10017" width="11.42578125" style="27"/>
    <col min="10018" max="10021" width="0" style="27" hidden="1" customWidth="1"/>
    <col min="10022" max="10240" width="11.42578125" style="27"/>
    <col min="10241" max="10241" width="5.28515625" style="27" customWidth="1"/>
    <col min="10242" max="10242" width="11.28515625" style="27" customWidth="1"/>
    <col min="10243" max="10243" width="13.5703125" style="27" customWidth="1"/>
    <col min="10244" max="10244" width="21.7109375" style="27" customWidth="1"/>
    <col min="10245" max="10245" width="23.5703125" style="27" customWidth="1"/>
    <col min="10246" max="10246" width="30.42578125" style="27" customWidth="1"/>
    <col min="10247" max="10247" width="26.28515625" style="27" customWidth="1"/>
    <col min="10248" max="10248" width="18.42578125" style="27" customWidth="1"/>
    <col min="10249" max="10249" width="21.140625" style="27" customWidth="1"/>
    <col min="10250" max="10250" width="11" style="27" bestFit="1" customWidth="1"/>
    <col min="10251" max="10252" width="14.42578125" style="27" customWidth="1"/>
    <col min="10253" max="10253" width="12" style="27" bestFit="1" customWidth="1"/>
    <col min="10254" max="10254" width="12.42578125" style="27" customWidth="1"/>
    <col min="10255" max="10256" width="15.85546875" style="27" customWidth="1"/>
    <col min="10257" max="10257" width="32.5703125" style="27" customWidth="1"/>
    <col min="10258" max="10258" width="19.140625" style="27" customWidth="1"/>
    <col min="10259" max="10259" width="58.28515625" style="27" customWidth="1"/>
    <col min="10260" max="10273" width="11.42578125" style="27"/>
    <col min="10274" max="10277" width="0" style="27" hidden="1" customWidth="1"/>
    <col min="10278" max="10496" width="11.42578125" style="27"/>
    <col min="10497" max="10497" width="5.28515625" style="27" customWidth="1"/>
    <col min="10498" max="10498" width="11.28515625" style="27" customWidth="1"/>
    <col min="10499" max="10499" width="13.5703125" style="27" customWidth="1"/>
    <col min="10500" max="10500" width="21.7109375" style="27" customWidth="1"/>
    <col min="10501" max="10501" width="23.5703125" style="27" customWidth="1"/>
    <col min="10502" max="10502" width="30.42578125" style="27" customWidth="1"/>
    <col min="10503" max="10503" width="26.28515625" style="27" customWidth="1"/>
    <col min="10504" max="10504" width="18.42578125" style="27" customWidth="1"/>
    <col min="10505" max="10505" width="21.140625" style="27" customWidth="1"/>
    <col min="10506" max="10506" width="11" style="27" bestFit="1" customWidth="1"/>
    <col min="10507" max="10508" width="14.42578125" style="27" customWidth="1"/>
    <col min="10509" max="10509" width="12" style="27" bestFit="1" customWidth="1"/>
    <col min="10510" max="10510" width="12.42578125" style="27" customWidth="1"/>
    <col min="10511" max="10512" width="15.85546875" style="27" customWidth="1"/>
    <col min="10513" max="10513" width="32.5703125" style="27" customWidth="1"/>
    <col min="10514" max="10514" width="19.140625" style="27" customWidth="1"/>
    <col min="10515" max="10515" width="58.28515625" style="27" customWidth="1"/>
    <col min="10516" max="10529" width="11.42578125" style="27"/>
    <col min="10530" max="10533" width="0" style="27" hidden="1" customWidth="1"/>
    <col min="10534" max="10752" width="11.42578125" style="27"/>
    <col min="10753" max="10753" width="5.28515625" style="27" customWidth="1"/>
    <col min="10754" max="10754" width="11.28515625" style="27" customWidth="1"/>
    <col min="10755" max="10755" width="13.5703125" style="27" customWidth="1"/>
    <col min="10756" max="10756" width="21.7109375" style="27" customWidth="1"/>
    <col min="10757" max="10757" width="23.5703125" style="27" customWidth="1"/>
    <col min="10758" max="10758" width="30.42578125" style="27" customWidth="1"/>
    <col min="10759" max="10759" width="26.28515625" style="27" customWidth="1"/>
    <col min="10760" max="10760" width="18.42578125" style="27" customWidth="1"/>
    <col min="10761" max="10761" width="21.140625" style="27" customWidth="1"/>
    <col min="10762" max="10762" width="11" style="27" bestFit="1" customWidth="1"/>
    <col min="10763" max="10764" width="14.42578125" style="27" customWidth="1"/>
    <col min="10765" max="10765" width="12" style="27" bestFit="1" customWidth="1"/>
    <col min="10766" max="10766" width="12.42578125" style="27" customWidth="1"/>
    <col min="10767" max="10768" width="15.85546875" style="27" customWidth="1"/>
    <col min="10769" max="10769" width="32.5703125" style="27" customWidth="1"/>
    <col min="10770" max="10770" width="19.140625" style="27" customWidth="1"/>
    <col min="10771" max="10771" width="58.28515625" style="27" customWidth="1"/>
    <col min="10772" max="10785" width="11.42578125" style="27"/>
    <col min="10786" max="10789" width="0" style="27" hidden="1" customWidth="1"/>
    <col min="10790" max="11008" width="11.42578125" style="27"/>
    <col min="11009" max="11009" width="5.28515625" style="27" customWidth="1"/>
    <col min="11010" max="11010" width="11.28515625" style="27" customWidth="1"/>
    <col min="11011" max="11011" width="13.5703125" style="27" customWidth="1"/>
    <col min="11012" max="11012" width="21.7109375" style="27" customWidth="1"/>
    <col min="11013" max="11013" width="23.5703125" style="27" customWidth="1"/>
    <col min="11014" max="11014" width="30.42578125" style="27" customWidth="1"/>
    <col min="11015" max="11015" width="26.28515625" style="27" customWidth="1"/>
    <col min="11016" max="11016" width="18.42578125" style="27" customWidth="1"/>
    <col min="11017" max="11017" width="21.140625" style="27" customWidth="1"/>
    <col min="11018" max="11018" width="11" style="27" bestFit="1" customWidth="1"/>
    <col min="11019" max="11020" width="14.42578125" style="27" customWidth="1"/>
    <col min="11021" max="11021" width="12" style="27" bestFit="1" customWidth="1"/>
    <col min="11022" max="11022" width="12.42578125" style="27" customWidth="1"/>
    <col min="11023" max="11024" width="15.85546875" style="27" customWidth="1"/>
    <col min="11025" max="11025" width="32.5703125" style="27" customWidth="1"/>
    <col min="11026" max="11026" width="19.140625" style="27" customWidth="1"/>
    <col min="11027" max="11027" width="58.28515625" style="27" customWidth="1"/>
    <col min="11028" max="11041" width="11.42578125" style="27"/>
    <col min="11042" max="11045" width="0" style="27" hidden="1" customWidth="1"/>
    <col min="11046" max="11264" width="11.42578125" style="27"/>
    <col min="11265" max="11265" width="5.28515625" style="27" customWidth="1"/>
    <col min="11266" max="11266" width="11.28515625" style="27" customWidth="1"/>
    <col min="11267" max="11267" width="13.5703125" style="27" customWidth="1"/>
    <col min="11268" max="11268" width="21.7109375" style="27" customWidth="1"/>
    <col min="11269" max="11269" width="23.5703125" style="27" customWidth="1"/>
    <col min="11270" max="11270" width="30.42578125" style="27" customWidth="1"/>
    <col min="11271" max="11271" width="26.28515625" style="27" customWidth="1"/>
    <col min="11272" max="11272" width="18.42578125" style="27" customWidth="1"/>
    <col min="11273" max="11273" width="21.140625" style="27" customWidth="1"/>
    <col min="11274" max="11274" width="11" style="27" bestFit="1" customWidth="1"/>
    <col min="11275" max="11276" width="14.42578125" style="27" customWidth="1"/>
    <col min="11277" max="11277" width="12" style="27" bestFit="1" customWidth="1"/>
    <col min="11278" max="11278" width="12.42578125" style="27" customWidth="1"/>
    <col min="11279" max="11280" width="15.85546875" style="27" customWidth="1"/>
    <col min="11281" max="11281" width="32.5703125" style="27" customWidth="1"/>
    <col min="11282" max="11282" width="19.140625" style="27" customWidth="1"/>
    <col min="11283" max="11283" width="58.28515625" style="27" customWidth="1"/>
    <col min="11284" max="11297" width="11.42578125" style="27"/>
    <col min="11298" max="11301" width="0" style="27" hidden="1" customWidth="1"/>
    <col min="11302" max="11520" width="11.42578125" style="27"/>
    <col min="11521" max="11521" width="5.28515625" style="27" customWidth="1"/>
    <col min="11522" max="11522" width="11.28515625" style="27" customWidth="1"/>
    <col min="11523" max="11523" width="13.5703125" style="27" customWidth="1"/>
    <col min="11524" max="11524" width="21.7109375" style="27" customWidth="1"/>
    <col min="11525" max="11525" width="23.5703125" style="27" customWidth="1"/>
    <col min="11526" max="11526" width="30.42578125" style="27" customWidth="1"/>
    <col min="11527" max="11527" width="26.28515625" style="27" customWidth="1"/>
    <col min="11528" max="11528" width="18.42578125" style="27" customWidth="1"/>
    <col min="11529" max="11529" width="21.140625" style="27" customWidth="1"/>
    <col min="11530" max="11530" width="11" style="27" bestFit="1" customWidth="1"/>
    <col min="11531" max="11532" width="14.42578125" style="27" customWidth="1"/>
    <col min="11533" max="11533" width="12" style="27" bestFit="1" customWidth="1"/>
    <col min="11534" max="11534" width="12.42578125" style="27" customWidth="1"/>
    <col min="11535" max="11536" width="15.85546875" style="27" customWidth="1"/>
    <col min="11537" max="11537" width="32.5703125" style="27" customWidth="1"/>
    <col min="11538" max="11538" width="19.140625" style="27" customWidth="1"/>
    <col min="11539" max="11539" width="58.28515625" style="27" customWidth="1"/>
    <col min="11540" max="11553" width="11.42578125" style="27"/>
    <col min="11554" max="11557" width="0" style="27" hidden="1" customWidth="1"/>
    <col min="11558" max="11776" width="11.42578125" style="27"/>
    <col min="11777" max="11777" width="5.28515625" style="27" customWidth="1"/>
    <col min="11778" max="11778" width="11.28515625" style="27" customWidth="1"/>
    <col min="11779" max="11779" width="13.5703125" style="27" customWidth="1"/>
    <col min="11780" max="11780" width="21.7109375" style="27" customWidth="1"/>
    <col min="11781" max="11781" width="23.5703125" style="27" customWidth="1"/>
    <col min="11782" max="11782" width="30.42578125" style="27" customWidth="1"/>
    <col min="11783" max="11783" width="26.28515625" style="27" customWidth="1"/>
    <col min="11784" max="11784" width="18.42578125" style="27" customWidth="1"/>
    <col min="11785" max="11785" width="21.140625" style="27" customWidth="1"/>
    <col min="11786" max="11786" width="11" style="27" bestFit="1" customWidth="1"/>
    <col min="11787" max="11788" width="14.42578125" style="27" customWidth="1"/>
    <col min="11789" max="11789" width="12" style="27" bestFit="1" customWidth="1"/>
    <col min="11790" max="11790" width="12.42578125" style="27" customWidth="1"/>
    <col min="11791" max="11792" width="15.85546875" style="27" customWidth="1"/>
    <col min="11793" max="11793" width="32.5703125" style="27" customWidth="1"/>
    <col min="11794" max="11794" width="19.140625" style="27" customWidth="1"/>
    <col min="11795" max="11795" width="58.28515625" style="27" customWidth="1"/>
    <col min="11796" max="11809" width="11.42578125" style="27"/>
    <col min="11810" max="11813" width="0" style="27" hidden="1" customWidth="1"/>
    <col min="11814" max="12032" width="11.42578125" style="27"/>
    <col min="12033" max="12033" width="5.28515625" style="27" customWidth="1"/>
    <col min="12034" max="12034" width="11.28515625" style="27" customWidth="1"/>
    <col min="12035" max="12035" width="13.5703125" style="27" customWidth="1"/>
    <col min="12036" max="12036" width="21.7109375" style="27" customWidth="1"/>
    <col min="12037" max="12037" width="23.5703125" style="27" customWidth="1"/>
    <col min="12038" max="12038" width="30.42578125" style="27" customWidth="1"/>
    <col min="12039" max="12039" width="26.28515625" style="27" customWidth="1"/>
    <col min="12040" max="12040" width="18.42578125" style="27" customWidth="1"/>
    <col min="12041" max="12041" width="21.140625" style="27" customWidth="1"/>
    <col min="12042" max="12042" width="11" style="27" bestFit="1" customWidth="1"/>
    <col min="12043" max="12044" width="14.42578125" style="27" customWidth="1"/>
    <col min="12045" max="12045" width="12" style="27" bestFit="1" customWidth="1"/>
    <col min="12046" max="12046" width="12.42578125" style="27" customWidth="1"/>
    <col min="12047" max="12048" width="15.85546875" style="27" customWidth="1"/>
    <col min="12049" max="12049" width="32.5703125" style="27" customWidth="1"/>
    <col min="12050" max="12050" width="19.140625" style="27" customWidth="1"/>
    <col min="12051" max="12051" width="58.28515625" style="27" customWidth="1"/>
    <col min="12052" max="12065" width="11.42578125" style="27"/>
    <col min="12066" max="12069" width="0" style="27" hidden="1" customWidth="1"/>
    <col min="12070" max="12288" width="11.42578125" style="27"/>
    <col min="12289" max="12289" width="5.28515625" style="27" customWidth="1"/>
    <col min="12290" max="12290" width="11.28515625" style="27" customWidth="1"/>
    <col min="12291" max="12291" width="13.5703125" style="27" customWidth="1"/>
    <col min="12292" max="12292" width="21.7109375" style="27" customWidth="1"/>
    <col min="12293" max="12293" width="23.5703125" style="27" customWidth="1"/>
    <col min="12294" max="12294" width="30.42578125" style="27" customWidth="1"/>
    <col min="12295" max="12295" width="26.28515625" style="27" customWidth="1"/>
    <col min="12296" max="12296" width="18.42578125" style="27" customWidth="1"/>
    <col min="12297" max="12297" width="21.140625" style="27" customWidth="1"/>
    <col min="12298" max="12298" width="11" style="27" bestFit="1" customWidth="1"/>
    <col min="12299" max="12300" width="14.42578125" style="27" customWidth="1"/>
    <col min="12301" max="12301" width="12" style="27" bestFit="1" customWidth="1"/>
    <col min="12302" max="12302" width="12.42578125" style="27" customWidth="1"/>
    <col min="12303" max="12304" width="15.85546875" style="27" customWidth="1"/>
    <col min="12305" max="12305" width="32.5703125" style="27" customWidth="1"/>
    <col min="12306" max="12306" width="19.140625" style="27" customWidth="1"/>
    <col min="12307" max="12307" width="58.28515625" style="27" customWidth="1"/>
    <col min="12308" max="12321" width="11.42578125" style="27"/>
    <col min="12322" max="12325" width="0" style="27" hidden="1" customWidth="1"/>
    <col min="12326" max="12544" width="11.42578125" style="27"/>
    <col min="12545" max="12545" width="5.28515625" style="27" customWidth="1"/>
    <col min="12546" max="12546" width="11.28515625" style="27" customWidth="1"/>
    <col min="12547" max="12547" width="13.5703125" style="27" customWidth="1"/>
    <col min="12548" max="12548" width="21.7109375" style="27" customWidth="1"/>
    <col min="12549" max="12549" width="23.5703125" style="27" customWidth="1"/>
    <col min="12550" max="12550" width="30.42578125" style="27" customWidth="1"/>
    <col min="12551" max="12551" width="26.28515625" style="27" customWidth="1"/>
    <col min="12552" max="12552" width="18.42578125" style="27" customWidth="1"/>
    <col min="12553" max="12553" width="21.140625" style="27" customWidth="1"/>
    <col min="12554" max="12554" width="11" style="27" bestFit="1" customWidth="1"/>
    <col min="12555" max="12556" width="14.42578125" style="27" customWidth="1"/>
    <col min="12557" max="12557" width="12" style="27" bestFit="1" customWidth="1"/>
    <col min="12558" max="12558" width="12.42578125" style="27" customWidth="1"/>
    <col min="12559" max="12560" width="15.85546875" style="27" customWidth="1"/>
    <col min="12561" max="12561" width="32.5703125" style="27" customWidth="1"/>
    <col min="12562" max="12562" width="19.140625" style="27" customWidth="1"/>
    <col min="12563" max="12563" width="58.28515625" style="27" customWidth="1"/>
    <col min="12564" max="12577" width="11.42578125" style="27"/>
    <col min="12578" max="12581" width="0" style="27" hidden="1" customWidth="1"/>
    <col min="12582" max="12800" width="11.42578125" style="27"/>
    <col min="12801" max="12801" width="5.28515625" style="27" customWidth="1"/>
    <col min="12802" max="12802" width="11.28515625" style="27" customWidth="1"/>
    <col min="12803" max="12803" width="13.5703125" style="27" customWidth="1"/>
    <col min="12804" max="12804" width="21.7109375" style="27" customWidth="1"/>
    <col min="12805" max="12805" width="23.5703125" style="27" customWidth="1"/>
    <col min="12806" max="12806" width="30.42578125" style="27" customWidth="1"/>
    <col min="12807" max="12807" width="26.28515625" style="27" customWidth="1"/>
    <col min="12808" max="12808" width="18.42578125" style="27" customWidth="1"/>
    <col min="12809" max="12809" width="21.140625" style="27" customWidth="1"/>
    <col min="12810" max="12810" width="11" style="27" bestFit="1" customWidth="1"/>
    <col min="12811" max="12812" width="14.42578125" style="27" customWidth="1"/>
    <col min="12813" max="12813" width="12" style="27" bestFit="1" customWidth="1"/>
    <col min="12814" max="12814" width="12.42578125" style="27" customWidth="1"/>
    <col min="12815" max="12816" width="15.85546875" style="27" customWidth="1"/>
    <col min="12817" max="12817" width="32.5703125" style="27" customWidth="1"/>
    <col min="12818" max="12818" width="19.140625" style="27" customWidth="1"/>
    <col min="12819" max="12819" width="58.28515625" style="27" customWidth="1"/>
    <col min="12820" max="12833" width="11.42578125" style="27"/>
    <col min="12834" max="12837" width="0" style="27" hidden="1" customWidth="1"/>
    <col min="12838" max="13056" width="11.42578125" style="27"/>
    <col min="13057" max="13057" width="5.28515625" style="27" customWidth="1"/>
    <col min="13058" max="13058" width="11.28515625" style="27" customWidth="1"/>
    <col min="13059" max="13059" width="13.5703125" style="27" customWidth="1"/>
    <col min="13060" max="13060" width="21.7109375" style="27" customWidth="1"/>
    <col min="13061" max="13061" width="23.5703125" style="27" customWidth="1"/>
    <col min="13062" max="13062" width="30.42578125" style="27" customWidth="1"/>
    <col min="13063" max="13063" width="26.28515625" style="27" customWidth="1"/>
    <col min="13064" max="13064" width="18.42578125" style="27" customWidth="1"/>
    <col min="13065" max="13065" width="21.140625" style="27" customWidth="1"/>
    <col min="13066" max="13066" width="11" style="27" bestFit="1" customWidth="1"/>
    <col min="13067" max="13068" width="14.42578125" style="27" customWidth="1"/>
    <col min="13069" max="13069" width="12" style="27" bestFit="1" customWidth="1"/>
    <col min="13070" max="13070" width="12.42578125" style="27" customWidth="1"/>
    <col min="13071" max="13072" width="15.85546875" style="27" customWidth="1"/>
    <col min="13073" max="13073" width="32.5703125" style="27" customWidth="1"/>
    <col min="13074" max="13074" width="19.140625" style="27" customWidth="1"/>
    <col min="13075" max="13075" width="58.28515625" style="27" customWidth="1"/>
    <col min="13076" max="13089" width="11.42578125" style="27"/>
    <col min="13090" max="13093" width="0" style="27" hidden="1" customWidth="1"/>
    <col min="13094" max="13312" width="11.42578125" style="27"/>
    <col min="13313" max="13313" width="5.28515625" style="27" customWidth="1"/>
    <col min="13314" max="13314" width="11.28515625" style="27" customWidth="1"/>
    <col min="13315" max="13315" width="13.5703125" style="27" customWidth="1"/>
    <col min="13316" max="13316" width="21.7109375" style="27" customWidth="1"/>
    <col min="13317" max="13317" width="23.5703125" style="27" customWidth="1"/>
    <col min="13318" max="13318" width="30.42578125" style="27" customWidth="1"/>
    <col min="13319" max="13319" width="26.28515625" style="27" customWidth="1"/>
    <col min="13320" max="13320" width="18.42578125" style="27" customWidth="1"/>
    <col min="13321" max="13321" width="21.140625" style="27" customWidth="1"/>
    <col min="13322" max="13322" width="11" style="27" bestFit="1" customWidth="1"/>
    <col min="13323" max="13324" width="14.42578125" style="27" customWidth="1"/>
    <col min="13325" max="13325" width="12" style="27" bestFit="1" customWidth="1"/>
    <col min="13326" max="13326" width="12.42578125" style="27" customWidth="1"/>
    <col min="13327" max="13328" width="15.85546875" style="27" customWidth="1"/>
    <col min="13329" max="13329" width="32.5703125" style="27" customWidth="1"/>
    <col min="13330" max="13330" width="19.140625" style="27" customWidth="1"/>
    <col min="13331" max="13331" width="58.28515625" style="27" customWidth="1"/>
    <col min="13332" max="13345" width="11.42578125" style="27"/>
    <col min="13346" max="13349" width="0" style="27" hidden="1" customWidth="1"/>
    <col min="13350" max="13568" width="11.42578125" style="27"/>
    <col min="13569" max="13569" width="5.28515625" style="27" customWidth="1"/>
    <col min="13570" max="13570" width="11.28515625" style="27" customWidth="1"/>
    <col min="13571" max="13571" width="13.5703125" style="27" customWidth="1"/>
    <col min="13572" max="13572" width="21.7109375" style="27" customWidth="1"/>
    <col min="13573" max="13573" width="23.5703125" style="27" customWidth="1"/>
    <col min="13574" max="13574" width="30.42578125" style="27" customWidth="1"/>
    <col min="13575" max="13575" width="26.28515625" style="27" customWidth="1"/>
    <col min="13576" max="13576" width="18.42578125" style="27" customWidth="1"/>
    <col min="13577" max="13577" width="21.140625" style="27" customWidth="1"/>
    <col min="13578" max="13578" width="11" style="27" bestFit="1" customWidth="1"/>
    <col min="13579" max="13580" width="14.42578125" style="27" customWidth="1"/>
    <col min="13581" max="13581" width="12" style="27" bestFit="1" customWidth="1"/>
    <col min="13582" max="13582" width="12.42578125" style="27" customWidth="1"/>
    <col min="13583" max="13584" width="15.85546875" style="27" customWidth="1"/>
    <col min="13585" max="13585" width="32.5703125" style="27" customWidth="1"/>
    <col min="13586" max="13586" width="19.140625" style="27" customWidth="1"/>
    <col min="13587" max="13587" width="58.28515625" style="27" customWidth="1"/>
    <col min="13588" max="13601" width="11.42578125" style="27"/>
    <col min="13602" max="13605" width="0" style="27" hidden="1" customWidth="1"/>
    <col min="13606" max="13824" width="11.42578125" style="27"/>
    <col min="13825" max="13825" width="5.28515625" style="27" customWidth="1"/>
    <col min="13826" max="13826" width="11.28515625" style="27" customWidth="1"/>
    <col min="13827" max="13827" width="13.5703125" style="27" customWidth="1"/>
    <col min="13828" max="13828" width="21.7109375" style="27" customWidth="1"/>
    <col min="13829" max="13829" width="23.5703125" style="27" customWidth="1"/>
    <col min="13830" max="13830" width="30.42578125" style="27" customWidth="1"/>
    <col min="13831" max="13831" width="26.28515625" style="27" customWidth="1"/>
    <col min="13832" max="13832" width="18.42578125" style="27" customWidth="1"/>
    <col min="13833" max="13833" width="21.140625" style="27" customWidth="1"/>
    <col min="13834" max="13834" width="11" style="27" bestFit="1" customWidth="1"/>
    <col min="13835" max="13836" width="14.42578125" style="27" customWidth="1"/>
    <col min="13837" max="13837" width="12" style="27" bestFit="1" customWidth="1"/>
    <col min="13838" max="13838" width="12.42578125" style="27" customWidth="1"/>
    <col min="13839" max="13840" width="15.85546875" style="27" customWidth="1"/>
    <col min="13841" max="13841" width="32.5703125" style="27" customWidth="1"/>
    <col min="13842" max="13842" width="19.140625" style="27" customWidth="1"/>
    <col min="13843" max="13843" width="58.28515625" style="27" customWidth="1"/>
    <col min="13844" max="13857" width="11.42578125" style="27"/>
    <col min="13858" max="13861" width="0" style="27" hidden="1" customWidth="1"/>
    <col min="13862" max="14080" width="11.42578125" style="27"/>
    <col min="14081" max="14081" width="5.28515625" style="27" customWidth="1"/>
    <col min="14082" max="14082" width="11.28515625" style="27" customWidth="1"/>
    <col min="14083" max="14083" width="13.5703125" style="27" customWidth="1"/>
    <col min="14084" max="14084" width="21.7109375" style="27" customWidth="1"/>
    <col min="14085" max="14085" width="23.5703125" style="27" customWidth="1"/>
    <col min="14086" max="14086" width="30.42578125" style="27" customWidth="1"/>
    <col min="14087" max="14087" width="26.28515625" style="27" customWidth="1"/>
    <col min="14088" max="14088" width="18.42578125" style="27" customWidth="1"/>
    <col min="14089" max="14089" width="21.140625" style="27" customWidth="1"/>
    <col min="14090" max="14090" width="11" style="27" bestFit="1" customWidth="1"/>
    <col min="14091" max="14092" width="14.42578125" style="27" customWidth="1"/>
    <col min="14093" max="14093" width="12" style="27" bestFit="1" customWidth="1"/>
    <col min="14094" max="14094" width="12.42578125" style="27" customWidth="1"/>
    <col min="14095" max="14096" width="15.85546875" style="27" customWidth="1"/>
    <col min="14097" max="14097" width="32.5703125" style="27" customWidth="1"/>
    <col min="14098" max="14098" width="19.140625" style="27" customWidth="1"/>
    <col min="14099" max="14099" width="58.28515625" style="27" customWidth="1"/>
    <col min="14100" max="14113" width="11.42578125" style="27"/>
    <col min="14114" max="14117" width="0" style="27" hidden="1" customWidth="1"/>
    <col min="14118" max="14336" width="11.42578125" style="27"/>
    <col min="14337" max="14337" width="5.28515625" style="27" customWidth="1"/>
    <col min="14338" max="14338" width="11.28515625" style="27" customWidth="1"/>
    <col min="14339" max="14339" width="13.5703125" style="27" customWidth="1"/>
    <col min="14340" max="14340" width="21.7109375" style="27" customWidth="1"/>
    <col min="14341" max="14341" width="23.5703125" style="27" customWidth="1"/>
    <col min="14342" max="14342" width="30.42578125" style="27" customWidth="1"/>
    <col min="14343" max="14343" width="26.28515625" style="27" customWidth="1"/>
    <col min="14344" max="14344" width="18.42578125" style="27" customWidth="1"/>
    <col min="14345" max="14345" width="21.140625" style="27" customWidth="1"/>
    <col min="14346" max="14346" width="11" style="27" bestFit="1" customWidth="1"/>
    <col min="14347" max="14348" width="14.42578125" style="27" customWidth="1"/>
    <col min="14349" max="14349" width="12" style="27" bestFit="1" customWidth="1"/>
    <col min="14350" max="14350" width="12.42578125" style="27" customWidth="1"/>
    <col min="14351" max="14352" width="15.85546875" style="27" customWidth="1"/>
    <col min="14353" max="14353" width="32.5703125" style="27" customWidth="1"/>
    <col min="14354" max="14354" width="19.140625" style="27" customWidth="1"/>
    <col min="14355" max="14355" width="58.28515625" style="27" customWidth="1"/>
    <col min="14356" max="14369" width="11.42578125" style="27"/>
    <col min="14370" max="14373" width="0" style="27" hidden="1" customWidth="1"/>
    <col min="14374" max="14592" width="11.42578125" style="27"/>
    <col min="14593" max="14593" width="5.28515625" style="27" customWidth="1"/>
    <col min="14594" max="14594" width="11.28515625" style="27" customWidth="1"/>
    <col min="14595" max="14595" width="13.5703125" style="27" customWidth="1"/>
    <col min="14596" max="14596" width="21.7109375" style="27" customWidth="1"/>
    <col min="14597" max="14597" width="23.5703125" style="27" customWidth="1"/>
    <col min="14598" max="14598" width="30.42578125" style="27" customWidth="1"/>
    <col min="14599" max="14599" width="26.28515625" style="27" customWidth="1"/>
    <col min="14600" max="14600" width="18.42578125" style="27" customWidth="1"/>
    <col min="14601" max="14601" width="21.140625" style="27" customWidth="1"/>
    <col min="14602" max="14602" width="11" style="27" bestFit="1" customWidth="1"/>
    <col min="14603" max="14604" width="14.42578125" style="27" customWidth="1"/>
    <col min="14605" max="14605" width="12" style="27" bestFit="1" customWidth="1"/>
    <col min="14606" max="14606" width="12.42578125" style="27" customWidth="1"/>
    <col min="14607" max="14608" width="15.85546875" style="27" customWidth="1"/>
    <col min="14609" max="14609" width="32.5703125" style="27" customWidth="1"/>
    <col min="14610" max="14610" width="19.140625" style="27" customWidth="1"/>
    <col min="14611" max="14611" width="58.28515625" style="27" customWidth="1"/>
    <col min="14612" max="14625" width="11.42578125" style="27"/>
    <col min="14626" max="14629" width="0" style="27" hidden="1" customWidth="1"/>
    <col min="14630" max="14848" width="11.42578125" style="27"/>
    <col min="14849" max="14849" width="5.28515625" style="27" customWidth="1"/>
    <col min="14850" max="14850" width="11.28515625" style="27" customWidth="1"/>
    <col min="14851" max="14851" width="13.5703125" style="27" customWidth="1"/>
    <col min="14852" max="14852" width="21.7109375" style="27" customWidth="1"/>
    <col min="14853" max="14853" width="23.5703125" style="27" customWidth="1"/>
    <col min="14854" max="14854" width="30.42578125" style="27" customWidth="1"/>
    <col min="14855" max="14855" width="26.28515625" style="27" customWidth="1"/>
    <col min="14856" max="14856" width="18.42578125" style="27" customWidth="1"/>
    <col min="14857" max="14857" width="21.140625" style="27" customWidth="1"/>
    <col min="14858" max="14858" width="11" style="27" bestFit="1" customWidth="1"/>
    <col min="14859" max="14860" width="14.42578125" style="27" customWidth="1"/>
    <col min="14861" max="14861" width="12" style="27" bestFit="1" customWidth="1"/>
    <col min="14862" max="14862" width="12.42578125" style="27" customWidth="1"/>
    <col min="14863" max="14864" width="15.85546875" style="27" customWidth="1"/>
    <col min="14865" max="14865" width="32.5703125" style="27" customWidth="1"/>
    <col min="14866" max="14866" width="19.140625" style="27" customWidth="1"/>
    <col min="14867" max="14867" width="58.28515625" style="27" customWidth="1"/>
    <col min="14868" max="14881" width="11.42578125" style="27"/>
    <col min="14882" max="14885" width="0" style="27" hidden="1" customWidth="1"/>
    <col min="14886" max="15104" width="11.42578125" style="27"/>
    <col min="15105" max="15105" width="5.28515625" style="27" customWidth="1"/>
    <col min="15106" max="15106" width="11.28515625" style="27" customWidth="1"/>
    <col min="15107" max="15107" width="13.5703125" style="27" customWidth="1"/>
    <col min="15108" max="15108" width="21.7109375" style="27" customWidth="1"/>
    <col min="15109" max="15109" width="23.5703125" style="27" customWidth="1"/>
    <col min="15110" max="15110" width="30.42578125" style="27" customWidth="1"/>
    <col min="15111" max="15111" width="26.28515625" style="27" customWidth="1"/>
    <col min="15112" max="15112" width="18.42578125" style="27" customWidth="1"/>
    <col min="15113" max="15113" width="21.140625" style="27" customWidth="1"/>
    <col min="15114" max="15114" width="11" style="27" bestFit="1" customWidth="1"/>
    <col min="15115" max="15116" width="14.42578125" style="27" customWidth="1"/>
    <col min="15117" max="15117" width="12" style="27" bestFit="1" customWidth="1"/>
    <col min="15118" max="15118" width="12.42578125" style="27" customWidth="1"/>
    <col min="15119" max="15120" width="15.85546875" style="27" customWidth="1"/>
    <col min="15121" max="15121" width="32.5703125" style="27" customWidth="1"/>
    <col min="15122" max="15122" width="19.140625" style="27" customWidth="1"/>
    <col min="15123" max="15123" width="58.28515625" style="27" customWidth="1"/>
    <col min="15124" max="15137" width="11.42578125" style="27"/>
    <col min="15138" max="15141" width="0" style="27" hidden="1" customWidth="1"/>
    <col min="15142" max="15360" width="11.42578125" style="27"/>
    <col min="15361" max="15361" width="5.28515625" style="27" customWidth="1"/>
    <col min="15362" max="15362" width="11.28515625" style="27" customWidth="1"/>
    <col min="15363" max="15363" width="13.5703125" style="27" customWidth="1"/>
    <col min="15364" max="15364" width="21.7109375" style="27" customWidth="1"/>
    <col min="15365" max="15365" width="23.5703125" style="27" customWidth="1"/>
    <col min="15366" max="15366" width="30.42578125" style="27" customWidth="1"/>
    <col min="15367" max="15367" width="26.28515625" style="27" customWidth="1"/>
    <col min="15368" max="15368" width="18.42578125" style="27" customWidth="1"/>
    <col min="15369" max="15369" width="21.140625" style="27" customWidth="1"/>
    <col min="15370" max="15370" width="11" style="27" bestFit="1" customWidth="1"/>
    <col min="15371" max="15372" width="14.42578125" style="27" customWidth="1"/>
    <col min="15373" max="15373" width="12" style="27" bestFit="1" customWidth="1"/>
    <col min="15374" max="15374" width="12.42578125" style="27" customWidth="1"/>
    <col min="15375" max="15376" width="15.85546875" style="27" customWidth="1"/>
    <col min="15377" max="15377" width="32.5703125" style="27" customWidth="1"/>
    <col min="15378" max="15378" width="19.140625" style="27" customWidth="1"/>
    <col min="15379" max="15379" width="58.28515625" style="27" customWidth="1"/>
    <col min="15380" max="15393" width="11.42578125" style="27"/>
    <col min="15394" max="15397" width="0" style="27" hidden="1" customWidth="1"/>
    <col min="15398" max="15616" width="11.42578125" style="27"/>
    <col min="15617" max="15617" width="5.28515625" style="27" customWidth="1"/>
    <col min="15618" max="15618" width="11.28515625" style="27" customWidth="1"/>
    <col min="15619" max="15619" width="13.5703125" style="27" customWidth="1"/>
    <col min="15620" max="15620" width="21.7109375" style="27" customWidth="1"/>
    <col min="15621" max="15621" width="23.5703125" style="27" customWidth="1"/>
    <col min="15622" max="15622" width="30.42578125" style="27" customWidth="1"/>
    <col min="15623" max="15623" width="26.28515625" style="27" customWidth="1"/>
    <col min="15624" max="15624" width="18.42578125" style="27" customWidth="1"/>
    <col min="15625" max="15625" width="21.140625" style="27" customWidth="1"/>
    <col min="15626" max="15626" width="11" style="27" bestFit="1" customWidth="1"/>
    <col min="15627" max="15628" width="14.42578125" style="27" customWidth="1"/>
    <col min="15629" max="15629" width="12" style="27" bestFit="1" customWidth="1"/>
    <col min="15630" max="15630" width="12.42578125" style="27" customWidth="1"/>
    <col min="15631" max="15632" width="15.85546875" style="27" customWidth="1"/>
    <col min="15633" max="15633" width="32.5703125" style="27" customWidth="1"/>
    <col min="15634" max="15634" width="19.140625" style="27" customWidth="1"/>
    <col min="15635" max="15635" width="58.28515625" style="27" customWidth="1"/>
    <col min="15636" max="15649" width="11.42578125" style="27"/>
    <col min="15650" max="15653" width="0" style="27" hidden="1" customWidth="1"/>
    <col min="15654" max="15872" width="11.42578125" style="27"/>
    <col min="15873" max="15873" width="5.28515625" style="27" customWidth="1"/>
    <col min="15874" max="15874" width="11.28515625" style="27" customWidth="1"/>
    <col min="15875" max="15875" width="13.5703125" style="27" customWidth="1"/>
    <col min="15876" max="15876" width="21.7109375" style="27" customWidth="1"/>
    <col min="15877" max="15877" width="23.5703125" style="27" customWidth="1"/>
    <col min="15878" max="15878" width="30.42578125" style="27" customWidth="1"/>
    <col min="15879" max="15879" width="26.28515625" style="27" customWidth="1"/>
    <col min="15880" max="15880" width="18.42578125" style="27" customWidth="1"/>
    <col min="15881" max="15881" width="21.140625" style="27" customWidth="1"/>
    <col min="15882" max="15882" width="11" style="27" bestFit="1" customWidth="1"/>
    <col min="15883" max="15884" width="14.42578125" style="27" customWidth="1"/>
    <col min="15885" max="15885" width="12" style="27" bestFit="1" customWidth="1"/>
    <col min="15886" max="15886" width="12.42578125" style="27" customWidth="1"/>
    <col min="15887" max="15888" width="15.85546875" style="27" customWidth="1"/>
    <col min="15889" max="15889" width="32.5703125" style="27" customWidth="1"/>
    <col min="15890" max="15890" width="19.140625" style="27" customWidth="1"/>
    <col min="15891" max="15891" width="58.28515625" style="27" customWidth="1"/>
    <col min="15892" max="15905" width="11.42578125" style="27"/>
    <col min="15906" max="15909" width="0" style="27" hidden="1" customWidth="1"/>
    <col min="15910" max="16128" width="11.42578125" style="27"/>
    <col min="16129" max="16129" width="5.28515625" style="27" customWidth="1"/>
    <col min="16130" max="16130" width="11.28515625" style="27" customWidth="1"/>
    <col min="16131" max="16131" width="13.5703125" style="27" customWidth="1"/>
    <col min="16132" max="16132" width="21.7109375" style="27" customWidth="1"/>
    <col min="16133" max="16133" width="23.5703125" style="27" customWidth="1"/>
    <col min="16134" max="16134" width="30.42578125" style="27" customWidth="1"/>
    <col min="16135" max="16135" width="26.28515625" style="27" customWidth="1"/>
    <col min="16136" max="16136" width="18.42578125" style="27" customWidth="1"/>
    <col min="16137" max="16137" width="21.140625" style="27" customWidth="1"/>
    <col min="16138" max="16138" width="11" style="27" bestFit="1" customWidth="1"/>
    <col min="16139" max="16140" width="14.42578125" style="27" customWidth="1"/>
    <col min="16141" max="16141" width="12" style="27" bestFit="1" customWidth="1"/>
    <col min="16142" max="16142" width="12.42578125" style="27" customWidth="1"/>
    <col min="16143" max="16144" width="15.85546875" style="27" customWidth="1"/>
    <col min="16145" max="16145" width="32.5703125" style="27" customWidth="1"/>
    <col min="16146" max="16146" width="19.140625" style="27" customWidth="1"/>
    <col min="16147" max="16147" width="58.28515625" style="27" customWidth="1"/>
    <col min="16148" max="16161" width="11.42578125" style="27"/>
    <col min="16162" max="16165" width="0" style="27" hidden="1" customWidth="1"/>
    <col min="16166" max="16384" width="11.42578125" style="27"/>
  </cols>
  <sheetData>
    <row r="1" spans="1:37" ht="99" customHeight="1" thickBot="1" x14ac:dyDescent="0.45">
      <c r="A1" s="173"/>
      <c r="B1" s="173"/>
      <c r="C1" s="174" t="s">
        <v>39</v>
      </c>
      <c r="D1" s="174"/>
      <c r="E1" s="174"/>
      <c r="F1" s="174"/>
      <c r="G1" s="174"/>
      <c r="H1" s="174"/>
      <c r="I1" s="174"/>
      <c r="J1" s="174"/>
      <c r="K1" s="174"/>
      <c r="L1" s="174"/>
      <c r="M1" s="174"/>
      <c r="N1" s="174"/>
      <c r="O1" s="174"/>
      <c r="P1" s="174"/>
      <c r="Q1" s="174"/>
      <c r="R1" s="174"/>
      <c r="S1" s="35"/>
    </row>
    <row r="2" spans="1:37" ht="33.75" x14ac:dyDescent="0.2">
      <c r="A2" s="36" t="s">
        <v>0</v>
      </c>
      <c r="B2" s="37" t="s">
        <v>1</v>
      </c>
      <c r="C2" s="37" t="s">
        <v>6</v>
      </c>
      <c r="D2" s="37" t="s">
        <v>7</v>
      </c>
      <c r="E2" s="37" t="s">
        <v>2</v>
      </c>
      <c r="F2" s="37" t="s">
        <v>8</v>
      </c>
      <c r="G2" s="37" t="s">
        <v>9</v>
      </c>
      <c r="H2" s="37" t="s">
        <v>10</v>
      </c>
      <c r="I2" s="37" t="s">
        <v>11</v>
      </c>
      <c r="J2" s="37" t="s">
        <v>12</v>
      </c>
      <c r="K2" s="37" t="s">
        <v>13</v>
      </c>
      <c r="L2" s="37" t="s">
        <v>14</v>
      </c>
      <c r="M2" s="37" t="s">
        <v>3</v>
      </c>
      <c r="N2" s="37" t="s">
        <v>15</v>
      </c>
      <c r="O2" s="37" t="s">
        <v>16</v>
      </c>
      <c r="P2" s="37" t="s">
        <v>17</v>
      </c>
      <c r="Q2" s="37" t="s">
        <v>18</v>
      </c>
      <c r="R2" s="37" t="s">
        <v>19</v>
      </c>
      <c r="S2" s="38" t="s">
        <v>4</v>
      </c>
    </row>
    <row r="3" spans="1:37" ht="78.75" x14ac:dyDescent="0.2">
      <c r="A3" s="16">
        <v>1</v>
      </c>
      <c r="B3" s="115">
        <v>43118</v>
      </c>
      <c r="C3" s="39" t="s">
        <v>128</v>
      </c>
      <c r="D3" s="13" t="s">
        <v>26</v>
      </c>
      <c r="E3" s="13" t="s">
        <v>1044</v>
      </c>
      <c r="F3" s="13" t="s">
        <v>27</v>
      </c>
      <c r="G3" s="13" t="s">
        <v>1045</v>
      </c>
      <c r="H3" s="13" t="s">
        <v>1046</v>
      </c>
      <c r="I3" s="13" t="s">
        <v>28</v>
      </c>
      <c r="J3" s="115">
        <v>43118</v>
      </c>
      <c r="K3" s="115">
        <v>43133</v>
      </c>
      <c r="L3" s="40">
        <f>+K3-J3</f>
        <v>15</v>
      </c>
      <c r="M3" s="13" t="s">
        <v>1047</v>
      </c>
      <c r="N3" s="41" t="s">
        <v>32</v>
      </c>
      <c r="O3" s="22">
        <v>43133</v>
      </c>
      <c r="P3" s="40">
        <f>+O3-J3</f>
        <v>15</v>
      </c>
      <c r="Q3" s="116" t="s">
        <v>1048</v>
      </c>
      <c r="R3" s="117" t="s">
        <v>1049</v>
      </c>
      <c r="S3" s="67" t="s">
        <v>2087</v>
      </c>
      <c r="T3" s="183"/>
      <c r="AH3" s="75" t="s">
        <v>21</v>
      </c>
      <c r="AI3" s="75" t="s">
        <v>21</v>
      </c>
      <c r="AJ3" s="75" t="s">
        <v>21</v>
      </c>
      <c r="AK3" s="75" t="s">
        <v>21</v>
      </c>
    </row>
    <row r="4" spans="1:37" ht="123.75" x14ac:dyDescent="0.2">
      <c r="A4" s="16">
        <v>2</v>
      </c>
      <c r="B4" s="115">
        <v>43118</v>
      </c>
      <c r="C4" s="39" t="s">
        <v>128</v>
      </c>
      <c r="D4" s="13" t="s">
        <v>20</v>
      </c>
      <c r="E4" s="13" t="s">
        <v>1050</v>
      </c>
      <c r="F4" s="13" t="s">
        <v>67</v>
      </c>
      <c r="G4" s="66" t="s">
        <v>1051</v>
      </c>
      <c r="H4" s="66" t="s">
        <v>1052</v>
      </c>
      <c r="I4" s="13" t="s">
        <v>28</v>
      </c>
      <c r="J4" s="109">
        <v>43118</v>
      </c>
      <c r="K4" s="109">
        <v>43133</v>
      </c>
      <c r="L4" s="40">
        <f t="shared" ref="L4:L67" si="0">+K4-J4</f>
        <v>15</v>
      </c>
      <c r="M4" s="13" t="s">
        <v>1047</v>
      </c>
      <c r="N4" s="41" t="s">
        <v>32</v>
      </c>
      <c r="O4" s="109">
        <v>43118</v>
      </c>
      <c r="P4" s="40">
        <f t="shared" ref="P4:P17" si="1">+O4-J4</f>
        <v>0</v>
      </c>
      <c r="Q4" s="66" t="s">
        <v>1053</v>
      </c>
      <c r="R4" s="111" t="s">
        <v>1054</v>
      </c>
      <c r="S4" s="66" t="s">
        <v>132</v>
      </c>
      <c r="T4" s="183"/>
      <c r="AH4" s="75" t="s">
        <v>38</v>
      </c>
      <c r="AI4" s="75" t="s">
        <v>40</v>
      </c>
      <c r="AJ4" s="75" t="s">
        <v>20</v>
      </c>
      <c r="AK4" s="75" t="s">
        <v>31</v>
      </c>
    </row>
    <row r="5" spans="1:37" ht="138.75" customHeight="1" x14ac:dyDescent="0.2">
      <c r="A5" s="16">
        <v>3</v>
      </c>
      <c r="B5" s="115">
        <v>43119</v>
      </c>
      <c r="C5" s="23" t="s">
        <v>128</v>
      </c>
      <c r="D5" s="24" t="s">
        <v>214</v>
      </c>
      <c r="E5" s="118" t="s">
        <v>1055</v>
      </c>
      <c r="F5" s="24" t="s">
        <v>27</v>
      </c>
      <c r="G5" s="66" t="s">
        <v>1056</v>
      </c>
      <c r="H5" s="118" t="s">
        <v>1057</v>
      </c>
      <c r="I5" s="24" t="s">
        <v>28</v>
      </c>
      <c r="J5" s="119">
        <v>43119</v>
      </c>
      <c r="K5" s="119">
        <v>43133</v>
      </c>
      <c r="L5" s="40">
        <f t="shared" si="0"/>
        <v>14</v>
      </c>
      <c r="M5" s="24" t="s">
        <v>1058</v>
      </c>
      <c r="N5" s="65" t="s">
        <v>32</v>
      </c>
      <c r="O5" s="119">
        <v>43130</v>
      </c>
      <c r="P5" s="40">
        <f t="shared" si="1"/>
        <v>11</v>
      </c>
      <c r="Q5" s="118" t="s">
        <v>1059</v>
      </c>
      <c r="R5" s="111" t="s">
        <v>1060</v>
      </c>
      <c r="S5" s="66" t="s">
        <v>132</v>
      </c>
      <c r="T5" s="183"/>
      <c r="AH5" s="75" t="s">
        <v>29</v>
      </c>
      <c r="AI5" s="75" t="s">
        <v>41</v>
      </c>
      <c r="AJ5" s="75" t="s">
        <v>42</v>
      </c>
      <c r="AK5" s="75" t="s">
        <v>43</v>
      </c>
    </row>
    <row r="6" spans="1:37" ht="67.5" x14ac:dyDescent="0.2">
      <c r="A6" s="16">
        <v>4</v>
      </c>
      <c r="B6" s="115">
        <v>43119</v>
      </c>
      <c r="C6" s="39" t="s">
        <v>128</v>
      </c>
      <c r="D6" s="13" t="s">
        <v>20</v>
      </c>
      <c r="E6" s="13" t="s">
        <v>1061</v>
      </c>
      <c r="F6" s="13" t="s">
        <v>31</v>
      </c>
      <c r="G6" s="13" t="s">
        <v>1062</v>
      </c>
      <c r="H6" s="13" t="s">
        <v>1063</v>
      </c>
      <c r="I6" s="13" t="s">
        <v>28</v>
      </c>
      <c r="J6" s="115">
        <v>43119</v>
      </c>
      <c r="K6" s="22">
        <v>43137</v>
      </c>
      <c r="L6" s="40">
        <f t="shared" si="0"/>
        <v>18</v>
      </c>
      <c r="M6" s="13" t="s">
        <v>1047</v>
      </c>
      <c r="N6" s="41" t="s">
        <v>32</v>
      </c>
      <c r="O6" s="22">
        <v>43137</v>
      </c>
      <c r="P6" s="40">
        <f t="shared" si="1"/>
        <v>18</v>
      </c>
      <c r="Q6" s="67" t="s">
        <v>2088</v>
      </c>
      <c r="R6" s="117" t="s">
        <v>2089</v>
      </c>
      <c r="S6" s="67" t="s">
        <v>132</v>
      </c>
      <c r="T6" s="183"/>
      <c r="AH6" s="75" t="s">
        <v>32</v>
      </c>
      <c r="AI6" s="75" t="s">
        <v>44</v>
      </c>
      <c r="AJ6" s="75" t="s">
        <v>35</v>
      </c>
      <c r="AK6" s="75" t="s">
        <v>27</v>
      </c>
    </row>
    <row r="7" spans="1:37" ht="56.25" x14ac:dyDescent="0.2">
      <c r="A7" s="16">
        <v>5</v>
      </c>
      <c r="B7" s="115">
        <v>43123</v>
      </c>
      <c r="C7" s="23" t="s">
        <v>128</v>
      </c>
      <c r="D7" s="24" t="s">
        <v>20</v>
      </c>
      <c r="E7" s="24" t="s">
        <v>1064</v>
      </c>
      <c r="F7" s="24" t="s">
        <v>65</v>
      </c>
      <c r="G7" s="24" t="s">
        <v>2090</v>
      </c>
      <c r="H7" s="24" t="s">
        <v>1065</v>
      </c>
      <c r="I7" s="24" t="s">
        <v>28</v>
      </c>
      <c r="J7" s="119">
        <v>43123</v>
      </c>
      <c r="K7" s="25">
        <v>43126</v>
      </c>
      <c r="L7" s="40">
        <f t="shared" si="0"/>
        <v>3</v>
      </c>
      <c r="M7" s="24" t="s">
        <v>1066</v>
      </c>
      <c r="N7" s="65" t="s">
        <v>32</v>
      </c>
      <c r="O7" s="25">
        <v>43126</v>
      </c>
      <c r="P7" s="40">
        <f t="shared" si="1"/>
        <v>3</v>
      </c>
      <c r="Q7" s="24" t="s">
        <v>1067</v>
      </c>
      <c r="R7" s="44" t="s">
        <v>74</v>
      </c>
      <c r="S7" s="118" t="s">
        <v>132</v>
      </c>
      <c r="T7" s="183"/>
      <c r="AH7" s="75"/>
      <c r="AI7" s="75" t="s">
        <v>28</v>
      </c>
      <c r="AJ7" s="75" t="s">
        <v>26</v>
      </c>
      <c r="AK7" s="75" t="s">
        <v>45</v>
      </c>
    </row>
    <row r="8" spans="1:37" ht="56.25" x14ac:dyDescent="0.2">
      <c r="A8" s="16">
        <v>6</v>
      </c>
      <c r="B8" s="115">
        <v>43124</v>
      </c>
      <c r="C8" s="23" t="s">
        <v>128</v>
      </c>
      <c r="D8" s="24" t="s">
        <v>20</v>
      </c>
      <c r="E8" s="24" t="s">
        <v>1064</v>
      </c>
      <c r="F8" s="24" t="s">
        <v>31</v>
      </c>
      <c r="G8" s="24" t="s">
        <v>1068</v>
      </c>
      <c r="H8" s="24" t="s">
        <v>1063</v>
      </c>
      <c r="I8" s="24" t="s">
        <v>28</v>
      </c>
      <c r="J8" s="109">
        <v>43124</v>
      </c>
      <c r="K8" s="109">
        <v>43139</v>
      </c>
      <c r="L8" s="40">
        <f t="shared" si="0"/>
        <v>15</v>
      </c>
      <c r="M8" s="24" t="s">
        <v>1066</v>
      </c>
      <c r="N8" s="65" t="s">
        <v>32</v>
      </c>
      <c r="O8" s="25">
        <v>43130</v>
      </c>
      <c r="P8" s="40">
        <f t="shared" si="1"/>
        <v>6</v>
      </c>
      <c r="Q8" s="66" t="s">
        <v>1069</v>
      </c>
      <c r="R8" s="44" t="s">
        <v>73</v>
      </c>
      <c r="S8" s="118" t="s">
        <v>132</v>
      </c>
      <c r="T8" s="183"/>
      <c r="AH8" s="75"/>
      <c r="AI8" s="75" t="s">
        <v>37</v>
      </c>
      <c r="AJ8" s="75" t="s">
        <v>22</v>
      </c>
      <c r="AK8" s="75" t="s">
        <v>46</v>
      </c>
    </row>
    <row r="9" spans="1:37" ht="33.75" x14ac:dyDescent="0.2">
      <c r="A9" s="16">
        <v>7</v>
      </c>
      <c r="B9" s="115">
        <v>43124</v>
      </c>
      <c r="C9" s="39" t="s">
        <v>128</v>
      </c>
      <c r="D9" s="13" t="s">
        <v>30</v>
      </c>
      <c r="E9" s="13" t="s">
        <v>159</v>
      </c>
      <c r="F9" s="13" t="s">
        <v>27</v>
      </c>
      <c r="G9" s="120" t="s">
        <v>1056</v>
      </c>
      <c r="H9" s="13" t="s">
        <v>1057</v>
      </c>
      <c r="I9" s="13" t="s">
        <v>28</v>
      </c>
      <c r="J9" s="115">
        <v>43124</v>
      </c>
      <c r="K9" s="115">
        <v>43139</v>
      </c>
      <c r="L9" s="40">
        <f t="shared" si="0"/>
        <v>15</v>
      </c>
      <c r="M9" s="13" t="s">
        <v>1058</v>
      </c>
      <c r="N9" s="41" t="s">
        <v>32</v>
      </c>
      <c r="O9" s="22">
        <v>43130</v>
      </c>
      <c r="P9" s="40">
        <f t="shared" si="1"/>
        <v>6</v>
      </c>
      <c r="Q9" s="120" t="s">
        <v>1070</v>
      </c>
      <c r="R9" s="42" t="s">
        <v>1071</v>
      </c>
      <c r="S9" s="120" t="s">
        <v>132</v>
      </c>
      <c r="T9" s="183"/>
      <c r="AH9" s="75"/>
      <c r="AI9" s="75" t="s">
        <v>66</v>
      </c>
      <c r="AJ9" s="75" t="s">
        <v>68</v>
      </c>
      <c r="AK9" s="75" t="s">
        <v>67</v>
      </c>
    </row>
    <row r="10" spans="1:37" ht="101.25" x14ac:dyDescent="0.2">
      <c r="A10" s="16">
        <v>8</v>
      </c>
      <c r="B10" s="115">
        <v>43125</v>
      </c>
      <c r="C10" s="39" t="s">
        <v>128</v>
      </c>
      <c r="D10" s="13" t="s">
        <v>20</v>
      </c>
      <c r="E10" s="13" t="s">
        <v>1072</v>
      </c>
      <c r="F10" s="13" t="s">
        <v>34</v>
      </c>
      <c r="G10" s="120" t="s">
        <v>1073</v>
      </c>
      <c r="H10" s="13" t="s">
        <v>1057</v>
      </c>
      <c r="I10" s="13" t="s">
        <v>28</v>
      </c>
      <c r="J10" s="115">
        <v>43124</v>
      </c>
      <c r="K10" s="115">
        <v>43129</v>
      </c>
      <c r="L10" s="40">
        <f t="shared" si="0"/>
        <v>5</v>
      </c>
      <c r="M10" s="13" t="s">
        <v>1066</v>
      </c>
      <c r="N10" s="41" t="s">
        <v>32</v>
      </c>
      <c r="O10" s="22">
        <v>43129</v>
      </c>
      <c r="P10" s="40">
        <f t="shared" si="1"/>
        <v>5</v>
      </c>
      <c r="Q10" s="120" t="s">
        <v>1074</v>
      </c>
      <c r="R10" s="42" t="s">
        <v>1075</v>
      </c>
      <c r="S10" s="120" t="s">
        <v>132</v>
      </c>
      <c r="T10" s="183"/>
      <c r="AH10" s="75"/>
      <c r="AI10" s="75" t="s">
        <v>47</v>
      </c>
      <c r="AJ10" s="75" t="s">
        <v>25</v>
      </c>
      <c r="AK10" s="75" t="s">
        <v>48</v>
      </c>
    </row>
    <row r="11" spans="1:37" ht="90" x14ac:dyDescent="0.2">
      <c r="A11" s="16">
        <v>9</v>
      </c>
      <c r="B11" s="115">
        <v>43125</v>
      </c>
      <c r="C11" s="39" t="s">
        <v>128</v>
      </c>
      <c r="D11" s="13" t="s">
        <v>26</v>
      </c>
      <c r="E11" s="13" t="s">
        <v>1076</v>
      </c>
      <c r="F11" s="13" t="s">
        <v>31</v>
      </c>
      <c r="G11" s="120" t="s">
        <v>2091</v>
      </c>
      <c r="H11" s="13" t="s">
        <v>1057</v>
      </c>
      <c r="I11" s="13" t="s">
        <v>28</v>
      </c>
      <c r="J11" s="115">
        <v>43125</v>
      </c>
      <c r="K11" s="115">
        <v>43155</v>
      </c>
      <c r="L11" s="40">
        <f t="shared" si="0"/>
        <v>30</v>
      </c>
      <c r="M11" s="13" t="s">
        <v>1066</v>
      </c>
      <c r="N11" s="41" t="s">
        <v>32</v>
      </c>
      <c r="O11" s="22">
        <v>43152</v>
      </c>
      <c r="P11" s="40">
        <f t="shared" si="1"/>
        <v>27</v>
      </c>
      <c r="Q11" s="120" t="s">
        <v>2092</v>
      </c>
      <c r="R11" s="42"/>
      <c r="S11" s="120" t="s">
        <v>132</v>
      </c>
      <c r="T11" s="183"/>
      <c r="AH11" s="75"/>
      <c r="AI11" s="75" t="s">
        <v>69</v>
      </c>
      <c r="AJ11" s="75" t="s">
        <v>24</v>
      </c>
      <c r="AK11" s="75" t="s">
        <v>70</v>
      </c>
    </row>
    <row r="12" spans="1:37" ht="45" x14ac:dyDescent="0.2">
      <c r="A12" s="16">
        <v>10</v>
      </c>
      <c r="B12" s="115">
        <v>43126</v>
      </c>
      <c r="C12" s="39" t="s">
        <v>128</v>
      </c>
      <c r="D12" s="13" t="s">
        <v>20</v>
      </c>
      <c r="E12" s="13" t="s">
        <v>1077</v>
      </c>
      <c r="F12" s="13" t="s">
        <v>70</v>
      </c>
      <c r="G12" s="120" t="s">
        <v>1078</v>
      </c>
      <c r="H12" s="13" t="s">
        <v>1057</v>
      </c>
      <c r="I12" s="13" t="s">
        <v>28</v>
      </c>
      <c r="J12" s="115">
        <v>43126</v>
      </c>
      <c r="K12" s="115">
        <v>43140</v>
      </c>
      <c r="L12" s="40">
        <f t="shared" si="0"/>
        <v>14</v>
      </c>
      <c r="M12" s="13" t="s">
        <v>1066</v>
      </c>
      <c r="N12" s="41" t="s">
        <v>32</v>
      </c>
      <c r="O12" s="22">
        <v>43129</v>
      </c>
      <c r="P12" s="40">
        <f t="shared" si="1"/>
        <v>3</v>
      </c>
      <c r="Q12" s="120" t="s">
        <v>1079</v>
      </c>
      <c r="R12" s="42" t="s">
        <v>2093</v>
      </c>
      <c r="S12" s="120" t="s">
        <v>132</v>
      </c>
      <c r="T12" s="183"/>
      <c r="AH12" s="75"/>
      <c r="AI12" s="75" t="s">
        <v>49</v>
      </c>
      <c r="AJ12" s="75" t="s">
        <v>50</v>
      </c>
      <c r="AK12" s="75" t="s">
        <v>51</v>
      </c>
    </row>
    <row r="13" spans="1:37" ht="33.75" x14ac:dyDescent="0.2">
      <c r="A13" s="16">
        <v>11</v>
      </c>
      <c r="B13" s="115">
        <v>43130</v>
      </c>
      <c r="C13" s="39" t="s">
        <v>128</v>
      </c>
      <c r="D13" s="13" t="s">
        <v>214</v>
      </c>
      <c r="E13" s="13" t="s">
        <v>1080</v>
      </c>
      <c r="F13" s="13" t="s">
        <v>27</v>
      </c>
      <c r="G13" s="120" t="s">
        <v>1056</v>
      </c>
      <c r="H13" s="13" t="s">
        <v>1057</v>
      </c>
      <c r="I13" s="13" t="s">
        <v>28</v>
      </c>
      <c r="J13" s="115">
        <v>43130</v>
      </c>
      <c r="K13" s="115">
        <v>43159</v>
      </c>
      <c r="L13" s="40">
        <f t="shared" si="0"/>
        <v>29</v>
      </c>
      <c r="M13" s="13" t="s">
        <v>1058</v>
      </c>
      <c r="N13" s="41" t="s">
        <v>32</v>
      </c>
      <c r="O13" s="22">
        <v>43155</v>
      </c>
      <c r="P13" s="40">
        <f t="shared" si="1"/>
        <v>25</v>
      </c>
      <c r="Q13" s="120" t="s">
        <v>4504</v>
      </c>
      <c r="R13" s="42" t="s">
        <v>4505</v>
      </c>
      <c r="S13" s="120" t="s">
        <v>132</v>
      </c>
      <c r="T13" s="183"/>
      <c r="AH13" s="75"/>
      <c r="AI13" s="75" t="s">
        <v>2414</v>
      </c>
      <c r="AJ13" s="75" t="s">
        <v>53</v>
      </c>
      <c r="AK13" s="75" t="s">
        <v>54</v>
      </c>
    </row>
    <row r="14" spans="1:37" ht="45" x14ac:dyDescent="0.2">
      <c r="A14" s="16">
        <v>12</v>
      </c>
      <c r="B14" s="115">
        <v>43130</v>
      </c>
      <c r="C14" s="39" t="s">
        <v>128</v>
      </c>
      <c r="D14" s="13" t="s">
        <v>20</v>
      </c>
      <c r="E14" s="13" t="s">
        <v>1077</v>
      </c>
      <c r="F14" s="13" t="s">
        <v>70</v>
      </c>
      <c r="G14" s="120" t="s">
        <v>1078</v>
      </c>
      <c r="H14" s="13" t="s">
        <v>1057</v>
      </c>
      <c r="I14" s="13" t="s">
        <v>28</v>
      </c>
      <c r="J14" s="115">
        <v>43130</v>
      </c>
      <c r="K14" s="115">
        <v>43131</v>
      </c>
      <c r="L14" s="40">
        <f t="shared" si="0"/>
        <v>1</v>
      </c>
      <c r="M14" s="13" t="s">
        <v>1066</v>
      </c>
      <c r="N14" s="41" t="s">
        <v>32</v>
      </c>
      <c r="O14" s="22">
        <v>43131</v>
      </c>
      <c r="P14" s="40">
        <f t="shared" si="1"/>
        <v>1</v>
      </c>
      <c r="Q14" s="120" t="s">
        <v>1079</v>
      </c>
      <c r="R14" s="42"/>
      <c r="S14" s="120" t="s">
        <v>132</v>
      </c>
      <c r="T14" s="183"/>
      <c r="AH14" s="75"/>
      <c r="AI14" s="75" t="s">
        <v>52</v>
      </c>
      <c r="AJ14" s="75" t="s">
        <v>55</v>
      </c>
      <c r="AK14" s="75" t="s">
        <v>36</v>
      </c>
    </row>
    <row r="15" spans="1:37" ht="33.75" x14ac:dyDescent="0.2">
      <c r="A15" s="16">
        <v>13</v>
      </c>
      <c r="B15" s="115">
        <v>43131</v>
      </c>
      <c r="C15" s="39" t="s">
        <v>128</v>
      </c>
      <c r="D15" s="13" t="s">
        <v>20</v>
      </c>
      <c r="E15" s="13" t="s">
        <v>1081</v>
      </c>
      <c r="F15" s="13" t="s">
        <v>31</v>
      </c>
      <c r="G15" s="120" t="s">
        <v>1068</v>
      </c>
      <c r="H15" s="13" t="s">
        <v>1057</v>
      </c>
      <c r="I15" s="13" t="s">
        <v>28</v>
      </c>
      <c r="J15" s="115">
        <v>43131</v>
      </c>
      <c r="K15" s="115">
        <v>43159</v>
      </c>
      <c r="L15" s="40">
        <f t="shared" si="0"/>
        <v>28</v>
      </c>
      <c r="M15" s="13" t="s">
        <v>1066</v>
      </c>
      <c r="N15" s="41" t="s">
        <v>32</v>
      </c>
      <c r="O15" s="22">
        <v>43144</v>
      </c>
      <c r="P15" s="40">
        <f t="shared" si="1"/>
        <v>13</v>
      </c>
      <c r="Q15" s="120" t="s">
        <v>2094</v>
      </c>
      <c r="R15" s="42" t="s">
        <v>2095</v>
      </c>
      <c r="S15" s="120" t="s">
        <v>132</v>
      </c>
      <c r="T15" s="183"/>
      <c r="AH15" s="75"/>
      <c r="AI15" s="75"/>
      <c r="AJ15" s="75" t="s">
        <v>56</v>
      </c>
      <c r="AK15" s="75" t="s">
        <v>57</v>
      </c>
    </row>
    <row r="16" spans="1:37" ht="67.5" x14ac:dyDescent="0.2">
      <c r="A16" s="16">
        <v>14</v>
      </c>
      <c r="B16" s="115">
        <v>43133</v>
      </c>
      <c r="C16" s="39" t="s">
        <v>1325</v>
      </c>
      <c r="D16" s="13" t="s">
        <v>20</v>
      </c>
      <c r="E16" s="13" t="s">
        <v>2096</v>
      </c>
      <c r="F16" s="13" t="s">
        <v>70</v>
      </c>
      <c r="G16" s="120" t="s">
        <v>1078</v>
      </c>
      <c r="H16" s="13" t="s">
        <v>1057</v>
      </c>
      <c r="I16" s="13" t="s">
        <v>37</v>
      </c>
      <c r="J16" s="115">
        <v>43133</v>
      </c>
      <c r="K16" s="115">
        <v>43159</v>
      </c>
      <c r="L16" s="40">
        <f t="shared" si="0"/>
        <v>26</v>
      </c>
      <c r="M16" s="13" t="s">
        <v>2097</v>
      </c>
      <c r="N16" s="41" t="s">
        <v>32</v>
      </c>
      <c r="O16" s="22">
        <v>43147</v>
      </c>
      <c r="P16" s="40">
        <f t="shared" si="1"/>
        <v>14</v>
      </c>
      <c r="Q16" s="120" t="s">
        <v>2098</v>
      </c>
      <c r="R16" s="42" t="s">
        <v>2099</v>
      </c>
      <c r="S16" s="120" t="s">
        <v>132</v>
      </c>
      <c r="T16" s="183"/>
      <c r="AH16" s="75"/>
      <c r="AI16" s="75"/>
      <c r="AJ16" s="75" t="s">
        <v>58</v>
      </c>
      <c r="AK16" s="75" t="s">
        <v>59</v>
      </c>
    </row>
    <row r="17" spans="1:37" ht="67.5" x14ac:dyDescent="0.2">
      <c r="A17" s="16">
        <v>15</v>
      </c>
      <c r="B17" s="115">
        <v>43133</v>
      </c>
      <c r="C17" s="39" t="s">
        <v>1325</v>
      </c>
      <c r="D17" s="13" t="s">
        <v>20</v>
      </c>
      <c r="E17" s="13" t="s">
        <v>2100</v>
      </c>
      <c r="F17" s="13" t="s">
        <v>31</v>
      </c>
      <c r="G17" s="120" t="s">
        <v>1068</v>
      </c>
      <c r="H17" s="13" t="s">
        <v>1057</v>
      </c>
      <c r="I17" s="13" t="s">
        <v>37</v>
      </c>
      <c r="J17" s="115">
        <v>43133</v>
      </c>
      <c r="K17" s="115">
        <v>43148</v>
      </c>
      <c r="L17" s="40">
        <f t="shared" si="0"/>
        <v>15</v>
      </c>
      <c r="M17" s="13" t="s">
        <v>2097</v>
      </c>
      <c r="N17" s="41" t="s">
        <v>32</v>
      </c>
      <c r="O17" s="22">
        <v>43137</v>
      </c>
      <c r="P17" s="40">
        <f t="shared" si="1"/>
        <v>4</v>
      </c>
      <c r="Q17" s="120" t="s">
        <v>2101</v>
      </c>
      <c r="R17" s="42" t="s">
        <v>2089</v>
      </c>
      <c r="S17" s="120" t="s">
        <v>132</v>
      </c>
      <c r="T17" s="183"/>
      <c r="AH17" s="75"/>
      <c r="AI17" s="75"/>
      <c r="AJ17" s="75" t="s">
        <v>30</v>
      </c>
      <c r="AK17" s="75" t="s">
        <v>60</v>
      </c>
    </row>
    <row r="18" spans="1:37" ht="56.25" x14ac:dyDescent="0.2">
      <c r="A18" s="16">
        <v>16</v>
      </c>
      <c r="B18" s="115">
        <v>43138</v>
      </c>
      <c r="C18" s="39" t="s">
        <v>1325</v>
      </c>
      <c r="D18" s="13" t="s">
        <v>20</v>
      </c>
      <c r="E18" s="13" t="s">
        <v>2102</v>
      </c>
      <c r="F18" s="13" t="s">
        <v>27</v>
      </c>
      <c r="G18" s="120" t="s">
        <v>2103</v>
      </c>
      <c r="H18" s="13" t="s">
        <v>2104</v>
      </c>
      <c r="I18" s="13" t="s">
        <v>28</v>
      </c>
      <c r="J18" s="115">
        <v>43138</v>
      </c>
      <c r="K18" s="115">
        <v>43165</v>
      </c>
      <c r="L18" s="40">
        <f t="shared" si="0"/>
        <v>27</v>
      </c>
      <c r="M18" s="13" t="s">
        <v>2097</v>
      </c>
      <c r="N18" s="41" t="s">
        <v>32</v>
      </c>
      <c r="O18" s="22">
        <v>43146</v>
      </c>
      <c r="P18" s="40"/>
      <c r="Q18" s="120" t="s">
        <v>2105</v>
      </c>
      <c r="R18" s="42" t="s">
        <v>2106</v>
      </c>
      <c r="S18" s="120" t="s">
        <v>132</v>
      </c>
      <c r="T18" s="183"/>
      <c r="AH18" s="75"/>
      <c r="AI18" s="75"/>
      <c r="AJ18" s="75"/>
      <c r="AK18" s="75"/>
    </row>
    <row r="19" spans="1:37" ht="67.5" x14ac:dyDescent="0.2">
      <c r="A19" s="16">
        <v>17</v>
      </c>
      <c r="B19" s="115">
        <v>43140</v>
      </c>
      <c r="C19" s="39" t="s">
        <v>1325</v>
      </c>
      <c r="D19" s="13" t="s">
        <v>20</v>
      </c>
      <c r="E19" s="13" t="s">
        <v>2107</v>
      </c>
      <c r="F19" s="13" t="s">
        <v>27</v>
      </c>
      <c r="G19" s="120" t="s">
        <v>2108</v>
      </c>
      <c r="H19" s="13" t="s">
        <v>1057</v>
      </c>
      <c r="I19" s="13" t="s">
        <v>37</v>
      </c>
      <c r="J19" s="115">
        <v>43140</v>
      </c>
      <c r="K19" s="115">
        <v>43170</v>
      </c>
      <c r="L19" s="40">
        <f t="shared" si="0"/>
        <v>30</v>
      </c>
      <c r="M19" s="13" t="s">
        <v>1047</v>
      </c>
      <c r="N19" s="41" t="s">
        <v>32</v>
      </c>
      <c r="O19" s="22">
        <v>43158</v>
      </c>
      <c r="P19" s="40">
        <v>18</v>
      </c>
      <c r="Q19" s="120" t="s">
        <v>2109</v>
      </c>
      <c r="R19" s="42" t="s">
        <v>2110</v>
      </c>
      <c r="S19" s="120" t="s">
        <v>132</v>
      </c>
      <c r="T19" s="183"/>
      <c r="AH19" s="75"/>
      <c r="AI19" s="75"/>
      <c r="AJ19" s="75" t="s">
        <v>33</v>
      </c>
      <c r="AK19" s="75" t="s">
        <v>61</v>
      </c>
    </row>
    <row r="20" spans="1:37" ht="56.25" x14ac:dyDescent="0.2">
      <c r="A20" s="16">
        <v>18</v>
      </c>
      <c r="B20" s="115">
        <v>43140</v>
      </c>
      <c r="C20" s="39" t="s">
        <v>1325</v>
      </c>
      <c r="D20" s="13" t="s">
        <v>20</v>
      </c>
      <c r="E20" s="13" t="s">
        <v>2111</v>
      </c>
      <c r="F20" s="13" t="s">
        <v>31</v>
      </c>
      <c r="G20" s="120" t="s">
        <v>2112</v>
      </c>
      <c r="H20" s="13" t="s">
        <v>2113</v>
      </c>
      <c r="I20" s="13" t="s">
        <v>37</v>
      </c>
      <c r="J20" s="115">
        <v>43140</v>
      </c>
      <c r="K20" s="115">
        <v>43170</v>
      </c>
      <c r="L20" s="40">
        <f t="shared" si="0"/>
        <v>30</v>
      </c>
      <c r="M20" s="13" t="s">
        <v>1066</v>
      </c>
      <c r="N20" s="41" t="s">
        <v>32</v>
      </c>
      <c r="O20" s="22">
        <v>43151</v>
      </c>
      <c r="P20" s="40">
        <v>11</v>
      </c>
      <c r="Q20" s="120" t="s">
        <v>2114</v>
      </c>
      <c r="R20" s="42" t="s">
        <v>2115</v>
      </c>
      <c r="S20" s="120" t="s">
        <v>132</v>
      </c>
      <c r="T20" s="183"/>
      <c r="AH20" s="75"/>
      <c r="AI20" s="75"/>
      <c r="AJ20" s="75" t="s">
        <v>23</v>
      </c>
      <c r="AK20" s="75" t="s">
        <v>62</v>
      </c>
    </row>
    <row r="21" spans="1:37" ht="45" x14ac:dyDescent="0.2">
      <c r="A21" s="16">
        <v>19</v>
      </c>
      <c r="B21" s="115">
        <v>43144</v>
      </c>
      <c r="C21" s="23" t="s">
        <v>1325</v>
      </c>
      <c r="D21" s="24" t="s">
        <v>20</v>
      </c>
      <c r="E21" s="24" t="s">
        <v>2116</v>
      </c>
      <c r="F21" s="24" t="s">
        <v>27</v>
      </c>
      <c r="G21" s="118" t="s">
        <v>2117</v>
      </c>
      <c r="H21" s="24" t="s">
        <v>2113</v>
      </c>
      <c r="I21" s="24" t="s">
        <v>28</v>
      </c>
      <c r="J21" s="109">
        <v>43144</v>
      </c>
      <c r="K21" s="109">
        <v>43174</v>
      </c>
      <c r="L21" s="40">
        <f t="shared" si="0"/>
        <v>30</v>
      </c>
      <c r="M21" s="24" t="s">
        <v>2118</v>
      </c>
      <c r="N21" s="65" t="s">
        <v>32</v>
      </c>
      <c r="O21" s="25">
        <v>43158</v>
      </c>
      <c r="P21" s="40">
        <v>14</v>
      </c>
      <c r="Q21" s="118" t="s">
        <v>2119</v>
      </c>
      <c r="R21" s="44" t="s">
        <v>2110</v>
      </c>
      <c r="S21" s="118" t="s">
        <v>132</v>
      </c>
      <c r="T21" s="183"/>
      <c r="AH21" s="75"/>
      <c r="AI21" s="75"/>
      <c r="AJ21" s="75" t="s">
        <v>214</v>
      </c>
      <c r="AK21" s="75" t="s">
        <v>63</v>
      </c>
    </row>
    <row r="22" spans="1:37" ht="67.5" x14ac:dyDescent="0.2">
      <c r="A22" s="16">
        <v>20</v>
      </c>
      <c r="B22" s="115">
        <v>43144</v>
      </c>
      <c r="C22" s="23" t="s">
        <v>1325</v>
      </c>
      <c r="D22" s="24" t="s">
        <v>20</v>
      </c>
      <c r="E22" s="24" t="s">
        <v>2120</v>
      </c>
      <c r="F22" s="24" t="s">
        <v>31</v>
      </c>
      <c r="G22" s="118" t="s">
        <v>2121</v>
      </c>
      <c r="H22" s="24" t="s">
        <v>2113</v>
      </c>
      <c r="I22" s="24" t="s">
        <v>28</v>
      </c>
      <c r="J22" s="109">
        <v>43144</v>
      </c>
      <c r="K22" s="109">
        <v>43174</v>
      </c>
      <c r="L22" s="40">
        <f t="shared" si="0"/>
        <v>30</v>
      </c>
      <c r="M22" s="24" t="s">
        <v>1047</v>
      </c>
      <c r="N22" s="65" t="s">
        <v>32</v>
      </c>
      <c r="O22" s="25">
        <v>43157</v>
      </c>
      <c r="P22" s="40">
        <v>13</v>
      </c>
      <c r="Q22" s="118" t="s">
        <v>2122</v>
      </c>
      <c r="R22" s="44" t="s">
        <v>134</v>
      </c>
      <c r="S22" s="118" t="s">
        <v>132</v>
      </c>
      <c r="T22" s="183"/>
      <c r="AH22" s="75"/>
      <c r="AI22" s="75"/>
      <c r="AJ22" s="75" t="s">
        <v>52</v>
      </c>
      <c r="AK22" s="75" t="s">
        <v>64</v>
      </c>
    </row>
    <row r="23" spans="1:37" ht="45" x14ac:dyDescent="0.2">
      <c r="A23" s="16">
        <v>21</v>
      </c>
      <c r="B23" s="115">
        <v>43146</v>
      </c>
      <c r="C23" s="23" t="s">
        <v>1325</v>
      </c>
      <c r="D23" s="24" t="s">
        <v>20</v>
      </c>
      <c r="E23" s="24" t="s">
        <v>2123</v>
      </c>
      <c r="F23" s="24" t="s">
        <v>27</v>
      </c>
      <c r="G23" s="118" t="s">
        <v>2124</v>
      </c>
      <c r="H23" s="24" t="s">
        <v>2113</v>
      </c>
      <c r="I23" s="24" t="s">
        <v>28</v>
      </c>
      <c r="J23" s="109">
        <v>43146</v>
      </c>
      <c r="K23" s="109">
        <v>43176</v>
      </c>
      <c r="L23" s="40">
        <f t="shared" si="0"/>
        <v>30</v>
      </c>
      <c r="M23" s="24" t="s">
        <v>2118</v>
      </c>
      <c r="N23" s="65" t="s">
        <v>32</v>
      </c>
      <c r="O23" s="25">
        <v>43146</v>
      </c>
      <c r="P23" s="40">
        <v>0</v>
      </c>
      <c r="Q23" s="118" t="s">
        <v>2125</v>
      </c>
      <c r="R23" s="44" t="s">
        <v>2106</v>
      </c>
      <c r="S23" s="118" t="s">
        <v>132</v>
      </c>
      <c r="T23" s="183"/>
      <c r="AK23" s="75" t="s">
        <v>5</v>
      </c>
    </row>
    <row r="24" spans="1:37" ht="67.5" x14ac:dyDescent="0.2">
      <c r="A24" s="16">
        <v>22</v>
      </c>
      <c r="B24" s="115">
        <v>43146</v>
      </c>
      <c r="C24" s="39" t="s">
        <v>1325</v>
      </c>
      <c r="D24" s="13" t="s">
        <v>30</v>
      </c>
      <c r="E24" s="67" t="s">
        <v>2126</v>
      </c>
      <c r="F24" s="13" t="s">
        <v>31</v>
      </c>
      <c r="G24" s="67" t="s">
        <v>2127</v>
      </c>
      <c r="H24" s="67" t="s">
        <v>2128</v>
      </c>
      <c r="I24" s="13" t="s">
        <v>28</v>
      </c>
      <c r="J24" s="115">
        <v>43146</v>
      </c>
      <c r="K24" s="115">
        <v>43176</v>
      </c>
      <c r="L24" s="40">
        <f t="shared" si="0"/>
        <v>30</v>
      </c>
      <c r="M24" s="13" t="s">
        <v>2097</v>
      </c>
      <c r="N24" s="41" t="s">
        <v>32</v>
      </c>
      <c r="O24" s="22">
        <v>43147</v>
      </c>
      <c r="P24" s="40">
        <v>1</v>
      </c>
      <c r="Q24" s="67" t="s">
        <v>2129</v>
      </c>
      <c r="R24" s="42" t="s">
        <v>2115</v>
      </c>
      <c r="S24" s="67" t="s">
        <v>132</v>
      </c>
      <c r="T24" s="183"/>
      <c r="AK24" s="75" t="s">
        <v>65</v>
      </c>
    </row>
    <row r="25" spans="1:37" ht="33.75" x14ac:dyDescent="0.2">
      <c r="A25" s="16">
        <v>23</v>
      </c>
      <c r="B25" s="115">
        <v>43146</v>
      </c>
      <c r="C25" s="39" t="s">
        <v>1325</v>
      </c>
      <c r="D25" s="13" t="s">
        <v>20</v>
      </c>
      <c r="E25" s="67" t="s">
        <v>2130</v>
      </c>
      <c r="F25" s="13" t="s">
        <v>31</v>
      </c>
      <c r="G25" s="67" t="s">
        <v>2131</v>
      </c>
      <c r="H25" s="67" t="s">
        <v>2128</v>
      </c>
      <c r="I25" s="13" t="s">
        <v>28</v>
      </c>
      <c r="J25" s="22">
        <v>43146</v>
      </c>
      <c r="K25" s="22">
        <v>43176</v>
      </c>
      <c r="L25" s="40">
        <f t="shared" si="0"/>
        <v>30</v>
      </c>
      <c r="M25" s="67" t="s">
        <v>2097</v>
      </c>
      <c r="N25" s="41" t="s">
        <v>32</v>
      </c>
      <c r="O25" s="22">
        <v>43164</v>
      </c>
      <c r="P25" s="40">
        <v>18</v>
      </c>
      <c r="Q25" s="67" t="s">
        <v>2132</v>
      </c>
      <c r="R25" s="117" t="s">
        <v>134</v>
      </c>
      <c r="S25" s="67" t="s">
        <v>132</v>
      </c>
      <c r="T25" s="183"/>
      <c r="AK25" s="27" t="s">
        <v>34</v>
      </c>
    </row>
    <row r="26" spans="1:37" ht="56.25" x14ac:dyDescent="0.2">
      <c r="A26" s="16">
        <v>24</v>
      </c>
      <c r="B26" s="115">
        <v>43148</v>
      </c>
      <c r="C26" s="23" t="s">
        <v>1325</v>
      </c>
      <c r="D26" s="24" t="s">
        <v>20</v>
      </c>
      <c r="E26" s="66" t="s">
        <v>2133</v>
      </c>
      <c r="F26" s="24" t="s">
        <v>27</v>
      </c>
      <c r="G26" s="66" t="s">
        <v>2134</v>
      </c>
      <c r="H26" s="24" t="s">
        <v>2135</v>
      </c>
      <c r="I26" s="24" t="s">
        <v>28</v>
      </c>
      <c r="J26" s="109">
        <v>43148</v>
      </c>
      <c r="K26" s="109">
        <v>43178</v>
      </c>
      <c r="L26" s="40">
        <f t="shared" si="0"/>
        <v>30</v>
      </c>
      <c r="M26" s="66" t="s">
        <v>2097</v>
      </c>
      <c r="N26" s="65" t="s">
        <v>32</v>
      </c>
      <c r="O26" s="109">
        <v>43158</v>
      </c>
      <c r="P26" s="40">
        <v>10</v>
      </c>
      <c r="Q26" s="66" t="s">
        <v>2136</v>
      </c>
      <c r="R26" s="111" t="s">
        <v>2137</v>
      </c>
      <c r="S26" s="66" t="s">
        <v>132</v>
      </c>
      <c r="T26" s="183"/>
    </row>
    <row r="27" spans="1:37" ht="56.25" x14ac:dyDescent="0.2">
      <c r="A27" s="16">
        <v>25</v>
      </c>
      <c r="B27" s="115">
        <v>43150</v>
      </c>
      <c r="C27" s="23" t="s">
        <v>1325</v>
      </c>
      <c r="D27" s="24" t="s">
        <v>20</v>
      </c>
      <c r="E27" s="66" t="s">
        <v>2102</v>
      </c>
      <c r="F27" s="24" t="s">
        <v>27</v>
      </c>
      <c r="G27" s="66" t="s">
        <v>2134</v>
      </c>
      <c r="H27" s="24" t="s">
        <v>2135</v>
      </c>
      <c r="I27" s="24" t="s">
        <v>28</v>
      </c>
      <c r="J27" s="109">
        <v>43150</v>
      </c>
      <c r="K27" s="109">
        <v>43177</v>
      </c>
      <c r="L27" s="40">
        <f t="shared" si="0"/>
        <v>27</v>
      </c>
      <c r="M27" s="66" t="s">
        <v>2097</v>
      </c>
      <c r="N27" s="65" t="s">
        <v>32</v>
      </c>
      <c r="O27" s="109">
        <v>43158</v>
      </c>
      <c r="P27" s="40">
        <v>8</v>
      </c>
      <c r="Q27" s="66" t="s">
        <v>2138</v>
      </c>
      <c r="R27" s="111" t="s">
        <v>2139</v>
      </c>
      <c r="S27" s="24" t="s">
        <v>132</v>
      </c>
      <c r="T27" s="183"/>
    </row>
    <row r="28" spans="1:37" ht="33.75" x14ac:dyDescent="0.2">
      <c r="A28" s="16">
        <v>26</v>
      </c>
      <c r="B28" s="115">
        <v>43152</v>
      </c>
      <c r="C28" s="23" t="s">
        <v>1325</v>
      </c>
      <c r="D28" s="24" t="s">
        <v>30</v>
      </c>
      <c r="E28" s="66" t="s">
        <v>2140</v>
      </c>
      <c r="F28" s="24" t="s">
        <v>27</v>
      </c>
      <c r="G28" s="66" t="s">
        <v>2141</v>
      </c>
      <c r="H28" s="66" t="s">
        <v>2135</v>
      </c>
      <c r="I28" s="24" t="s">
        <v>28</v>
      </c>
      <c r="J28" s="109">
        <v>43152</v>
      </c>
      <c r="K28" s="109">
        <v>43179</v>
      </c>
      <c r="L28" s="40">
        <f t="shared" si="0"/>
        <v>27</v>
      </c>
      <c r="M28" s="66" t="s">
        <v>1058</v>
      </c>
      <c r="N28" s="65" t="s">
        <v>32</v>
      </c>
      <c r="O28" s="109">
        <v>43175</v>
      </c>
      <c r="P28" s="40">
        <v>23</v>
      </c>
      <c r="Q28" s="66" t="s">
        <v>3252</v>
      </c>
      <c r="R28" s="111" t="s">
        <v>3253</v>
      </c>
      <c r="S28" s="66" t="s">
        <v>132</v>
      </c>
      <c r="T28" s="183"/>
    </row>
    <row r="29" spans="1:37" ht="33.75" x14ac:dyDescent="0.2">
      <c r="A29" s="16">
        <v>27</v>
      </c>
      <c r="B29" s="115">
        <v>43152</v>
      </c>
      <c r="C29" s="39" t="s">
        <v>1325</v>
      </c>
      <c r="D29" s="13" t="s">
        <v>30</v>
      </c>
      <c r="E29" s="67" t="s">
        <v>2142</v>
      </c>
      <c r="F29" s="13" t="s">
        <v>27</v>
      </c>
      <c r="G29" s="67" t="s">
        <v>2141</v>
      </c>
      <c r="H29" s="67" t="s">
        <v>2135</v>
      </c>
      <c r="I29" s="13" t="s">
        <v>28</v>
      </c>
      <c r="J29" s="115">
        <v>43152</v>
      </c>
      <c r="K29" s="115">
        <v>43179</v>
      </c>
      <c r="L29" s="40">
        <f t="shared" si="0"/>
        <v>27</v>
      </c>
      <c r="M29" s="67" t="s">
        <v>1058</v>
      </c>
      <c r="N29" s="41" t="s">
        <v>32</v>
      </c>
      <c r="O29" s="115">
        <v>43175</v>
      </c>
      <c r="P29" s="40">
        <v>23</v>
      </c>
      <c r="Q29" s="67" t="s">
        <v>3254</v>
      </c>
      <c r="R29" s="117" t="s">
        <v>3255</v>
      </c>
      <c r="S29" s="67" t="s">
        <v>132</v>
      </c>
      <c r="T29" s="183"/>
    </row>
    <row r="30" spans="1:37" ht="33.75" x14ac:dyDescent="0.2">
      <c r="A30" s="16">
        <v>28</v>
      </c>
      <c r="B30" s="115">
        <v>43152</v>
      </c>
      <c r="C30" s="39" t="s">
        <v>1325</v>
      </c>
      <c r="D30" s="13" t="s">
        <v>30</v>
      </c>
      <c r="E30" s="67" t="s">
        <v>2140</v>
      </c>
      <c r="F30" s="13" t="s">
        <v>27</v>
      </c>
      <c r="G30" s="67" t="s">
        <v>2141</v>
      </c>
      <c r="H30" s="67" t="s">
        <v>2135</v>
      </c>
      <c r="I30" s="13" t="s">
        <v>28</v>
      </c>
      <c r="J30" s="115">
        <v>43152</v>
      </c>
      <c r="K30" s="115">
        <v>43179</v>
      </c>
      <c r="L30" s="40">
        <f t="shared" si="0"/>
        <v>27</v>
      </c>
      <c r="M30" s="67" t="s">
        <v>1058</v>
      </c>
      <c r="N30" s="41" t="s">
        <v>32</v>
      </c>
      <c r="O30" s="115">
        <v>43175</v>
      </c>
      <c r="P30" s="40">
        <v>23</v>
      </c>
      <c r="Q30" s="67" t="s">
        <v>3256</v>
      </c>
      <c r="R30" s="117" t="s">
        <v>3255</v>
      </c>
      <c r="S30" s="67" t="s">
        <v>132</v>
      </c>
      <c r="T30" s="183"/>
    </row>
    <row r="31" spans="1:37" ht="33.75" x14ac:dyDescent="0.2">
      <c r="A31" s="16">
        <v>29</v>
      </c>
      <c r="B31" s="115">
        <v>43152</v>
      </c>
      <c r="C31" s="39" t="s">
        <v>1325</v>
      </c>
      <c r="D31" s="13" t="s">
        <v>30</v>
      </c>
      <c r="E31" s="67" t="s">
        <v>2140</v>
      </c>
      <c r="F31" s="13" t="s">
        <v>27</v>
      </c>
      <c r="G31" s="67" t="s">
        <v>2141</v>
      </c>
      <c r="H31" s="67" t="s">
        <v>2135</v>
      </c>
      <c r="I31" s="13" t="s">
        <v>28</v>
      </c>
      <c r="J31" s="115">
        <v>43152</v>
      </c>
      <c r="K31" s="115">
        <v>43179</v>
      </c>
      <c r="L31" s="40">
        <f t="shared" si="0"/>
        <v>27</v>
      </c>
      <c r="M31" s="67" t="s">
        <v>1058</v>
      </c>
      <c r="N31" s="41" t="s">
        <v>32</v>
      </c>
      <c r="O31" s="115">
        <v>43175</v>
      </c>
      <c r="P31" s="40">
        <v>23</v>
      </c>
      <c r="Q31" s="67" t="s">
        <v>3257</v>
      </c>
      <c r="R31" s="117" t="s">
        <v>3255</v>
      </c>
      <c r="S31" s="67" t="s">
        <v>132</v>
      </c>
      <c r="T31" s="183"/>
    </row>
    <row r="32" spans="1:37" ht="33.75" x14ac:dyDescent="0.2">
      <c r="A32" s="16">
        <v>30</v>
      </c>
      <c r="B32" s="115">
        <v>43152</v>
      </c>
      <c r="C32" s="23" t="s">
        <v>1325</v>
      </c>
      <c r="D32" s="24" t="s">
        <v>30</v>
      </c>
      <c r="E32" s="66" t="s">
        <v>2140</v>
      </c>
      <c r="F32" s="24" t="s">
        <v>27</v>
      </c>
      <c r="G32" s="66" t="s">
        <v>2141</v>
      </c>
      <c r="H32" s="66" t="s">
        <v>2135</v>
      </c>
      <c r="I32" s="24" t="s">
        <v>28</v>
      </c>
      <c r="J32" s="109">
        <v>43152</v>
      </c>
      <c r="K32" s="109">
        <v>43185</v>
      </c>
      <c r="L32" s="40">
        <f t="shared" si="0"/>
        <v>33</v>
      </c>
      <c r="M32" s="66" t="s">
        <v>1058</v>
      </c>
      <c r="N32" s="65" t="s">
        <v>32</v>
      </c>
      <c r="O32" s="109">
        <v>43185</v>
      </c>
      <c r="P32" s="40">
        <v>33</v>
      </c>
      <c r="Q32" s="66" t="s">
        <v>3258</v>
      </c>
      <c r="R32" s="111" t="s">
        <v>3259</v>
      </c>
      <c r="S32" s="118" t="s">
        <v>132</v>
      </c>
      <c r="T32" s="183"/>
    </row>
    <row r="33" spans="1:20" ht="33.75" x14ac:dyDescent="0.2">
      <c r="A33" s="16">
        <v>31</v>
      </c>
      <c r="B33" s="115">
        <v>43152</v>
      </c>
      <c r="C33" s="39" t="s">
        <v>1325</v>
      </c>
      <c r="D33" s="13" t="s">
        <v>30</v>
      </c>
      <c r="E33" s="13" t="s">
        <v>2140</v>
      </c>
      <c r="F33" s="13" t="s">
        <v>27</v>
      </c>
      <c r="G33" s="13" t="s">
        <v>2141</v>
      </c>
      <c r="H33" s="13" t="s">
        <v>2135</v>
      </c>
      <c r="I33" s="13" t="s">
        <v>28</v>
      </c>
      <c r="J33" s="22">
        <v>43152</v>
      </c>
      <c r="K33" s="22">
        <v>43185</v>
      </c>
      <c r="L33" s="40">
        <f t="shared" si="0"/>
        <v>33</v>
      </c>
      <c r="M33" s="67" t="s">
        <v>1058</v>
      </c>
      <c r="N33" s="41" t="s">
        <v>32</v>
      </c>
      <c r="O33" s="22">
        <v>43185</v>
      </c>
      <c r="P33" s="40">
        <v>33</v>
      </c>
      <c r="Q33" s="13" t="s">
        <v>3260</v>
      </c>
      <c r="R33" s="42" t="s">
        <v>3261</v>
      </c>
      <c r="S33" s="13" t="s">
        <v>132</v>
      </c>
      <c r="T33" s="183"/>
    </row>
    <row r="34" spans="1:20" ht="33.75" x14ac:dyDescent="0.2">
      <c r="A34" s="16">
        <v>32</v>
      </c>
      <c r="B34" s="115">
        <v>43152</v>
      </c>
      <c r="C34" s="39" t="s">
        <v>1325</v>
      </c>
      <c r="D34" s="13" t="s">
        <v>30</v>
      </c>
      <c r="E34" s="13" t="s">
        <v>2140</v>
      </c>
      <c r="F34" s="13" t="s">
        <v>27</v>
      </c>
      <c r="G34" s="13" t="s">
        <v>2141</v>
      </c>
      <c r="H34" s="13" t="s">
        <v>2135</v>
      </c>
      <c r="I34" s="13" t="s">
        <v>28</v>
      </c>
      <c r="J34" s="22">
        <v>43152</v>
      </c>
      <c r="K34" s="22">
        <v>43185</v>
      </c>
      <c r="L34" s="40">
        <f t="shared" si="0"/>
        <v>33</v>
      </c>
      <c r="M34" s="67" t="s">
        <v>1058</v>
      </c>
      <c r="N34" s="41" t="s">
        <v>32</v>
      </c>
      <c r="O34" s="22">
        <v>43185</v>
      </c>
      <c r="P34" s="40">
        <v>33</v>
      </c>
      <c r="Q34" s="13" t="s">
        <v>3262</v>
      </c>
      <c r="R34" s="42" t="s">
        <v>3263</v>
      </c>
      <c r="S34" s="13" t="s">
        <v>132</v>
      </c>
      <c r="T34" s="183"/>
    </row>
    <row r="35" spans="1:20" ht="33.75" x14ac:dyDescent="0.2">
      <c r="A35" s="16">
        <v>33</v>
      </c>
      <c r="B35" s="115">
        <v>43154</v>
      </c>
      <c r="C35" s="39" t="s">
        <v>1325</v>
      </c>
      <c r="D35" s="13" t="s">
        <v>35</v>
      </c>
      <c r="E35" s="13" t="s">
        <v>2143</v>
      </c>
      <c r="F35" s="13" t="s">
        <v>27</v>
      </c>
      <c r="G35" s="13" t="s">
        <v>2144</v>
      </c>
      <c r="H35" s="13" t="s">
        <v>2145</v>
      </c>
      <c r="I35" s="13" t="s">
        <v>28</v>
      </c>
      <c r="J35" s="22">
        <v>43154</v>
      </c>
      <c r="K35" s="22">
        <v>43181</v>
      </c>
      <c r="L35" s="40">
        <f t="shared" si="0"/>
        <v>27</v>
      </c>
      <c r="M35" s="13" t="s">
        <v>1066</v>
      </c>
      <c r="N35" s="41" t="s">
        <v>32</v>
      </c>
      <c r="O35" s="22">
        <v>43154</v>
      </c>
      <c r="P35" s="40">
        <v>0</v>
      </c>
      <c r="Q35" s="13" t="s">
        <v>2146</v>
      </c>
      <c r="R35" s="42" t="s">
        <v>74</v>
      </c>
      <c r="S35" s="13" t="s">
        <v>132</v>
      </c>
      <c r="T35" s="183"/>
    </row>
    <row r="36" spans="1:20" ht="101.25" x14ac:dyDescent="0.2">
      <c r="A36" s="16">
        <v>34</v>
      </c>
      <c r="B36" s="115">
        <v>43154</v>
      </c>
      <c r="C36" s="39" t="s">
        <v>1325</v>
      </c>
      <c r="D36" s="13" t="s">
        <v>20</v>
      </c>
      <c r="E36" s="13" t="s">
        <v>2147</v>
      </c>
      <c r="F36" s="13" t="s">
        <v>27</v>
      </c>
      <c r="G36" s="13" t="s">
        <v>2134</v>
      </c>
      <c r="H36" s="13" t="s">
        <v>2135</v>
      </c>
      <c r="I36" s="13" t="s">
        <v>28</v>
      </c>
      <c r="J36" s="22">
        <v>43154</v>
      </c>
      <c r="K36" s="22">
        <v>43183</v>
      </c>
      <c r="L36" s="40">
        <f t="shared" si="0"/>
        <v>29</v>
      </c>
      <c r="M36" s="13" t="s">
        <v>2097</v>
      </c>
      <c r="N36" s="41" t="s">
        <v>32</v>
      </c>
      <c r="O36" s="22">
        <v>43182</v>
      </c>
      <c r="P36" s="40">
        <v>28</v>
      </c>
      <c r="Q36" s="13" t="s">
        <v>3264</v>
      </c>
      <c r="R36" s="42" t="s">
        <v>3265</v>
      </c>
      <c r="S36" s="13" t="s">
        <v>132</v>
      </c>
      <c r="T36" s="183"/>
    </row>
    <row r="37" spans="1:20" ht="112.5" x14ac:dyDescent="0.2">
      <c r="A37" s="16">
        <v>35</v>
      </c>
      <c r="B37" s="115">
        <v>43157</v>
      </c>
      <c r="C37" s="39" t="s">
        <v>1325</v>
      </c>
      <c r="D37" s="13" t="s">
        <v>26</v>
      </c>
      <c r="E37" s="13" t="s">
        <v>2147</v>
      </c>
      <c r="F37" s="13" t="s">
        <v>27</v>
      </c>
      <c r="G37" s="13" t="s">
        <v>2134</v>
      </c>
      <c r="H37" s="13" t="s">
        <v>2135</v>
      </c>
      <c r="I37" s="13" t="s">
        <v>28</v>
      </c>
      <c r="J37" s="22">
        <v>43157</v>
      </c>
      <c r="K37" s="22">
        <v>43184</v>
      </c>
      <c r="L37" s="40">
        <f t="shared" si="0"/>
        <v>27</v>
      </c>
      <c r="M37" s="13" t="s">
        <v>2148</v>
      </c>
      <c r="N37" s="41" t="s">
        <v>32</v>
      </c>
      <c r="O37" s="22">
        <v>43182</v>
      </c>
      <c r="P37" s="40">
        <v>25</v>
      </c>
      <c r="Q37" s="13" t="s">
        <v>3266</v>
      </c>
      <c r="R37" s="42" t="s">
        <v>3265</v>
      </c>
      <c r="S37" s="13" t="s">
        <v>132</v>
      </c>
      <c r="T37" s="183"/>
    </row>
    <row r="38" spans="1:20" ht="123.75" x14ac:dyDescent="0.2">
      <c r="A38" s="16">
        <v>36</v>
      </c>
      <c r="B38" s="115">
        <v>43158</v>
      </c>
      <c r="C38" s="39" t="s">
        <v>1325</v>
      </c>
      <c r="D38" s="13" t="s">
        <v>26</v>
      </c>
      <c r="E38" s="13" t="s">
        <v>2149</v>
      </c>
      <c r="F38" s="13" t="s">
        <v>27</v>
      </c>
      <c r="G38" s="13" t="s">
        <v>2150</v>
      </c>
      <c r="H38" s="13" t="s">
        <v>2151</v>
      </c>
      <c r="I38" s="13" t="s">
        <v>28</v>
      </c>
      <c r="J38" s="22">
        <v>43158</v>
      </c>
      <c r="K38" s="22">
        <v>43185</v>
      </c>
      <c r="L38" s="40">
        <f t="shared" si="0"/>
        <v>27</v>
      </c>
      <c r="M38" s="13" t="s">
        <v>2152</v>
      </c>
      <c r="N38" s="41" t="s">
        <v>32</v>
      </c>
      <c r="O38" s="22">
        <v>43168</v>
      </c>
      <c r="P38" s="40">
        <v>10</v>
      </c>
      <c r="Q38" s="13" t="s">
        <v>3267</v>
      </c>
      <c r="R38" s="42" t="s">
        <v>3268</v>
      </c>
      <c r="S38" s="13" t="s">
        <v>132</v>
      </c>
      <c r="T38" s="183"/>
    </row>
    <row r="39" spans="1:20" ht="33.75" x14ac:dyDescent="0.2">
      <c r="A39" s="16">
        <v>37</v>
      </c>
      <c r="B39" s="115">
        <v>43158</v>
      </c>
      <c r="C39" s="39" t="s">
        <v>1325</v>
      </c>
      <c r="D39" s="13" t="s">
        <v>30</v>
      </c>
      <c r="E39" s="13" t="s">
        <v>2153</v>
      </c>
      <c r="F39" s="13" t="s">
        <v>27</v>
      </c>
      <c r="G39" s="13" t="s">
        <v>2154</v>
      </c>
      <c r="H39" s="13" t="s">
        <v>2135</v>
      </c>
      <c r="I39" s="13" t="s">
        <v>28</v>
      </c>
      <c r="J39" s="22">
        <v>43158</v>
      </c>
      <c r="K39" s="22">
        <v>43186</v>
      </c>
      <c r="L39" s="40">
        <f t="shared" si="0"/>
        <v>28</v>
      </c>
      <c r="M39" s="13" t="s">
        <v>1058</v>
      </c>
      <c r="N39" s="41" t="s">
        <v>32</v>
      </c>
      <c r="O39" s="22">
        <v>43186</v>
      </c>
      <c r="P39" s="40">
        <v>28</v>
      </c>
      <c r="Q39" s="13" t="s">
        <v>4506</v>
      </c>
      <c r="R39" s="42"/>
      <c r="S39" s="13" t="s">
        <v>132</v>
      </c>
      <c r="T39" s="183"/>
    </row>
    <row r="40" spans="1:20" ht="33.75" x14ac:dyDescent="0.2">
      <c r="A40" s="16">
        <v>38</v>
      </c>
      <c r="B40" s="115">
        <v>43158</v>
      </c>
      <c r="C40" s="39" t="s">
        <v>1325</v>
      </c>
      <c r="D40" s="13" t="s">
        <v>30</v>
      </c>
      <c r="E40" s="13" t="s">
        <v>2155</v>
      </c>
      <c r="F40" s="13" t="s">
        <v>43</v>
      </c>
      <c r="G40" s="13" t="s">
        <v>2154</v>
      </c>
      <c r="H40" s="13" t="s">
        <v>2135</v>
      </c>
      <c r="I40" s="13" t="s">
        <v>28</v>
      </c>
      <c r="J40" s="22">
        <v>43158</v>
      </c>
      <c r="K40" s="22">
        <v>43186</v>
      </c>
      <c r="L40" s="40">
        <f t="shared" si="0"/>
        <v>28</v>
      </c>
      <c r="M40" s="13" t="s">
        <v>1058</v>
      </c>
      <c r="N40" s="41" t="s">
        <v>32</v>
      </c>
      <c r="O40" s="22">
        <v>43186</v>
      </c>
      <c r="P40" s="40">
        <v>28</v>
      </c>
      <c r="Q40" s="13" t="s">
        <v>4507</v>
      </c>
      <c r="R40" s="42"/>
      <c r="S40" s="13" t="s">
        <v>132</v>
      </c>
      <c r="T40" s="183"/>
    </row>
    <row r="41" spans="1:20" ht="33.75" x14ac:dyDescent="0.2">
      <c r="A41" s="16">
        <v>39</v>
      </c>
      <c r="B41" s="115">
        <v>43158</v>
      </c>
      <c r="C41" s="39" t="s">
        <v>1325</v>
      </c>
      <c r="D41" s="13" t="s">
        <v>30</v>
      </c>
      <c r="E41" s="13" t="s">
        <v>2153</v>
      </c>
      <c r="F41" s="13" t="s">
        <v>27</v>
      </c>
      <c r="G41" s="13" t="s">
        <v>2154</v>
      </c>
      <c r="H41" s="13" t="s">
        <v>2135</v>
      </c>
      <c r="I41" s="13" t="s">
        <v>28</v>
      </c>
      <c r="J41" s="22">
        <v>43158</v>
      </c>
      <c r="K41" s="22">
        <v>43186</v>
      </c>
      <c r="L41" s="40">
        <f t="shared" si="0"/>
        <v>28</v>
      </c>
      <c r="M41" s="13" t="s">
        <v>1058</v>
      </c>
      <c r="N41" s="41" t="s">
        <v>32</v>
      </c>
      <c r="O41" s="22">
        <v>43186</v>
      </c>
      <c r="P41" s="40">
        <v>28</v>
      </c>
      <c r="Q41" s="13" t="s">
        <v>4506</v>
      </c>
      <c r="R41" s="42"/>
      <c r="S41" s="13" t="s">
        <v>132</v>
      </c>
      <c r="T41" s="183"/>
    </row>
    <row r="42" spans="1:20" ht="33.75" x14ac:dyDescent="0.2">
      <c r="A42" s="16">
        <v>40</v>
      </c>
      <c r="B42" s="115">
        <v>43158</v>
      </c>
      <c r="C42" s="39" t="s">
        <v>1325</v>
      </c>
      <c r="D42" s="13" t="s">
        <v>30</v>
      </c>
      <c r="E42" s="13" t="s">
        <v>2155</v>
      </c>
      <c r="F42" s="13" t="s">
        <v>34</v>
      </c>
      <c r="G42" s="13" t="s">
        <v>2154</v>
      </c>
      <c r="H42" s="13" t="s">
        <v>2135</v>
      </c>
      <c r="I42" s="13" t="s">
        <v>28</v>
      </c>
      <c r="J42" s="22">
        <v>43158</v>
      </c>
      <c r="K42" s="22">
        <v>43186</v>
      </c>
      <c r="L42" s="40">
        <f t="shared" si="0"/>
        <v>28</v>
      </c>
      <c r="M42" s="13" t="s">
        <v>1058</v>
      </c>
      <c r="N42" s="41" t="s">
        <v>32</v>
      </c>
      <c r="O42" s="22">
        <v>43186</v>
      </c>
      <c r="P42" s="40">
        <v>28</v>
      </c>
      <c r="Q42" s="13" t="s">
        <v>4508</v>
      </c>
      <c r="R42" s="42"/>
      <c r="S42" s="13" t="s">
        <v>132</v>
      </c>
      <c r="T42" s="183"/>
    </row>
    <row r="43" spans="1:20" ht="22.5" x14ac:dyDescent="0.2">
      <c r="A43" s="16">
        <v>41</v>
      </c>
      <c r="B43" s="115">
        <v>43158</v>
      </c>
      <c r="C43" s="39" t="s">
        <v>1325</v>
      </c>
      <c r="D43" s="13" t="s">
        <v>30</v>
      </c>
      <c r="E43" s="13" t="s">
        <v>2156</v>
      </c>
      <c r="F43" s="13" t="s">
        <v>27</v>
      </c>
      <c r="G43" s="13" t="s">
        <v>2154</v>
      </c>
      <c r="H43" s="13" t="s">
        <v>2135</v>
      </c>
      <c r="I43" s="13" t="s">
        <v>28</v>
      </c>
      <c r="J43" s="22">
        <v>43158</v>
      </c>
      <c r="K43" s="22">
        <v>43186</v>
      </c>
      <c r="L43" s="40">
        <f t="shared" si="0"/>
        <v>28</v>
      </c>
      <c r="M43" s="13" t="s">
        <v>1058</v>
      </c>
      <c r="N43" s="41" t="s">
        <v>32</v>
      </c>
      <c r="O43" s="22">
        <v>43186</v>
      </c>
      <c r="P43" s="40">
        <v>28</v>
      </c>
      <c r="Q43" s="13" t="s">
        <v>4509</v>
      </c>
      <c r="R43" s="42"/>
      <c r="S43" s="13" t="s">
        <v>132</v>
      </c>
      <c r="T43" s="183"/>
    </row>
    <row r="44" spans="1:20" ht="22.5" x14ac:dyDescent="0.2">
      <c r="A44" s="16">
        <v>42</v>
      </c>
      <c r="B44" s="115">
        <v>43158</v>
      </c>
      <c r="C44" s="39" t="s">
        <v>1325</v>
      </c>
      <c r="D44" s="13" t="s">
        <v>30</v>
      </c>
      <c r="E44" s="13" t="s">
        <v>2156</v>
      </c>
      <c r="F44" s="13" t="s">
        <v>27</v>
      </c>
      <c r="G44" s="13" t="s">
        <v>2154</v>
      </c>
      <c r="H44" s="13" t="s">
        <v>2135</v>
      </c>
      <c r="I44" s="13" t="s">
        <v>28</v>
      </c>
      <c r="J44" s="22">
        <v>43158</v>
      </c>
      <c r="K44" s="22">
        <v>43186</v>
      </c>
      <c r="L44" s="40">
        <f t="shared" si="0"/>
        <v>28</v>
      </c>
      <c r="M44" s="13" t="s">
        <v>1058</v>
      </c>
      <c r="N44" s="41" t="s">
        <v>32</v>
      </c>
      <c r="O44" s="22">
        <v>43186</v>
      </c>
      <c r="P44" s="40">
        <v>28</v>
      </c>
      <c r="Q44" s="13" t="s">
        <v>4510</v>
      </c>
      <c r="R44" s="42"/>
      <c r="S44" s="13" t="s">
        <v>132</v>
      </c>
      <c r="T44" s="183"/>
    </row>
    <row r="45" spans="1:20" ht="22.5" x14ac:dyDescent="0.2">
      <c r="A45" s="16">
        <v>43</v>
      </c>
      <c r="B45" s="115">
        <v>43158</v>
      </c>
      <c r="C45" s="39" t="s">
        <v>1325</v>
      </c>
      <c r="D45" s="13" t="s">
        <v>30</v>
      </c>
      <c r="E45" s="13" t="s">
        <v>2156</v>
      </c>
      <c r="F45" s="13" t="s">
        <v>27</v>
      </c>
      <c r="G45" s="13" t="s">
        <v>2154</v>
      </c>
      <c r="H45" s="13" t="s">
        <v>2135</v>
      </c>
      <c r="I45" s="13" t="s">
        <v>28</v>
      </c>
      <c r="J45" s="22">
        <v>43158</v>
      </c>
      <c r="K45" s="22">
        <v>43186</v>
      </c>
      <c r="L45" s="40">
        <f t="shared" si="0"/>
        <v>28</v>
      </c>
      <c r="M45" s="13" t="s">
        <v>1058</v>
      </c>
      <c r="N45" s="41" t="s">
        <v>32</v>
      </c>
      <c r="O45" s="22">
        <v>43186</v>
      </c>
      <c r="P45" s="40">
        <v>28</v>
      </c>
      <c r="Q45" s="13" t="s">
        <v>4511</v>
      </c>
      <c r="R45" s="42"/>
      <c r="S45" s="13" t="s">
        <v>132</v>
      </c>
      <c r="T45" s="183"/>
    </row>
    <row r="46" spans="1:20" ht="22.5" x14ac:dyDescent="0.2">
      <c r="A46" s="16">
        <v>44</v>
      </c>
      <c r="B46" s="115">
        <v>43158</v>
      </c>
      <c r="C46" s="39" t="s">
        <v>1325</v>
      </c>
      <c r="D46" s="13" t="s">
        <v>30</v>
      </c>
      <c r="E46" s="13" t="s">
        <v>2156</v>
      </c>
      <c r="F46" s="13" t="s">
        <v>27</v>
      </c>
      <c r="G46" s="13" t="s">
        <v>2154</v>
      </c>
      <c r="H46" s="13" t="s">
        <v>2135</v>
      </c>
      <c r="I46" s="13" t="s">
        <v>28</v>
      </c>
      <c r="J46" s="22">
        <v>43158</v>
      </c>
      <c r="K46" s="22">
        <v>43186</v>
      </c>
      <c r="L46" s="40">
        <f t="shared" si="0"/>
        <v>28</v>
      </c>
      <c r="M46" s="13" t="s">
        <v>1058</v>
      </c>
      <c r="N46" s="41" t="s">
        <v>32</v>
      </c>
      <c r="O46" s="22">
        <v>43186</v>
      </c>
      <c r="P46" s="40">
        <v>28</v>
      </c>
      <c r="Q46" s="13" t="s">
        <v>4512</v>
      </c>
      <c r="R46" s="42"/>
      <c r="S46" s="13" t="s">
        <v>132</v>
      </c>
      <c r="T46" s="183"/>
    </row>
    <row r="47" spans="1:20" ht="56.25" x14ac:dyDescent="0.2">
      <c r="A47" s="16">
        <v>45</v>
      </c>
      <c r="B47" s="115">
        <v>43165</v>
      </c>
      <c r="C47" s="39" t="s">
        <v>1438</v>
      </c>
      <c r="D47" s="13" t="s">
        <v>20</v>
      </c>
      <c r="E47" s="13" t="s">
        <v>3269</v>
      </c>
      <c r="F47" s="13" t="s">
        <v>31</v>
      </c>
      <c r="G47" s="13" t="s">
        <v>3270</v>
      </c>
      <c r="H47" s="13" t="s">
        <v>2128</v>
      </c>
      <c r="I47" s="13" t="s">
        <v>28</v>
      </c>
      <c r="J47" s="22">
        <v>43165</v>
      </c>
      <c r="K47" s="22">
        <v>43195</v>
      </c>
      <c r="L47" s="40">
        <f t="shared" si="0"/>
        <v>30</v>
      </c>
      <c r="M47" s="13" t="s">
        <v>1066</v>
      </c>
      <c r="N47" s="41" t="s">
        <v>32</v>
      </c>
      <c r="O47" s="22">
        <v>43166</v>
      </c>
      <c r="P47" s="40">
        <v>1</v>
      </c>
      <c r="Q47" s="13" t="s">
        <v>3271</v>
      </c>
      <c r="R47" s="42" t="s">
        <v>3272</v>
      </c>
      <c r="S47" s="13" t="s">
        <v>132</v>
      </c>
      <c r="T47" s="183"/>
    </row>
    <row r="48" spans="1:20" ht="78.75" x14ac:dyDescent="0.2">
      <c r="A48" s="16">
        <v>46</v>
      </c>
      <c r="B48" s="115">
        <v>43168</v>
      </c>
      <c r="C48" s="39" t="s">
        <v>1438</v>
      </c>
      <c r="D48" s="13" t="s">
        <v>20</v>
      </c>
      <c r="E48" s="13" t="s">
        <v>3273</v>
      </c>
      <c r="F48" s="13" t="s">
        <v>57</v>
      </c>
      <c r="G48" s="13" t="s">
        <v>3274</v>
      </c>
      <c r="H48" s="13" t="s">
        <v>3275</v>
      </c>
      <c r="I48" s="13" t="s">
        <v>41</v>
      </c>
      <c r="J48" s="22">
        <v>43168</v>
      </c>
      <c r="K48" s="22">
        <v>43228</v>
      </c>
      <c r="L48" s="40">
        <f t="shared" si="0"/>
        <v>60</v>
      </c>
      <c r="M48" s="13" t="s">
        <v>2097</v>
      </c>
      <c r="N48" s="41" t="s">
        <v>32</v>
      </c>
      <c r="O48" s="22">
        <v>43228</v>
      </c>
      <c r="P48" s="40">
        <v>60</v>
      </c>
      <c r="Q48" s="13" t="s">
        <v>7042</v>
      </c>
      <c r="R48" s="42" t="s">
        <v>74</v>
      </c>
      <c r="S48" s="13" t="s">
        <v>132</v>
      </c>
      <c r="T48" s="183"/>
    </row>
    <row r="49" spans="1:20" ht="67.5" x14ac:dyDescent="0.2">
      <c r="A49" s="16">
        <v>47</v>
      </c>
      <c r="B49" s="115">
        <v>43172</v>
      </c>
      <c r="C49" s="39" t="s">
        <v>1438</v>
      </c>
      <c r="D49" s="13" t="s">
        <v>20</v>
      </c>
      <c r="E49" s="13" t="s">
        <v>3276</v>
      </c>
      <c r="F49" s="13" t="s">
        <v>31</v>
      </c>
      <c r="G49" s="13" t="s">
        <v>3277</v>
      </c>
      <c r="H49" s="13" t="s">
        <v>2128</v>
      </c>
      <c r="I49" s="13" t="s">
        <v>37</v>
      </c>
      <c r="J49" s="22">
        <v>43172</v>
      </c>
      <c r="K49" s="22">
        <v>43202</v>
      </c>
      <c r="L49" s="40">
        <f t="shared" si="0"/>
        <v>30</v>
      </c>
      <c r="M49" s="13" t="s">
        <v>1047</v>
      </c>
      <c r="N49" s="41" t="s">
        <v>32</v>
      </c>
      <c r="O49" s="22">
        <v>43216</v>
      </c>
      <c r="P49" s="40">
        <v>44</v>
      </c>
      <c r="Q49" s="13" t="s">
        <v>4513</v>
      </c>
      <c r="R49" s="42" t="s">
        <v>3272</v>
      </c>
      <c r="S49" s="13" t="s">
        <v>132</v>
      </c>
      <c r="T49" s="183"/>
    </row>
    <row r="50" spans="1:20" ht="67.5" x14ac:dyDescent="0.2">
      <c r="A50" s="16">
        <v>48</v>
      </c>
      <c r="B50" s="115">
        <v>43172</v>
      </c>
      <c r="C50" s="39" t="s">
        <v>1438</v>
      </c>
      <c r="D50" s="13" t="s">
        <v>20</v>
      </c>
      <c r="E50" s="13" t="s">
        <v>4514</v>
      </c>
      <c r="F50" s="13" t="s">
        <v>27</v>
      </c>
      <c r="G50" s="13" t="s">
        <v>2103</v>
      </c>
      <c r="H50" s="13" t="s">
        <v>2104</v>
      </c>
      <c r="I50" s="13" t="s">
        <v>28</v>
      </c>
      <c r="J50" s="22">
        <v>43172</v>
      </c>
      <c r="K50" s="22">
        <v>43203</v>
      </c>
      <c r="L50" s="40">
        <f t="shared" si="0"/>
        <v>31</v>
      </c>
      <c r="M50" s="13" t="s">
        <v>1047</v>
      </c>
      <c r="N50" s="41" t="s">
        <v>32</v>
      </c>
      <c r="O50" s="22">
        <v>43174</v>
      </c>
      <c r="P50" s="40">
        <v>2</v>
      </c>
      <c r="Q50" s="13" t="s">
        <v>4515</v>
      </c>
      <c r="R50" s="42" t="s">
        <v>4516</v>
      </c>
      <c r="S50" s="13" t="s">
        <v>132</v>
      </c>
      <c r="T50" s="183"/>
    </row>
    <row r="51" spans="1:20" ht="56.25" x14ac:dyDescent="0.2">
      <c r="A51" s="16">
        <v>49</v>
      </c>
      <c r="B51" s="115">
        <v>43173</v>
      </c>
      <c r="C51" s="39" t="s">
        <v>1438</v>
      </c>
      <c r="D51" s="13" t="s">
        <v>20</v>
      </c>
      <c r="E51" s="13" t="s">
        <v>4517</v>
      </c>
      <c r="F51" s="13" t="s">
        <v>27</v>
      </c>
      <c r="G51" s="13" t="s">
        <v>3278</v>
      </c>
      <c r="H51" s="13" t="s">
        <v>3279</v>
      </c>
      <c r="I51" s="13" t="s">
        <v>28</v>
      </c>
      <c r="J51" s="22">
        <v>43173</v>
      </c>
      <c r="K51" s="22">
        <v>43200</v>
      </c>
      <c r="L51" s="40">
        <f t="shared" si="0"/>
        <v>27</v>
      </c>
      <c r="M51" s="13" t="s">
        <v>1058</v>
      </c>
      <c r="N51" s="41" t="s">
        <v>32</v>
      </c>
      <c r="O51" s="22">
        <v>43180</v>
      </c>
      <c r="P51" s="40">
        <v>7</v>
      </c>
      <c r="Q51" s="13" t="s">
        <v>4518</v>
      </c>
      <c r="R51" s="42" t="s">
        <v>4519</v>
      </c>
      <c r="S51" s="13" t="s">
        <v>132</v>
      </c>
      <c r="T51" s="183"/>
    </row>
    <row r="52" spans="1:20" ht="33.75" x14ac:dyDescent="0.2">
      <c r="A52" s="16">
        <v>50</v>
      </c>
      <c r="B52" s="115">
        <v>43174</v>
      </c>
      <c r="C52" s="39" t="s">
        <v>1438</v>
      </c>
      <c r="D52" s="13" t="s">
        <v>30</v>
      </c>
      <c r="E52" s="13" t="s">
        <v>159</v>
      </c>
      <c r="F52" s="13" t="s">
        <v>27</v>
      </c>
      <c r="G52" s="13" t="s">
        <v>2154</v>
      </c>
      <c r="H52" s="13" t="s">
        <v>2135</v>
      </c>
      <c r="I52" s="13" t="s">
        <v>28</v>
      </c>
      <c r="J52" s="22">
        <v>43174</v>
      </c>
      <c r="K52" s="22">
        <v>43206</v>
      </c>
      <c r="L52" s="40">
        <f t="shared" si="0"/>
        <v>32</v>
      </c>
      <c r="M52" s="13" t="s">
        <v>1058</v>
      </c>
      <c r="N52" s="41" t="s">
        <v>32</v>
      </c>
      <c r="O52" s="22">
        <v>43206</v>
      </c>
      <c r="P52" s="40">
        <v>32</v>
      </c>
      <c r="Q52" s="13" t="s">
        <v>4520</v>
      </c>
      <c r="R52" s="42" t="s">
        <v>4521</v>
      </c>
      <c r="S52" s="13" t="s">
        <v>132</v>
      </c>
      <c r="T52" s="183"/>
    </row>
    <row r="53" spans="1:20" ht="33.75" x14ac:dyDescent="0.2">
      <c r="A53" s="16">
        <v>51</v>
      </c>
      <c r="B53" s="115">
        <v>43174</v>
      </c>
      <c r="C53" s="39" t="s">
        <v>1438</v>
      </c>
      <c r="D53" s="13" t="s">
        <v>30</v>
      </c>
      <c r="E53" s="13" t="s">
        <v>159</v>
      </c>
      <c r="F53" s="13" t="s">
        <v>27</v>
      </c>
      <c r="G53" s="13" t="s">
        <v>2154</v>
      </c>
      <c r="H53" s="13" t="s">
        <v>2135</v>
      </c>
      <c r="I53" s="13" t="s">
        <v>28</v>
      </c>
      <c r="J53" s="22">
        <v>43174</v>
      </c>
      <c r="K53" s="22">
        <v>43206</v>
      </c>
      <c r="L53" s="40">
        <f t="shared" si="0"/>
        <v>32</v>
      </c>
      <c r="M53" s="13" t="s">
        <v>1058</v>
      </c>
      <c r="N53" s="41" t="s">
        <v>32</v>
      </c>
      <c r="O53" s="22">
        <v>43206</v>
      </c>
      <c r="P53" s="40">
        <v>32</v>
      </c>
      <c r="Q53" s="13" t="s">
        <v>4522</v>
      </c>
      <c r="R53" s="42" t="s">
        <v>4523</v>
      </c>
      <c r="S53" s="13" t="s">
        <v>132</v>
      </c>
      <c r="T53" s="183"/>
    </row>
    <row r="54" spans="1:20" ht="33.75" x14ac:dyDescent="0.2">
      <c r="A54" s="16">
        <v>52</v>
      </c>
      <c r="B54" s="115">
        <v>43174</v>
      </c>
      <c r="C54" s="39" t="s">
        <v>1438</v>
      </c>
      <c r="D54" s="13" t="s">
        <v>30</v>
      </c>
      <c r="E54" s="13" t="s">
        <v>159</v>
      </c>
      <c r="F54" s="13" t="s">
        <v>27</v>
      </c>
      <c r="G54" s="13" t="s">
        <v>2154</v>
      </c>
      <c r="H54" s="13" t="s">
        <v>2135</v>
      </c>
      <c r="I54" s="13" t="s">
        <v>28</v>
      </c>
      <c r="J54" s="22">
        <v>43174</v>
      </c>
      <c r="K54" s="22">
        <v>43206</v>
      </c>
      <c r="L54" s="40">
        <f t="shared" si="0"/>
        <v>32</v>
      </c>
      <c r="M54" s="13" t="s">
        <v>1058</v>
      </c>
      <c r="N54" s="41" t="s">
        <v>32</v>
      </c>
      <c r="O54" s="22">
        <v>43206</v>
      </c>
      <c r="P54" s="40">
        <v>32</v>
      </c>
      <c r="Q54" s="13" t="s">
        <v>4524</v>
      </c>
      <c r="R54" s="42" t="s">
        <v>4525</v>
      </c>
      <c r="S54" s="13" t="s">
        <v>132</v>
      </c>
      <c r="T54" s="183"/>
    </row>
    <row r="55" spans="1:20" ht="33.75" x14ac:dyDescent="0.2">
      <c r="A55" s="16">
        <v>53</v>
      </c>
      <c r="B55" s="115">
        <v>43180</v>
      </c>
      <c r="C55" s="39" t="s">
        <v>1438</v>
      </c>
      <c r="D55" s="13" t="s">
        <v>30</v>
      </c>
      <c r="E55" s="13" t="s">
        <v>159</v>
      </c>
      <c r="F55" s="13" t="s">
        <v>27</v>
      </c>
      <c r="G55" s="13" t="s">
        <v>2154</v>
      </c>
      <c r="H55" s="13" t="s">
        <v>2135</v>
      </c>
      <c r="I55" s="13" t="s">
        <v>28</v>
      </c>
      <c r="J55" s="22">
        <v>43180</v>
      </c>
      <c r="K55" s="22">
        <v>43208</v>
      </c>
      <c r="L55" s="40">
        <f t="shared" si="0"/>
        <v>28</v>
      </c>
      <c r="M55" s="13" t="s">
        <v>3280</v>
      </c>
      <c r="N55" s="41" t="s">
        <v>32</v>
      </c>
      <c r="O55" s="22">
        <v>43185</v>
      </c>
      <c r="P55" s="40">
        <v>5</v>
      </c>
      <c r="Q55" s="13" t="s">
        <v>4526</v>
      </c>
      <c r="R55" s="42" t="s">
        <v>4527</v>
      </c>
      <c r="S55" s="13" t="s">
        <v>132</v>
      </c>
      <c r="T55" s="183"/>
    </row>
    <row r="56" spans="1:20" ht="56.25" x14ac:dyDescent="0.2">
      <c r="A56" s="16">
        <v>54</v>
      </c>
      <c r="B56" s="115">
        <v>43180</v>
      </c>
      <c r="C56" s="39" t="s">
        <v>1438</v>
      </c>
      <c r="D56" s="13" t="s">
        <v>30</v>
      </c>
      <c r="E56" s="13" t="s">
        <v>7043</v>
      </c>
      <c r="F56" s="13" t="s">
        <v>31</v>
      </c>
      <c r="G56" s="13" t="s">
        <v>2131</v>
      </c>
      <c r="H56" s="13" t="s">
        <v>2135</v>
      </c>
      <c r="I56" s="13" t="s">
        <v>28</v>
      </c>
      <c r="J56" s="22">
        <v>43180</v>
      </c>
      <c r="K56" s="22">
        <v>43208</v>
      </c>
      <c r="L56" s="40">
        <f t="shared" si="0"/>
        <v>28</v>
      </c>
      <c r="M56" s="13" t="s">
        <v>72</v>
      </c>
      <c r="N56" s="41" t="s">
        <v>32</v>
      </c>
      <c r="O56" s="22">
        <v>43219</v>
      </c>
      <c r="P56" s="40">
        <v>39</v>
      </c>
      <c r="Q56" s="13" t="s">
        <v>4528</v>
      </c>
      <c r="R56" s="42" t="s">
        <v>78</v>
      </c>
      <c r="S56" s="13" t="s">
        <v>132</v>
      </c>
      <c r="T56" s="183"/>
    </row>
    <row r="57" spans="1:20" ht="56.25" x14ac:dyDescent="0.2">
      <c r="A57" s="16">
        <v>55</v>
      </c>
      <c r="B57" s="115">
        <v>43180</v>
      </c>
      <c r="C57" s="39" t="s">
        <v>1438</v>
      </c>
      <c r="D57" s="13" t="s">
        <v>30</v>
      </c>
      <c r="E57" s="13" t="s">
        <v>7044</v>
      </c>
      <c r="F57" s="13" t="s">
        <v>70</v>
      </c>
      <c r="G57" s="13" t="s">
        <v>2131</v>
      </c>
      <c r="H57" s="13" t="s">
        <v>2135</v>
      </c>
      <c r="I57" s="13" t="s">
        <v>28</v>
      </c>
      <c r="J57" s="22">
        <v>43180</v>
      </c>
      <c r="K57" s="22">
        <v>43208</v>
      </c>
      <c r="L57" s="40">
        <f t="shared" si="0"/>
        <v>28</v>
      </c>
      <c r="M57" s="13" t="s">
        <v>7045</v>
      </c>
      <c r="N57" s="41" t="s">
        <v>32</v>
      </c>
      <c r="O57" s="22">
        <v>43219</v>
      </c>
      <c r="P57" s="40">
        <v>39</v>
      </c>
      <c r="Q57" s="13" t="s">
        <v>7046</v>
      </c>
      <c r="R57" s="42" t="s">
        <v>7047</v>
      </c>
      <c r="S57" s="13" t="s">
        <v>132</v>
      </c>
      <c r="T57" s="183"/>
    </row>
    <row r="58" spans="1:20" ht="33.75" x14ac:dyDescent="0.2">
      <c r="A58" s="16">
        <v>56</v>
      </c>
      <c r="B58" s="115">
        <v>43181</v>
      </c>
      <c r="C58" s="39" t="s">
        <v>1438</v>
      </c>
      <c r="D58" s="13" t="s">
        <v>214</v>
      </c>
      <c r="E58" s="13" t="s">
        <v>3281</v>
      </c>
      <c r="F58" s="13" t="s">
        <v>27</v>
      </c>
      <c r="G58" s="13" t="s">
        <v>3282</v>
      </c>
      <c r="H58" s="13" t="s">
        <v>1057</v>
      </c>
      <c r="I58" s="13" t="s">
        <v>28</v>
      </c>
      <c r="J58" s="22">
        <v>43181</v>
      </c>
      <c r="K58" s="22">
        <v>43212</v>
      </c>
      <c r="L58" s="40">
        <f t="shared" si="0"/>
        <v>31</v>
      </c>
      <c r="M58" s="13" t="s">
        <v>1058</v>
      </c>
      <c r="N58" s="41" t="s">
        <v>32</v>
      </c>
      <c r="O58" s="22">
        <v>43207</v>
      </c>
      <c r="P58" s="40">
        <v>26</v>
      </c>
      <c r="Q58" s="13" t="s">
        <v>4529</v>
      </c>
      <c r="R58" s="42" t="s">
        <v>4530</v>
      </c>
      <c r="S58" s="13" t="s">
        <v>132</v>
      </c>
      <c r="T58" s="183"/>
    </row>
    <row r="59" spans="1:20" ht="33.75" x14ac:dyDescent="0.2">
      <c r="A59" s="16">
        <v>57</v>
      </c>
      <c r="B59" s="115">
        <v>43195</v>
      </c>
      <c r="C59" s="39" t="s">
        <v>125</v>
      </c>
      <c r="D59" s="13" t="s">
        <v>214</v>
      </c>
      <c r="E59" s="13" t="s">
        <v>4531</v>
      </c>
      <c r="F59" s="13" t="s">
        <v>27</v>
      </c>
      <c r="G59" s="13" t="s">
        <v>1056</v>
      </c>
      <c r="H59" s="13" t="s">
        <v>1057</v>
      </c>
      <c r="I59" s="13" t="s">
        <v>28</v>
      </c>
      <c r="J59" s="22">
        <v>43195</v>
      </c>
      <c r="K59" s="22">
        <v>43224</v>
      </c>
      <c r="L59" s="40">
        <f t="shared" si="0"/>
        <v>29</v>
      </c>
      <c r="M59" s="13" t="s">
        <v>1058</v>
      </c>
      <c r="N59" s="41" t="s">
        <v>32</v>
      </c>
      <c r="O59" s="22">
        <v>43220</v>
      </c>
      <c r="P59" s="40">
        <v>25</v>
      </c>
      <c r="Q59" s="13" t="s">
        <v>4532</v>
      </c>
      <c r="R59" s="42" t="s">
        <v>4533</v>
      </c>
      <c r="S59" s="13" t="s">
        <v>132</v>
      </c>
      <c r="T59" s="183"/>
    </row>
    <row r="60" spans="1:20" ht="67.5" x14ac:dyDescent="0.2">
      <c r="A60" s="16">
        <v>58</v>
      </c>
      <c r="B60" s="115">
        <v>43195</v>
      </c>
      <c r="C60" s="39" t="s">
        <v>125</v>
      </c>
      <c r="D60" s="13" t="s">
        <v>20</v>
      </c>
      <c r="E60" s="13" t="s">
        <v>4534</v>
      </c>
      <c r="F60" s="13" t="s">
        <v>31</v>
      </c>
      <c r="G60" s="13" t="s">
        <v>4535</v>
      </c>
      <c r="H60" s="13" t="s">
        <v>2128</v>
      </c>
      <c r="I60" s="13" t="s">
        <v>28</v>
      </c>
      <c r="J60" s="22">
        <v>43195</v>
      </c>
      <c r="K60" s="22">
        <v>43224</v>
      </c>
      <c r="L60" s="40">
        <f t="shared" si="0"/>
        <v>29</v>
      </c>
      <c r="M60" s="13" t="s">
        <v>72</v>
      </c>
      <c r="N60" s="41" t="s">
        <v>32</v>
      </c>
      <c r="O60" s="22">
        <v>43196</v>
      </c>
      <c r="P60" s="40">
        <v>1</v>
      </c>
      <c r="Q60" s="13" t="s">
        <v>4536</v>
      </c>
      <c r="R60" s="42" t="s">
        <v>74</v>
      </c>
      <c r="S60" s="13" t="s">
        <v>132</v>
      </c>
      <c r="T60" s="183"/>
    </row>
    <row r="61" spans="1:20" ht="33.75" x14ac:dyDescent="0.2">
      <c r="A61" s="16">
        <v>59</v>
      </c>
      <c r="B61" s="115">
        <v>43196</v>
      </c>
      <c r="C61" s="39" t="s">
        <v>125</v>
      </c>
      <c r="D61" s="13" t="s">
        <v>214</v>
      </c>
      <c r="E61" s="13" t="s">
        <v>4537</v>
      </c>
      <c r="F61" s="13" t="s">
        <v>27</v>
      </c>
      <c r="G61" s="13" t="s">
        <v>1056</v>
      </c>
      <c r="H61" s="13" t="s">
        <v>1057</v>
      </c>
      <c r="I61" s="13" t="s">
        <v>28</v>
      </c>
      <c r="J61" s="22">
        <v>43196</v>
      </c>
      <c r="K61" s="22">
        <v>43226</v>
      </c>
      <c r="L61" s="40">
        <f t="shared" si="0"/>
        <v>30</v>
      </c>
      <c r="M61" s="13" t="s">
        <v>1058</v>
      </c>
      <c r="N61" s="41" t="s">
        <v>32</v>
      </c>
      <c r="O61" s="22">
        <v>43221</v>
      </c>
      <c r="P61" s="40">
        <v>25</v>
      </c>
      <c r="Q61" s="13" t="s">
        <v>7048</v>
      </c>
      <c r="R61" s="42" t="s">
        <v>7049</v>
      </c>
      <c r="S61" s="13" t="s">
        <v>132</v>
      </c>
      <c r="T61" s="183"/>
    </row>
    <row r="62" spans="1:20" ht="33.75" x14ac:dyDescent="0.2">
      <c r="A62" s="16">
        <v>60</v>
      </c>
      <c r="B62" s="115">
        <v>43196</v>
      </c>
      <c r="C62" s="39" t="s">
        <v>125</v>
      </c>
      <c r="D62" s="13" t="s">
        <v>214</v>
      </c>
      <c r="E62" s="13" t="s">
        <v>4538</v>
      </c>
      <c r="F62" s="13" t="s">
        <v>27</v>
      </c>
      <c r="G62" s="13" t="s">
        <v>1056</v>
      </c>
      <c r="H62" s="13" t="s">
        <v>1057</v>
      </c>
      <c r="I62" s="13" t="s">
        <v>28</v>
      </c>
      <c r="J62" s="22">
        <v>43196</v>
      </c>
      <c r="K62" s="22">
        <v>43226</v>
      </c>
      <c r="L62" s="40">
        <f t="shared" si="0"/>
        <v>30</v>
      </c>
      <c r="M62" s="13" t="s">
        <v>1058</v>
      </c>
      <c r="N62" s="41" t="s">
        <v>32</v>
      </c>
      <c r="O62" s="22">
        <v>43226</v>
      </c>
      <c r="P62" s="40">
        <v>30</v>
      </c>
      <c r="Q62" s="13" t="s">
        <v>7050</v>
      </c>
      <c r="R62" s="42" t="s">
        <v>7050</v>
      </c>
      <c r="S62" s="13" t="s">
        <v>132</v>
      </c>
      <c r="T62" s="183"/>
    </row>
    <row r="63" spans="1:20" ht="56.25" x14ac:dyDescent="0.2">
      <c r="A63" s="16">
        <v>61</v>
      </c>
      <c r="B63" s="115">
        <v>43200</v>
      </c>
      <c r="C63" s="39" t="s">
        <v>125</v>
      </c>
      <c r="D63" s="13" t="s">
        <v>214</v>
      </c>
      <c r="E63" s="13" t="s">
        <v>4539</v>
      </c>
      <c r="F63" s="13" t="s">
        <v>27</v>
      </c>
      <c r="G63" s="13" t="s">
        <v>170</v>
      </c>
      <c r="H63" s="13" t="s">
        <v>1057</v>
      </c>
      <c r="I63" s="13" t="s">
        <v>28</v>
      </c>
      <c r="J63" s="22">
        <v>43200</v>
      </c>
      <c r="K63" s="22">
        <v>43231</v>
      </c>
      <c r="L63" s="40">
        <f t="shared" si="0"/>
        <v>31</v>
      </c>
      <c r="M63" s="13" t="s">
        <v>3280</v>
      </c>
      <c r="N63" s="41" t="s">
        <v>32</v>
      </c>
      <c r="O63" s="22">
        <v>43231</v>
      </c>
      <c r="P63" s="40">
        <v>31</v>
      </c>
      <c r="Q63" s="13" t="s">
        <v>7051</v>
      </c>
      <c r="R63" s="42" t="s">
        <v>7052</v>
      </c>
      <c r="S63" s="13" t="s">
        <v>132</v>
      </c>
      <c r="T63" s="183"/>
    </row>
    <row r="64" spans="1:20" ht="56.25" x14ac:dyDescent="0.2">
      <c r="A64" s="16">
        <v>62</v>
      </c>
      <c r="B64" s="115">
        <v>43200</v>
      </c>
      <c r="C64" s="39" t="s">
        <v>125</v>
      </c>
      <c r="D64" s="13" t="s">
        <v>20</v>
      </c>
      <c r="E64" s="13" t="s">
        <v>4540</v>
      </c>
      <c r="F64" s="13" t="s">
        <v>31</v>
      </c>
      <c r="G64" s="13" t="s">
        <v>4541</v>
      </c>
      <c r="H64" s="13" t="s">
        <v>2128</v>
      </c>
      <c r="I64" s="13" t="s">
        <v>28</v>
      </c>
      <c r="J64" s="22">
        <v>43200</v>
      </c>
      <c r="K64" s="22">
        <v>43230</v>
      </c>
      <c r="L64" s="40">
        <f t="shared" si="0"/>
        <v>30</v>
      </c>
      <c r="M64" s="13" t="s">
        <v>1047</v>
      </c>
      <c r="N64" s="41" t="s">
        <v>32</v>
      </c>
      <c r="O64" s="22">
        <v>43213</v>
      </c>
      <c r="P64" s="40">
        <v>13</v>
      </c>
      <c r="Q64" s="13" t="s">
        <v>4542</v>
      </c>
      <c r="R64" s="42" t="s">
        <v>78</v>
      </c>
      <c r="S64" s="13" t="s">
        <v>132</v>
      </c>
      <c r="T64" s="183"/>
    </row>
    <row r="65" spans="1:20" ht="33.75" x14ac:dyDescent="0.2">
      <c r="A65" s="16">
        <v>63</v>
      </c>
      <c r="B65" s="115">
        <v>43201</v>
      </c>
      <c r="C65" s="39" t="s">
        <v>125</v>
      </c>
      <c r="D65" s="13" t="s">
        <v>30</v>
      </c>
      <c r="E65" s="13" t="s">
        <v>4543</v>
      </c>
      <c r="F65" s="13" t="s">
        <v>43</v>
      </c>
      <c r="G65" s="13" t="s">
        <v>4541</v>
      </c>
      <c r="H65" s="13" t="s">
        <v>4544</v>
      </c>
      <c r="I65" s="13" t="s">
        <v>28</v>
      </c>
      <c r="J65" s="22">
        <v>43201</v>
      </c>
      <c r="K65" s="22">
        <v>43231</v>
      </c>
      <c r="L65" s="40">
        <f t="shared" si="0"/>
        <v>30</v>
      </c>
      <c r="M65" s="13" t="s">
        <v>4545</v>
      </c>
      <c r="N65" s="41" t="s">
        <v>32</v>
      </c>
      <c r="O65" s="22">
        <v>43213</v>
      </c>
      <c r="P65" s="40">
        <v>12</v>
      </c>
      <c r="Q65" s="13" t="s">
        <v>4546</v>
      </c>
      <c r="R65" s="42" t="s">
        <v>78</v>
      </c>
      <c r="S65" s="13" t="s">
        <v>132</v>
      </c>
      <c r="T65" s="183"/>
    </row>
    <row r="66" spans="1:20" ht="78.75" x14ac:dyDescent="0.2">
      <c r="A66" s="16">
        <v>64</v>
      </c>
      <c r="B66" s="115">
        <v>43203</v>
      </c>
      <c r="C66" s="39" t="s">
        <v>125</v>
      </c>
      <c r="D66" s="13" t="s">
        <v>35</v>
      </c>
      <c r="E66" s="13" t="s">
        <v>4547</v>
      </c>
      <c r="F66" s="13" t="s">
        <v>27</v>
      </c>
      <c r="G66" s="13" t="s">
        <v>4548</v>
      </c>
      <c r="H66" s="13" t="s">
        <v>2104</v>
      </c>
      <c r="I66" s="13" t="s">
        <v>28</v>
      </c>
      <c r="J66" s="22">
        <v>43203</v>
      </c>
      <c r="K66" s="22">
        <v>43233</v>
      </c>
      <c r="L66" s="40">
        <f t="shared" si="0"/>
        <v>30</v>
      </c>
      <c r="M66" s="13" t="s">
        <v>1047</v>
      </c>
      <c r="N66" s="41" t="s">
        <v>32</v>
      </c>
      <c r="O66" s="22">
        <v>43214</v>
      </c>
      <c r="P66" s="40">
        <v>11</v>
      </c>
      <c r="Q66" s="13" t="s">
        <v>7053</v>
      </c>
      <c r="R66" s="42" t="s">
        <v>3272</v>
      </c>
      <c r="S66" s="13" t="s">
        <v>132</v>
      </c>
      <c r="T66" s="183"/>
    </row>
    <row r="67" spans="1:20" ht="45" x14ac:dyDescent="0.2">
      <c r="A67" s="16">
        <v>65</v>
      </c>
      <c r="B67" s="115">
        <v>43206</v>
      </c>
      <c r="C67" s="39" t="s">
        <v>125</v>
      </c>
      <c r="D67" s="13" t="s">
        <v>26</v>
      </c>
      <c r="E67" s="13" t="s">
        <v>4549</v>
      </c>
      <c r="F67" s="13" t="s">
        <v>31</v>
      </c>
      <c r="G67" s="13" t="s">
        <v>4550</v>
      </c>
      <c r="H67" s="13" t="s">
        <v>4551</v>
      </c>
      <c r="I67" s="13" t="s">
        <v>28</v>
      </c>
      <c r="J67" s="22">
        <v>43206</v>
      </c>
      <c r="K67" s="22">
        <v>43236</v>
      </c>
      <c r="L67" s="40">
        <f t="shared" si="0"/>
        <v>30</v>
      </c>
      <c r="M67" s="13" t="s">
        <v>1047</v>
      </c>
      <c r="N67" s="41" t="s">
        <v>32</v>
      </c>
      <c r="O67" s="22">
        <v>43209</v>
      </c>
      <c r="P67" s="40">
        <v>3</v>
      </c>
      <c r="Q67" s="13" t="s">
        <v>4552</v>
      </c>
      <c r="R67" s="42" t="s">
        <v>74</v>
      </c>
      <c r="S67" s="13" t="s">
        <v>132</v>
      </c>
      <c r="T67" s="183"/>
    </row>
    <row r="68" spans="1:20" ht="78.75" x14ac:dyDescent="0.2">
      <c r="A68" s="16">
        <v>66</v>
      </c>
      <c r="B68" s="115">
        <v>43206</v>
      </c>
      <c r="C68" s="39" t="s">
        <v>125</v>
      </c>
      <c r="D68" s="13" t="s">
        <v>20</v>
      </c>
      <c r="E68" s="13" t="s">
        <v>4553</v>
      </c>
      <c r="F68" s="13" t="s">
        <v>31</v>
      </c>
      <c r="G68" s="13" t="s">
        <v>4554</v>
      </c>
      <c r="H68" s="13" t="s">
        <v>4555</v>
      </c>
      <c r="I68" s="13" t="s">
        <v>28</v>
      </c>
      <c r="J68" s="22">
        <v>43206</v>
      </c>
      <c r="K68" s="22">
        <v>43236</v>
      </c>
      <c r="L68" s="40">
        <f t="shared" ref="L68:L131" si="2">+K68-J68</f>
        <v>30</v>
      </c>
      <c r="M68" s="13" t="s">
        <v>1047</v>
      </c>
      <c r="N68" s="41" t="s">
        <v>32</v>
      </c>
      <c r="O68" s="22">
        <v>43207</v>
      </c>
      <c r="P68" s="40">
        <v>1</v>
      </c>
      <c r="Q68" s="13" t="s">
        <v>4556</v>
      </c>
      <c r="R68" s="42" t="s">
        <v>74</v>
      </c>
      <c r="S68" s="13" t="s">
        <v>132</v>
      </c>
      <c r="T68" s="183"/>
    </row>
    <row r="69" spans="1:20" ht="45" x14ac:dyDescent="0.2">
      <c r="A69" s="16">
        <v>67</v>
      </c>
      <c r="B69" s="115">
        <v>43207</v>
      </c>
      <c r="C69" s="39" t="s">
        <v>125</v>
      </c>
      <c r="D69" s="13" t="s">
        <v>214</v>
      </c>
      <c r="E69" s="13" t="s">
        <v>4557</v>
      </c>
      <c r="F69" s="13" t="s">
        <v>48</v>
      </c>
      <c r="G69" s="13" t="s">
        <v>4558</v>
      </c>
      <c r="H69" s="13" t="s">
        <v>4559</v>
      </c>
      <c r="I69" s="13" t="s">
        <v>28</v>
      </c>
      <c r="J69" s="22">
        <v>43207</v>
      </c>
      <c r="K69" s="22">
        <v>43237</v>
      </c>
      <c r="L69" s="40">
        <f t="shared" si="2"/>
        <v>30</v>
      </c>
      <c r="M69" s="13" t="s">
        <v>1058</v>
      </c>
      <c r="N69" s="41" t="s">
        <v>32</v>
      </c>
      <c r="O69" s="22">
        <v>43237</v>
      </c>
      <c r="P69" s="40">
        <v>30</v>
      </c>
      <c r="Q69" s="13" t="s">
        <v>7054</v>
      </c>
      <c r="R69" s="42" t="s">
        <v>7054</v>
      </c>
      <c r="S69" s="13" t="s">
        <v>132</v>
      </c>
      <c r="T69" s="183"/>
    </row>
    <row r="70" spans="1:20" ht="33.75" x14ac:dyDescent="0.2">
      <c r="A70" s="16">
        <v>68</v>
      </c>
      <c r="B70" s="115">
        <v>43207</v>
      </c>
      <c r="C70" s="39" t="s">
        <v>125</v>
      </c>
      <c r="D70" s="13" t="s">
        <v>214</v>
      </c>
      <c r="E70" s="13" t="s">
        <v>4557</v>
      </c>
      <c r="F70" s="13" t="s">
        <v>27</v>
      </c>
      <c r="G70" s="13" t="s">
        <v>4560</v>
      </c>
      <c r="H70" s="13" t="s">
        <v>4559</v>
      </c>
      <c r="I70" s="13" t="s">
        <v>28</v>
      </c>
      <c r="J70" s="22">
        <v>43207</v>
      </c>
      <c r="K70" s="22">
        <v>43237</v>
      </c>
      <c r="L70" s="40">
        <f t="shared" si="2"/>
        <v>30</v>
      </c>
      <c r="M70" s="13" t="s">
        <v>1058</v>
      </c>
      <c r="N70" s="41" t="s">
        <v>32</v>
      </c>
      <c r="O70" s="22">
        <v>43237</v>
      </c>
      <c r="P70" s="40">
        <v>30</v>
      </c>
      <c r="Q70" s="13" t="s">
        <v>7055</v>
      </c>
      <c r="R70" s="42" t="s">
        <v>7056</v>
      </c>
      <c r="S70" s="13" t="s">
        <v>132</v>
      </c>
      <c r="T70" s="183"/>
    </row>
    <row r="71" spans="1:20" ht="33.75" x14ac:dyDescent="0.2">
      <c r="A71" s="16">
        <v>69</v>
      </c>
      <c r="B71" s="115">
        <v>43207</v>
      </c>
      <c r="C71" s="39" t="s">
        <v>125</v>
      </c>
      <c r="D71" s="13" t="s">
        <v>214</v>
      </c>
      <c r="E71" s="13" t="s">
        <v>4557</v>
      </c>
      <c r="F71" s="13" t="s">
        <v>27</v>
      </c>
      <c r="G71" s="13" t="s">
        <v>4561</v>
      </c>
      <c r="H71" s="13" t="s">
        <v>4559</v>
      </c>
      <c r="I71" s="13" t="s">
        <v>28</v>
      </c>
      <c r="J71" s="22">
        <v>43207</v>
      </c>
      <c r="K71" s="22">
        <v>43237</v>
      </c>
      <c r="L71" s="40">
        <f t="shared" si="2"/>
        <v>30</v>
      </c>
      <c r="M71" s="13" t="s">
        <v>1058</v>
      </c>
      <c r="N71" s="41" t="s">
        <v>32</v>
      </c>
      <c r="O71" s="22">
        <v>43237</v>
      </c>
      <c r="P71" s="40">
        <v>30</v>
      </c>
      <c r="Q71" s="13" t="s">
        <v>7057</v>
      </c>
      <c r="R71" s="42" t="s">
        <v>7058</v>
      </c>
      <c r="S71" s="13" t="s">
        <v>132</v>
      </c>
      <c r="T71" s="183"/>
    </row>
    <row r="72" spans="1:20" ht="45" x14ac:dyDescent="0.2">
      <c r="A72" s="16">
        <v>70</v>
      </c>
      <c r="B72" s="115">
        <v>43209</v>
      </c>
      <c r="C72" s="39" t="s">
        <v>125</v>
      </c>
      <c r="D72" s="13" t="s">
        <v>20</v>
      </c>
      <c r="E72" s="13" t="s">
        <v>4562</v>
      </c>
      <c r="F72" s="13" t="s">
        <v>31</v>
      </c>
      <c r="G72" s="13" t="s">
        <v>4563</v>
      </c>
      <c r="H72" s="13" t="s">
        <v>4564</v>
      </c>
      <c r="I72" s="13" t="s">
        <v>28</v>
      </c>
      <c r="J72" s="22">
        <v>43209</v>
      </c>
      <c r="K72" s="22">
        <v>43239</v>
      </c>
      <c r="L72" s="40">
        <f t="shared" si="2"/>
        <v>30</v>
      </c>
      <c r="M72" s="13" t="s">
        <v>1047</v>
      </c>
      <c r="N72" s="41" t="s">
        <v>32</v>
      </c>
      <c r="O72" s="22">
        <v>43214</v>
      </c>
      <c r="P72" s="40">
        <v>5</v>
      </c>
      <c r="Q72" s="13" t="s">
        <v>4565</v>
      </c>
      <c r="R72" s="42" t="s">
        <v>74</v>
      </c>
      <c r="S72" s="13" t="s">
        <v>132</v>
      </c>
      <c r="T72" s="183"/>
    </row>
    <row r="73" spans="1:20" ht="101.25" x14ac:dyDescent="0.2">
      <c r="A73" s="16">
        <v>71</v>
      </c>
      <c r="B73" s="115">
        <v>43209</v>
      </c>
      <c r="C73" s="39" t="s">
        <v>125</v>
      </c>
      <c r="D73" s="13" t="s">
        <v>20</v>
      </c>
      <c r="E73" s="13" t="s">
        <v>4566</v>
      </c>
      <c r="F73" s="13" t="s">
        <v>31</v>
      </c>
      <c r="G73" s="13" t="s">
        <v>4567</v>
      </c>
      <c r="H73" s="13" t="s">
        <v>4568</v>
      </c>
      <c r="I73" s="13" t="s">
        <v>28</v>
      </c>
      <c r="J73" s="22">
        <v>43209</v>
      </c>
      <c r="K73" s="22">
        <v>43239</v>
      </c>
      <c r="L73" s="40">
        <f t="shared" si="2"/>
        <v>30</v>
      </c>
      <c r="M73" s="13" t="s">
        <v>1047</v>
      </c>
      <c r="N73" s="41" t="s">
        <v>32</v>
      </c>
      <c r="O73" s="22">
        <v>43214</v>
      </c>
      <c r="P73" s="40">
        <v>5</v>
      </c>
      <c r="Q73" s="13" t="s">
        <v>4569</v>
      </c>
      <c r="R73" s="42" t="s">
        <v>4570</v>
      </c>
      <c r="S73" s="13" t="s">
        <v>132</v>
      </c>
      <c r="T73" s="183"/>
    </row>
    <row r="74" spans="1:20" ht="22.5" x14ac:dyDescent="0.2">
      <c r="A74" s="16">
        <v>72</v>
      </c>
      <c r="B74" s="115">
        <v>43213</v>
      </c>
      <c r="C74" s="39" t="s">
        <v>125</v>
      </c>
      <c r="D74" s="13" t="s">
        <v>26</v>
      </c>
      <c r="E74" s="13" t="s">
        <v>4571</v>
      </c>
      <c r="F74" s="13" t="s">
        <v>51</v>
      </c>
      <c r="G74" s="13" t="s">
        <v>4541</v>
      </c>
      <c r="H74" s="13" t="s">
        <v>2104</v>
      </c>
      <c r="I74" s="13" t="s">
        <v>28</v>
      </c>
      <c r="J74" s="22">
        <v>43213</v>
      </c>
      <c r="K74" s="22">
        <v>43243</v>
      </c>
      <c r="L74" s="40">
        <f t="shared" si="2"/>
        <v>30</v>
      </c>
      <c r="M74" s="13" t="s">
        <v>1047</v>
      </c>
      <c r="N74" s="41" t="s">
        <v>32</v>
      </c>
      <c r="O74" s="22">
        <v>43213</v>
      </c>
      <c r="P74" s="40">
        <v>0</v>
      </c>
      <c r="Q74" s="13" t="s">
        <v>4572</v>
      </c>
      <c r="R74" s="42" t="s">
        <v>134</v>
      </c>
      <c r="S74" s="13" t="s">
        <v>132</v>
      </c>
      <c r="T74" s="183"/>
    </row>
    <row r="75" spans="1:20" ht="56.25" x14ac:dyDescent="0.2">
      <c r="A75" s="16">
        <v>73</v>
      </c>
      <c r="B75" s="115">
        <v>43213</v>
      </c>
      <c r="C75" s="39" t="s">
        <v>125</v>
      </c>
      <c r="D75" s="13" t="s">
        <v>26</v>
      </c>
      <c r="E75" s="13" t="s">
        <v>7059</v>
      </c>
      <c r="F75" s="13" t="s">
        <v>31</v>
      </c>
      <c r="G75" s="13" t="s">
        <v>4573</v>
      </c>
      <c r="H75" s="13" t="s">
        <v>2128</v>
      </c>
      <c r="I75" s="13" t="s">
        <v>28</v>
      </c>
      <c r="J75" s="22">
        <v>43213</v>
      </c>
      <c r="K75" s="22">
        <v>43243</v>
      </c>
      <c r="L75" s="40">
        <f t="shared" si="2"/>
        <v>30</v>
      </c>
      <c r="M75" s="13" t="s">
        <v>1047</v>
      </c>
      <c r="N75" s="41" t="s">
        <v>32</v>
      </c>
      <c r="O75" s="22">
        <v>43237</v>
      </c>
      <c r="P75" s="40">
        <v>24</v>
      </c>
      <c r="Q75" s="13" t="s">
        <v>7060</v>
      </c>
      <c r="R75" s="42" t="s">
        <v>74</v>
      </c>
      <c r="S75" s="13" t="s">
        <v>132</v>
      </c>
      <c r="T75" s="183"/>
    </row>
    <row r="76" spans="1:20" ht="45" x14ac:dyDescent="0.2">
      <c r="A76" s="16">
        <v>74</v>
      </c>
      <c r="B76" s="115">
        <v>43214</v>
      </c>
      <c r="C76" s="39" t="s">
        <v>125</v>
      </c>
      <c r="D76" s="13" t="s">
        <v>214</v>
      </c>
      <c r="E76" s="13" t="s">
        <v>4574</v>
      </c>
      <c r="F76" s="13" t="s">
        <v>27</v>
      </c>
      <c r="G76" s="13" t="s">
        <v>4575</v>
      </c>
      <c r="H76" s="13" t="s">
        <v>4559</v>
      </c>
      <c r="I76" s="13" t="s">
        <v>28</v>
      </c>
      <c r="J76" s="22">
        <v>43214</v>
      </c>
      <c r="K76" s="22">
        <v>43244</v>
      </c>
      <c r="L76" s="40">
        <f t="shared" si="2"/>
        <v>30</v>
      </c>
      <c r="M76" s="13" t="s">
        <v>3280</v>
      </c>
      <c r="N76" s="41" t="s">
        <v>32</v>
      </c>
      <c r="O76" s="22">
        <v>43237</v>
      </c>
      <c r="P76" s="40">
        <v>23</v>
      </c>
      <c r="Q76" s="13" t="s">
        <v>7061</v>
      </c>
      <c r="R76" s="42" t="s">
        <v>7062</v>
      </c>
      <c r="S76" s="13" t="s">
        <v>132</v>
      </c>
      <c r="T76" s="183"/>
    </row>
    <row r="77" spans="1:20" ht="45" x14ac:dyDescent="0.2">
      <c r="A77" s="16">
        <v>75</v>
      </c>
      <c r="B77" s="115">
        <v>43214</v>
      </c>
      <c r="C77" s="39" t="s">
        <v>125</v>
      </c>
      <c r="D77" s="13" t="s">
        <v>30</v>
      </c>
      <c r="E77" s="13" t="s">
        <v>4576</v>
      </c>
      <c r="F77" s="13" t="s">
        <v>27</v>
      </c>
      <c r="G77" s="13" t="s">
        <v>7063</v>
      </c>
      <c r="H77" s="13" t="s">
        <v>4559</v>
      </c>
      <c r="I77" s="13" t="s">
        <v>28</v>
      </c>
      <c r="J77" s="22">
        <v>43214</v>
      </c>
      <c r="K77" s="22">
        <v>43244</v>
      </c>
      <c r="L77" s="40">
        <f t="shared" si="2"/>
        <v>30</v>
      </c>
      <c r="M77" s="13" t="s">
        <v>1058</v>
      </c>
      <c r="N77" s="41" t="s">
        <v>32</v>
      </c>
      <c r="O77" s="22">
        <v>43248</v>
      </c>
      <c r="P77" s="40">
        <v>34</v>
      </c>
      <c r="Q77" s="13" t="s">
        <v>7064</v>
      </c>
      <c r="R77" s="42" t="s">
        <v>7064</v>
      </c>
      <c r="S77" s="13" t="s">
        <v>132</v>
      </c>
      <c r="T77" s="183"/>
    </row>
    <row r="78" spans="1:20" ht="33.75" x14ac:dyDescent="0.2">
      <c r="A78" s="16">
        <v>76</v>
      </c>
      <c r="B78" s="115">
        <v>43214</v>
      </c>
      <c r="C78" s="39" t="s">
        <v>125</v>
      </c>
      <c r="D78" s="13" t="s">
        <v>30</v>
      </c>
      <c r="E78" s="13" t="s">
        <v>4577</v>
      </c>
      <c r="F78" s="13" t="s">
        <v>34</v>
      </c>
      <c r="G78" s="13" t="s">
        <v>4541</v>
      </c>
      <c r="H78" s="13" t="s">
        <v>4559</v>
      </c>
      <c r="I78" s="13" t="s">
        <v>28</v>
      </c>
      <c r="J78" s="22">
        <v>43214</v>
      </c>
      <c r="K78" s="22">
        <v>43244</v>
      </c>
      <c r="L78" s="40">
        <f t="shared" si="2"/>
        <v>30</v>
      </c>
      <c r="M78" s="13" t="s">
        <v>1047</v>
      </c>
      <c r="N78" s="41" t="s">
        <v>32</v>
      </c>
      <c r="O78" s="22">
        <v>43220</v>
      </c>
      <c r="P78" s="40">
        <v>6</v>
      </c>
      <c r="Q78" s="13" t="s">
        <v>4578</v>
      </c>
      <c r="R78" s="42" t="s">
        <v>134</v>
      </c>
      <c r="S78" s="13" t="s">
        <v>132</v>
      </c>
      <c r="T78" s="183"/>
    </row>
    <row r="79" spans="1:20" ht="33.75" x14ac:dyDescent="0.2">
      <c r="A79" s="16">
        <v>77</v>
      </c>
      <c r="B79" s="115">
        <v>43214</v>
      </c>
      <c r="C79" s="39" t="s">
        <v>125</v>
      </c>
      <c r="D79" s="13" t="s">
        <v>30</v>
      </c>
      <c r="E79" s="13" t="s">
        <v>4579</v>
      </c>
      <c r="F79" s="13" t="s">
        <v>27</v>
      </c>
      <c r="G79" s="13" t="s">
        <v>4580</v>
      </c>
      <c r="H79" s="13" t="s">
        <v>4559</v>
      </c>
      <c r="I79" s="13" t="s">
        <v>28</v>
      </c>
      <c r="J79" s="22">
        <v>43214</v>
      </c>
      <c r="K79" s="22">
        <v>43244</v>
      </c>
      <c r="L79" s="40">
        <f t="shared" si="2"/>
        <v>30</v>
      </c>
      <c r="M79" s="13" t="s">
        <v>1058</v>
      </c>
      <c r="N79" s="41" t="s">
        <v>32</v>
      </c>
      <c r="O79" s="22">
        <v>43248</v>
      </c>
      <c r="P79" s="40">
        <v>34</v>
      </c>
      <c r="Q79" s="13" t="s">
        <v>7065</v>
      </c>
      <c r="R79" s="42" t="s">
        <v>7065</v>
      </c>
      <c r="S79" s="13" t="s">
        <v>132</v>
      </c>
      <c r="T79" s="183"/>
    </row>
    <row r="80" spans="1:20" ht="33.75" x14ac:dyDescent="0.2">
      <c r="A80" s="16">
        <v>78</v>
      </c>
      <c r="B80" s="115">
        <v>43214</v>
      </c>
      <c r="C80" s="39" t="s">
        <v>125</v>
      </c>
      <c r="D80" s="13" t="s">
        <v>30</v>
      </c>
      <c r="E80" s="13" t="s">
        <v>4579</v>
      </c>
      <c r="F80" s="13" t="s">
        <v>27</v>
      </c>
      <c r="G80" s="13" t="s">
        <v>4581</v>
      </c>
      <c r="H80" s="13" t="s">
        <v>4559</v>
      </c>
      <c r="I80" s="13" t="s">
        <v>28</v>
      </c>
      <c r="J80" s="22">
        <v>43214</v>
      </c>
      <c r="K80" s="22">
        <v>43244</v>
      </c>
      <c r="L80" s="40">
        <f t="shared" si="2"/>
        <v>30</v>
      </c>
      <c r="M80" s="13" t="s">
        <v>1058</v>
      </c>
      <c r="N80" s="41" t="s">
        <v>32</v>
      </c>
      <c r="O80" s="22">
        <v>43248</v>
      </c>
      <c r="P80" s="40">
        <v>34</v>
      </c>
      <c r="Q80" s="13" t="s">
        <v>7066</v>
      </c>
      <c r="R80" s="42" t="s">
        <v>7066</v>
      </c>
      <c r="S80" s="13" t="s">
        <v>132</v>
      </c>
      <c r="T80" s="183"/>
    </row>
    <row r="81" spans="1:20" ht="33.75" x14ac:dyDescent="0.2">
      <c r="A81" s="16">
        <v>79</v>
      </c>
      <c r="B81" s="115">
        <v>43216</v>
      </c>
      <c r="C81" s="39" t="s">
        <v>125</v>
      </c>
      <c r="D81" s="13" t="s">
        <v>50</v>
      </c>
      <c r="E81" s="13" t="s">
        <v>4582</v>
      </c>
      <c r="F81" s="13" t="s">
        <v>31</v>
      </c>
      <c r="G81" s="13" t="s">
        <v>4583</v>
      </c>
      <c r="H81" s="13" t="s">
        <v>4584</v>
      </c>
      <c r="I81" s="13" t="s">
        <v>28</v>
      </c>
      <c r="J81" s="22">
        <v>43214</v>
      </c>
      <c r="K81" s="22">
        <v>43244</v>
      </c>
      <c r="L81" s="40">
        <f t="shared" si="2"/>
        <v>30</v>
      </c>
      <c r="M81" s="13" t="s">
        <v>1047</v>
      </c>
      <c r="N81" s="41" t="s">
        <v>32</v>
      </c>
      <c r="O81" s="22">
        <v>43220</v>
      </c>
      <c r="P81" s="40">
        <v>6</v>
      </c>
      <c r="Q81" s="13" t="s">
        <v>4585</v>
      </c>
      <c r="R81" s="42" t="s">
        <v>134</v>
      </c>
      <c r="S81" s="13" t="s">
        <v>132</v>
      </c>
      <c r="T81" s="183"/>
    </row>
    <row r="82" spans="1:20" ht="67.5" x14ac:dyDescent="0.2">
      <c r="A82" s="16">
        <v>80</v>
      </c>
      <c r="B82" s="115">
        <v>43225</v>
      </c>
      <c r="C82" s="39" t="s">
        <v>3759</v>
      </c>
      <c r="D82" s="13" t="s">
        <v>20</v>
      </c>
      <c r="E82" s="13" t="s">
        <v>7067</v>
      </c>
      <c r="F82" s="13" t="s">
        <v>27</v>
      </c>
      <c r="G82" s="13" t="s">
        <v>7068</v>
      </c>
      <c r="H82" s="13" t="s">
        <v>4584</v>
      </c>
      <c r="I82" s="13" t="s">
        <v>28</v>
      </c>
      <c r="J82" s="22">
        <v>43225</v>
      </c>
      <c r="K82" s="22">
        <v>43255</v>
      </c>
      <c r="L82" s="40">
        <f t="shared" si="2"/>
        <v>30</v>
      </c>
      <c r="M82" s="13" t="s">
        <v>1047</v>
      </c>
      <c r="N82" s="41" t="s">
        <v>32</v>
      </c>
      <c r="O82" s="22">
        <v>43257</v>
      </c>
      <c r="P82" s="40">
        <v>32</v>
      </c>
      <c r="Q82" s="13" t="s">
        <v>7069</v>
      </c>
      <c r="R82" s="42" t="s">
        <v>74</v>
      </c>
      <c r="S82" s="13" t="s">
        <v>132</v>
      </c>
      <c r="T82" s="183"/>
    </row>
    <row r="83" spans="1:20" ht="56.25" x14ac:dyDescent="0.2">
      <c r="A83" s="16">
        <v>81</v>
      </c>
      <c r="B83" s="115">
        <v>43229</v>
      </c>
      <c r="C83" s="39" t="s">
        <v>3759</v>
      </c>
      <c r="D83" s="13" t="s">
        <v>20</v>
      </c>
      <c r="E83" s="13" t="s">
        <v>7070</v>
      </c>
      <c r="F83" s="13" t="s">
        <v>31</v>
      </c>
      <c r="G83" s="13" t="s">
        <v>7071</v>
      </c>
      <c r="H83" s="13" t="s">
        <v>4584</v>
      </c>
      <c r="I83" s="13" t="s">
        <v>28</v>
      </c>
      <c r="J83" s="22">
        <v>43229</v>
      </c>
      <c r="K83" s="22">
        <v>43259</v>
      </c>
      <c r="L83" s="40">
        <f t="shared" si="2"/>
        <v>30</v>
      </c>
      <c r="M83" s="13" t="s">
        <v>1047</v>
      </c>
      <c r="N83" s="41" t="s">
        <v>32</v>
      </c>
      <c r="O83" s="22">
        <v>43249</v>
      </c>
      <c r="P83" s="40">
        <v>20</v>
      </c>
      <c r="Q83" s="13" t="s">
        <v>7072</v>
      </c>
      <c r="R83" s="42" t="s">
        <v>134</v>
      </c>
      <c r="S83" s="13" t="s">
        <v>132</v>
      </c>
      <c r="T83" s="183"/>
    </row>
    <row r="84" spans="1:20" ht="33.75" x14ac:dyDescent="0.2">
      <c r="A84" s="16">
        <v>82</v>
      </c>
      <c r="B84" s="115">
        <v>43231</v>
      </c>
      <c r="C84" s="39" t="s">
        <v>3759</v>
      </c>
      <c r="D84" s="13" t="s">
        <v>30</v>
      </c>
      <c r="E84" s="13" t="s">
        <v>7073</v>
      </c>
      <c r="F84" s="13" t="s">
        <v>31</v>
      </c>
      <c r="G84" s="13" t="s">
        <v>7071</v>
      </c>
      <c r="H84" s="13" t="s">
        <v>4584</v>
      </c>
      <c r="I84" s="13" t="s">
        <v>28</v>
      </c>
      <c r="J84" s="22">
        <v>43231</v>
      </c>
      <c r="K84" s="22">
        <v>43261</v>
      </c>
      <c r="L84" s="40">
        <f t="shared" si="2"/>
        <v>30</v>
      </c>
      <c r="M84" s="13" t="s">
        <v>1047</v>
      </c>
      <c r="N84" s="41" t="s">
        <v>32</v>
      </c>
      <c r="O84" s="22">
        <v>43249</v>
      </c>
      <c r="P84" s="40">
        <v>18</v>
      </c>
      <c r="Q84" s="13" t="s">
        <v>7074</v>
      </c>
      <c r="R84" s="42" t="s">
        <v>134</v>
      </c>
      <c r="S84" s="13" t="s">
        <v>132</v>
      </c>
      <c r="T84" s="183"/>
    </row>
    <row r="85" spans="1:20" ht="33.75" x14ac:dyDescent="0.2">
      <c r="A85" s="16">
        <v>83</v>
      </c>
      <c r="B85" s="115">
        <v>43231</v>
      </c>
      <c r="C85" s="39" t="s">
        <v>3759</v>
      </c>
      <c r="D85" s="13" t="s">
        <v>30</v>
      </c>
      <c r="E85" s="13" t="s">
        <v>4576</v>
      </c>
      <c r="F85" s="13" t="s">
        <v>27</v>
      </c>
      <c r="G85" s="13" t="s">
        <v>7075</v>
      </c>
      <c r="H85" s="13" t="s">
        <v>4584</v>
      </c>
      <c r="I85" s="13" t="s">
        <v>28</v>
      </c>
      <c r="J85" s="22">
        <v>43231</v>
      </c>
      <c r="K85" s="22">
        <v>43261</v>
      </c>
      <c r="L85" s="40">
        <f t="shared" si="2"/>
        <v>30</v>
      </c>
      <c r="M85" s="13" t="s">
        <v>1058</v>
      </c>
      <c r="N85" s="41" t="s">
        <v>32</v>
      </c>
      <c r="O85" s="22">
        <v>43271</v>
      </c>
      <c r="P85" s="40">
        <v>40</v>
      </c>
      <c r="Q85" s="13" t="s">
        <v>7076</v>
      </c>
      <c r="R85" s="42" t="s">
        <v>7076</v>
      </c>
      <c r="S85" s="13" t="s">
        <v>132</v>
      </c>
      <c r="T85" s="183"/>
    </row>
    <row r="86" spans="1:20" ht="45" x14ac:dyDescent="0.2">
      <c r="A86" s="16">
        <v>84</v>
      </c>
      <c r="B86" s="115">
        <v>43231</v>
      </c>
      <c r="C86" s="39" t="s">
        <v>3759</v>
      </c>
      <c r="D86" s="13" t="s">
        <v>30</v>
      </c>
      <c r="E86" s="13" t="s">
        <v>4576</v>
      </c>
      <c r="F86" s="13" t="s">
        <v>27</v>
      </c>
      <c r="G86" s="13" t="s">
        <v>7077</v>
      </c>
      <c r="H86" s="13" t="s">
        <v>4584</v>
      </c>
      <c r="I86" s="13" t="s">
        <v>28</v>
      </c>
      <c r="J86" s="22">
        <v>43231</v>
      </c>
      <c r="K86" s="22">
        <v>43261</v>
      </c>
      <c r="L86" s="40">
        <f t="shared" si="2"/>
        <v>30</v>
      </c>
      <c r="M86" s="13" t="s">
        <v>1058</v>
      </c>
      <c r="N86" s="41" t="s">
        <v>32</v>
      </c>
      <c r="O86" s="22">
        <v>43271</v>
      </c>
      <c r="P86" s="40">
        <v>40</v>
      </c>
      <c r="Q86" s="13" t="s">
        <v>7078</v>
      </c>
      <c r="R86" s="42" t="s">
        <v>7078</v>
      </c>
      <c r="S86" s="13" t="s">
        <v>132</v>
      </c>
      <c r="T86" s="183"/>
    </row>
    <row r="87" spans="1:20" ht="33.75" x14ac:dyDescent="0.2">
      <c r="A87" s="16">
        <v>85</v>
      </c>
      <c r="B87" s="115">
        <v>43231</v>
      </c>
      <c r="C87" s="39" t="s">
        <v>3759</v>
      </c>
      <c r="D87" s="13" t="s">
        <v>30</v>
      </c>
      <c r="E87" s="13" t="s">
        <v>7079</v>
      </c>
      <c r="F87" s="13" t="s">
        <v>31</v>
      </c>
      <c r="G87" s="13" t="s">
        <v>7071</v>
      </c>
      <c r="H87" s="13" t="s">
        <v>4584</v>
      </c>
      <c r="I87" s="13" t="s">
        <v>28</v>
      </c>
      <c r="J87" s="22">
        <v>43231</v>
      </c>
      <c r="K87" s="22">
        <v>43261</v>
      </c>
      <c r="L87" s="40">
        <f t="shared" si="2"/>
        <v>30</v>
      </c>
      <c r="M87" s="13" t="s">
        <v>1047</v>
      </c>
      <c r="N87" s="41" t="s">
        <v>32</v>
      </c>
      <c r="O87" s="22">
        <v>43249</v>
      </c>
      <c r="P87" s="40">
        <v>18</v>
      </c>
      <c r="Q87" s="13" t="s">
        <v>7080</v>
      </c>
      <c r="R87" s="42" t="s">
        <v>134</v>
      </c>
      <c r="S87" s="13" t="s">
        <v>132</v>
      </c>
      <c r="T87" s="183"/>
    </row>
    <row r="88" spans="1:20" ht="33.75" x14ac:dyDescent="0.2">
      <c r="A88" s="16">
        <v>86</v>
      </c>
      <c r="B88" s="115">
        <v>43231</v>
      </c>
      <c r="C88" s="39" t="s">
        <v>3759</v>
      </c>
      <c r="D88" s="13" t="s">
        <v>30</v>
      </c>
      <c r="E88" s="13" t="s">
        <v>4576</v>
      </c>
      <c r="F88" s="13" t="s">
        <v>27</v>
      </c>
      <c r="G88" s="13" t="s">
        <v>7081</v>
      </c>
      <c r="H88" s="13" t="s">
        <v>4584</v>
      </c>
      <c r="I88" s="13" t="s">
        <v>28</v>
      </c>
      <c r="J88" s="22">
        <v>43231</v>
      </c>
      <c r="K88" s="22">
        <v>43261</v>
      </c>
      <c r="L88" s="40">
        <f t="shared" si="2"/>
        <v>30</v>
      </c>
      <c r="M88" s="13" t="s">
        <v>1058</v>
      </c>
      <c r="N88" s="41" t="s">
        <v>32</v>
      </c>
      <c r="O88" s="22">
        <v>43271</v>
      </c>
      <c r="P88" s="40">
        <v>40</v>
      </c>
      <c r="Q88" s="13" t="s">
        <v>7082</v>
      </c>
      <c r="R88" s="42" t="s">
        <v>7082</v>
      </c>
      <c r="S88" s="13"/>
      <c r="T88" s="183"/>
    </row>
    <row r="89" spans="1:20" ht="56.25" x14ac:dyDescent="0.2">
      <c r="A89" s="16"/>
      <c r="B89" s="115">
        <v>43235</v>
      </c>
      <c r="C89" s="39" t="s">
        <v>3759</v>
      </c>
      <c r="D89" s="13" t="s">
        <v>26</v>
      </c>
      <c r="E89" s="13" t="s">
        <v>7083</v>
      </c>
      <c r="F89" s="13" t="s">
        <v>31</v>
      </c>
      <c r="G89" s="13" t="s">
        <v>7084</v>
      </c>
      <c r="H89" s="13" t="s">
        <v>4584</v>
      </c>
      <c r="I89" s="13" t="s">
        <v>28</v>
      </c>
      <c r="J89" s="22">
        <v>43235</v>
      </c>
      <c r="K89" s="22">
        <v>43265</v>
      </c>
      <c r="L89" s="40">
        <f t="shared" si="2"/>
        <v>30</v>
      </c>
      <c r="M89" s="13" t="s">
        <v>1047</v>
      </c>
      <c r="N89" s="41" t="s">
        <v>32</v>
      </c>
      <c r="O89" s="22">
        <v>43242</v>
      </c>
      <c r="P89" s="40">
        <v>7</v>
      </c>
      <c r="Q89" s="13" t="s">
        <v>7085</v>
      </c>
      <c r="R89" s="42" t="s">
        <v>74</v>
      </c>
      <c r="S89" s="13" t="s">
        <v>132</v>
      </c>
      <c r="T89" s="183"/>
    </row>
    <row r="90" spans="1:20" ht="67.5" x14ac:dyDescent="0.2">
      <c r="A90" s="16">
        <v>88</v>
      </c>
      <c r="B90" s="115">
        <v>43236</v>
      </c>
      <c r="C90" s="39" t="s">
        <v>3759</v>
      </c>
      <c r="D90" s="13" t="s">
        <v>50</v>
      </c>
      <c r="E90" s="13" t="s">
        <v>7086</v>
      </c>
      <c r="F90" s="13" t="s">
        <v>31</v>
      </c>
      <c r="G90" s="13" t="s">
        <v>7071</v>
      </c>
      <c r="H90" s="13" t="s">
        <v>4584</v>
      </c>
      <c r="I90" s="13" t="s">
        <v>28</v>
      </c>
      <c r="J90" s="22">
        <v>43236</v>
      </c>
      <c r="K90" s="22">
        <v>43266</v>
      </c>
      <c r="L90" s="40">
        <f t="shared" si="2"/>
        <v>30</v>
      </c>
      <c r="M90" s="13" t="s">
        <v>1047</v>
      </c>
      <c r="N90" s="41" t="s">
        <v>32</v>
      </c>
      <c r="O90" s="22">
        <v>43249</v>
      </c>
      <c r="P90" s="40">
        <v>13</v>
      </c>
      <c r="Q90" s="13" t="s">
        <v>7087</v>
      </c>
      <c r="R90" s="42" t="s">
        <v>134</v>
      </c>
      <c r="S90" s="13" t="s">
        <v>132</v>
      </c>
      <c r="T90" s="183"/>
    </row>
    <row r="91" spans="1:20" ht="45" x14ac:dyDescent="0.2">
      <c r="A91" s="16">
        <v>89</v>
      </c>
      <c r="B91" s="115">
        <v>43237</v>
      </c>
      <c r="C91" s="39" t="s">
        <v>3759</v>
      </c>
      <c r="D91" s="13" t="s">
        <v>30</v>
      </c>
      <c r="E91" s="13" t="s">
        <v>4576</v>
      </c>
      <c r="F91" s="13" t="s">
        <v>27</v>
      </c>
      <c r="G91" s="13" t="s">
        <v>7088</v>
      </c>
      <c r="H91" s="13" t="s">
        <v>4584</v>
      </c>
      <c r="I91" s="13" t="s">
        <v>28</v>
      </c>
      <c r="J91" s="22">
        <v>43237</v>
      </c>
      <c r="K91" s="22">
        <v>43267</v>
      </c>
      <c r="L91" s="40">
        <f t="shared" si="2"/>
        <v>30</v>
      </c>
      <c r="M91" s="13" t="s">
        <v>1058</v>
      </c>
      <c r="N91" s="41" t="s">
        <v>32</v>
      </c>
      <c r="O91" s="22">
        <v>43267</v>
      </c>
      <c r="P91" s="40">
        <v>30</v>
      </c>
      <c r="Q91" s="13" t="s">
        <v>7089</v>
      </c>
      <c r="R91" s="42" t="s">
        <v>7089</v>
      </c>
      <c r="S91" s="13" t="s">
        <v>132</v>
      </c>
      <c r="T91" s="183"/>
    </row>
    <row r="92" spans="1:20" ht="45" x14ac:dyDescent="0.2">
      <c r="A92" s="16">
        <v>90</v>
      </c>
      <c r="B92" s="115">
        <v>43237</v>
      </c>
      <c r="C92" s="39" t="s">
        <v>3759</v>
      </c>
      <c r="D92" s="13" t="s">
        <v>30</v>
      </c>
      <c r="E92" s="13" t="s">
        <v>7090</v>
      </c>
      <c r="F92" s="13" t="s">
        <v>31</v>
      </c>
      <c r="G92" s="13" t="s">
        <v>7071</v>
      </c>
      <c r="H92" s="13" t="s">
        <v>4584</v>
      </c>
      <c r="I92" s="13" t="s">
        <v>28</v>
      </c>
      <c r="J92" s="22">
        <v>43237</v>
      </c>
      <c r="K92" s="22">
        <v>43267</v>
      </c>
      <c r="L92" s="40">
        <f t="shared" si="2"/>
        <v>30</v>
      </c>
      <c r="M92" s="13" t="s">
        <v>1047</v>
      </c>
      <c r="N92" s="41" t="s">
        <v>32</v>
      </c>
      <c r="O92" s="22">
        <v>43249</v>
      </c>
      <c r="P92" s="40">
        <v>12</v>
      </c>
      <c r="Q92" s="13" t="s">
        <v>7091</v>
      </c>
      <c r="R92" s="42" t="s">
        <v>134</v>
      </c>
      <c r="S92" s="13" t="s">
        <v>132</v>
      </c>
      <c r="T92" s="183"/>
    </row>
    <row r="93" spans="1:20" ht="45" x14ac:dyDescent="0.2">
      <c r="A93" s="16">
        <v>91</v>
      </c>
      <c r="B93" s="115">
        <v>43237</v>
      </c>
      <c r="C93" s="39" t="s">
        <v>3759</v>
      </c>
      <c r="D93" s="13" t="s">
        <v>30</v>
      </c>
      <c r="E93" s="13" t="s">
        <v>7092</v>
      </c>
      <c r="F93" s="13" t="s">
        <v>31</v>
      </c>
      <c r="G93" s="13" t="s">
        <v>7071</v>
      </c>
      <c r="H93" s="13" t="s">
        <v>4584</v>
      </c>
      <c r="I93" s="13" t="s">
        <v>28</v>
      </c>
      <c r="J93" s="22">
        <v>43237</v>
      </c>
      <c r="K93" s="22">
        <v>43267</v>
      </c>
      <c r="L93" s="40">
        <f t="shared" si="2"/>
        <v>30</v>
      </c>
      <c r="M93" s="13" t="s">
        <v>1047</v>
      </c>
      <c r="N93" s="41" t="s">
        <v>32</v>
      </c>
      <c r="O93" s="22">
        <v>43249</v>
      </c>
      <c r="P93" s="40">
        <v>12</v>
      </c>
      <c r="Q93" s="13" t="s">
        <v>7093</v>
      </c>
      <c r="R93" s="42" t="s">
        <v>134</v>
      </c>
      <c r="S93" s="13" t="s">
        <v>132</v>
      </c>
      <c r="T93" s="183"/>
    </row>
    <row r="94" spans="1:20" ht="33.75" x14ac:dyDescent="0.2">
      <c r="A94" s="16">
        <v>92</v>
      </c>
      <c r="B94" s="115">
        <v>43237</v>
      </c>
      <c r="C94" s="39" t="s">
        <v>3759</v>
      </c>
      <c r="D94" s="13" t="s">
        <v>30</v>
      </c>
      <c r="E94" s="13" t="s">
        <v>4576</v>
      </c>
      <c r="F94" s="13" t="s">
        <v>27</v>
      </c>
      <c r="G94" s="13" t="s">
        <v>7094</v>
      </c>
      <c r="H94" s="13" t="s">
        <v>4584</v>
      </c>
      <c r="I94" s="13" t="s">
        <v>28</v>
      </c>
      <c r="J94" s="22">
        <v>43237</v>
      </c>
      <c r="K94" s="22">
        <v>43267</v>
      </c>
      <c r="L94" s="40">
        <f t="shared" si="2"/>
        <v>30</v>
      </c>
      <c r="M94" s="13" t="s">
        <v>1058</v>
      </c>
      <c r="N94" s="41" t="s">
        <v>32</v>
      </c>
      <c r="O94" s="22">
        <v>43266</v>
      </c>
      <c r="P94" s="40">
        <v>29</v>
      </c>
      <c r="Q94" s="13" t="s">
        <v>7095</v>
      </c>
      <c r="R94" s="42" t="s">
        <v>7095</v>
      </c>
      <c r="S94" s="13" t="s">
        <v>132</v>
      </c>
      <c r="T94" s="183"/>
    </row>
    <row r="95" spans="1:20" ht="45" x14ac:dyDescent="0.2">
      <c r="A95" s="16">
        <v>93</v>
      </c>
      <c r="B95" s="115">
        <v>43238</v>
      </c>
      <c r="C95" s="39" t="s">
        <v>3759</v>
      </c>
      <c r="D95" s="13" t="s">
        <v>20</v>
      </c>
      <c r="E95" s="13" t="s">
        <v>7096</v>
      </c>
      <c r="F95" s="13" t="s">
        <v>5</v>
      </c>
      <c r="G95" s="13" t="s">
        <v>7097</v>
      </c>
      <c r="H95" s="13" t="s">
        <v>7098</v>
      </c>
      <c r="I95" s="13" t="s">
        <v>28</v>
      </c>
      <c r="J95" s="22">
        <v>43238</v>
      </c>
      <c r="K95" s="22">
        <v>43268</v>
      </c>
      <c r="L95" s="40">
        <f t="shared" si="2"/>
        <v>30</v>
      </c>
      <c r="M95" s="13" t="s">
        <v>1047</v>
      </c>
      <c r="N95" s="41" t="s">
        <v>32</v>
      </c>
      <c r="O95" s="22">
        <v>43265</v>
      </c>
      <c r="P95" s="40">
        <v>27</v>
      </c>
      <c r="Q95" s="13" t="s">
        <v>7099</v>
      </c>
      <c r="R95" s="42" t="s">
        <v>5575</v>
      </c>
      <c r="S95" s="13" t="s">
        <v>132</v>
      </c>
      <c r="T95" s="183"/>
    </row>
    <row r="96" spans="1:20" ht="146.25" x14ac:dyDescent="0.2">
      <c r="A96" s="16">
        <v>94</v>
      </c>
      <c r="B96" s="115">
        <v>43242</v>
      </c>
      <c r="C96" s="39" t="s">
        <v>3759</v>
      </c>
      <c r="D96" s="13" t="s">
        <v>20</v>
      </c>
      <c r="E96" s="13" t="s">
        <v>7100</v>
      </c>
      <c r="F96" s="13" t="s">
        <v>27</v>
      </c>
      <c r="G96" s="13" t="s">
        <v>7101</v>
      </c>
      <c r="H96" s="13" t="s">
        <v>4584</v>
      </c>
      <c r="I96" s="13" t="s">
        <v>28</v>
      </c>
      <c r="J96" s="22">
        <v>43238</v>
      </c>
      <c r="K96" s="22">
        <v>43268</v>
      </c>
      <c r="L96" s="40">
        <f t="shared" si="2"/>
        <v>30</v>
      </c>
      <c r="M96" s="13" t="s">
        <v>1047</v>
      </c>
      <c r="N96" s="41" t="s">
        <v>32</v>
      </c>
      <c r="O96" s="22">
        <v>43272</v>
      </c>
      <c r="P96" s="40">
        <v>34</v>
      </c>
      <c r="Q96" s="13" t="s">
        <v>7102</v>
      </c>
      <c r="R96" s="42" t="s">
        <v>1686</v>
      </c>
      <c r="S96" s="13" t="s">
        <v>132</v>
      </c>
      <c r="T96" s="183"/>
    </row>
    <row r="97" spans="1:20" ht="45" x14ac:dyDescent="0.2">
      <c r="A97" s="16">
        <v>95</v>
      </c>
      <c r="B97" s="115">
        <v>43242</v>
      </c>
      <c r="C97" s="39" t="s">
        <v>3759</v>
      </c>
      <c r="D97" s="13" t="s">
        <v>30</v>
      </c>
      <c r="E97" s="13" t="s">
        <v>7103</v>
      </c>
      <c r="F97" s="13" t="s">
        <v>31</v>
      </c>
      <c r="G97" s="13" t="s">
        <v>7071</v>
      </c>
      <c r="H97" s="13" t="s">
        <v>4584</v>
      </c>
      <c r="I97" s="13" t="s">
        <v>28</v>
      </c>
      <c r="J97" s="22">
        <v>43242</v>
      </c>
      <c r="K97" s="22">
        <v>43272</v>
      </c>
      <c r="L97" s="40">
        <f t="shared" si="2"/>
        <v>30</v>
      </c>
      <c r="M97" s="13" t="s">
        <v>7104</v>
      </c>
      <c r="N97" s="41" t="s">
        <v>32</v>
      </c>
      <c r="O97" s="22">
        <v>43263</v>
      </c>
      <c r="P97" s="40">
        <v>21</v>
      </c>
      <c r="Q97" s="13" t="s">
        <v>7105</v>
      </c>
      <c r="R97" s="42"/>
      <c r="S97" s="13"/>
      <c r="T97" s="183"/>
    </row>
    <row r="98" spans="1:20" ht="33.75" x14ac:dyDescent="0.2">
      <c r="A98" s="16">
        <v>96</v>
      </c>
      <c r="B98" s="115">
        <v>43243</v>
      </c>
      <c r="C98" s="39" t="s">
        <v>3759</v>
      </c>
      <c r="D98" s="13" t="s">
        <v>20</v>
      </c>
      <c r="E98" s="13" t="s">
        <v>7106</v>
      </c>
      <c r="F98" s="13" t="s">
        <v>31</v>
      </c>
      <c r="G98" s="13" t="s">
        <v>7107</v>
      </c>
      <c r="H98" s="13" t="s">
        <v>4584</v>
      </c>
      <c r="I98" s="13" t="s">
        <v>28</v>
      </c>
      <c r="J98" s="22">
        <v>43243</v>
      </c>
      <c r="K98" s="22">
        <v>43273</v>
      </c>
      <c r="L98" s="40">
        <f t="shared" si="2"/>
        <v>30</v>
      </c>
      <c r="M98" s="13" t="s">
        <v>1047</v>
      </c>
      <c r="N98" s="41" t="s">
        <v>32</v>
      </c>
      <c r="O98" s="22">
        <v>43277</v>
      </c>
      <c r="P98" s="40">
        <v>34</v>
      </c>
      <c r="Q98" s="13" t="s">
        <v>7108</v>
      </c>
      <c r="R98" s="42" t="s">
        <v>73</v>
      </c>
      <c r="S98" s="13" t="s">
        <v>132</v>
      </c>
      <c r="T98" s="183"/>
    </row>
    <row r="99" spans="1:20" ht="33.75" x14ac:dyDescent="0.2">
      <c r="A99" s="16">
        <v>96</v>
      </c>
      <c r="B99" s="115">
        <v>43244</v>
      </c>
      <c r="C99" s="39" t="s">
        <v>3759</v>
      </c>
      <c r="D99" s="13" t="s">
        <v>214</v>
      </c>
      <c r="E99" s="13" t="s">
        <v>7109</v>
      </c>
      <c r="F99" s="13" t="s">
        <v>27</v>
      </c>
      <c r="G99" s="13" t="s">
        <v>7110</v>
      </c>
      <c r="H99" s="13" t="s">
        <v>4584</v>
      </c>
      <c r="I99" s="13" t="s">
        <v>28</v>
      </c>
      <c r="J99" s="22">
        <v>43244</v>
      </c>
      <c r="K99" s="22">
        <v>43274</v>
      </c>
      <c r="L99" s="40">
        <f t="shared" si="2"/>
        <v>30</v>
      </c>
      <c r="M99" s="13" t="s">
        <v>1058</v>
      </c>
      <c r="N99" s="41" t="s">
        <v>32</v>
      </c>
      <c r="O99" s="22">
        <v>43274</v>
      </c>
      <c r="P99" s="40">
        <v>30</v>
      </c>
      <c r="Q99" s="13" t="s">
        <v>7111</v>
      </c>
      <c r="R99" s="42" t="s">
        <v>7111</v>
      </c>
      <c r="S99" s="13" t="s">
        <v>132</v>
      </c>
      <c r="T99" s="183"/>
    </row>
    <row r="100" spans="1:20" ht="33.75" x14ac:dyDescent="0.2">
      <c r="A100" s="16">
        <v>97</v>
      </c>
      <c r="B100" s="115">
        <v>43244</v>
      </c>
      <c r="C100" s="39" t="s">
        <v>3759</v>
      </c>
      <c r="D100" s="13" t="s">
        <v>214</v>
      </c>
      <c r="E100" s="13" t="s">
        <v>7109</v>
      </c>
      <c r="F100" s="13" t="s">
        <v>27</v>
      </c>
      <c r="G100" s="13" t="s">
        <v>7112</v>
      </c>
      <c r="H100" s="13" t="s">
        <v>4584</v>
      </c>
      <c r="I100" s="13" t="s">
        <v>28</v>
      </c>
      <c r="J100" s="22">
        <v>43244</v>
      </c>
      <c r="K100" s="22">
        <v>43274</v>
      </c>
      <c r="L100" s="40">
        <f t="shared" si="2"/>
        <v>30</v>
      </c>
      <c r="M100" s="13" t="s">
        <v>1058</v>
      </c>
      <c r="N100" s="41" t="s">
        <v>32</v>
      </c>
      <c r="O100" s="22">
        <v>43274</v>
      </c>
      <c r="P100" s="40">
        <v>30</v>
      </c>
      <c r="Q100" s="13" t="s">
        <v>7113</v>
      </c>
      <c r="R100" s="42" t="s">
        <v>7113</v>
      </c>
      <c r="S100" s="13" t="s">
        <v>132</v>
      </c>
      <c r="T100" s="183"/>
    </row>
    <row r="101" spans="1:20" ht="33.75" x14ac:dyDescent="0.2">
      <c r="A101" s="16">
        <v>98</v>
      </c>
      <c r="B101" s="115">
        <v>43244</v>
      </c>
      <c r="C101" s="39" t="s">
        <v>3759</v>
      </c>
      <c r="D101" s="13" t="s">
        <v>214</v>
      </c>
      <c r="E101" s="13" t="s">
        <v>7109</v>
      </c>
      <c r="F101" s="13" t="s">
        <v>27</v>
      </c>
      <c r="G101" s="13" t="s">
        <v>7114</v>
      </c>
      <c r="H101" s="13" t="s">
        <v>4584</v>
      </c>
      <c r="I101" s="13" t="s">
        <v>28</v>
      </c>
      <c r="J101" s="22">
        <v>43244</v>
      </c>
      <c r="K101" s="22">
        <v>43274</v>
      </c>
      <c r="L101" s="40">
        <f t="shared" si="2"/>
        <v>30</v>
      </c>
      <c r="M101" s="13" t="s">
        <v>1058</v>
      </c>
      <c r="N101" s="41" t="s">
        <v>32</v>
      </c>
      <c r="O101" s="22">
        <v>43274</v>
      </c>
      <c r="P101" s="40">
        <v>30</v>
      </c>
      <c r="Q101" s="13" t="s">
        <v>7115</v>
      </c>
      <c r="R101" s="42" t="s">
        <v>7115</v>
      </c>
      <c r="S101" s="13" t="s">
        <v>132</v>
      </c>
      <c r="T101" s="183"/>
    </row>
    <row r="102" spans="1:20" ht="33.75" x14ac:dyDescent="0.2">
      <c r="A102" s="16">
        <v>99</v>
      </c>
      <c r="B102" s="115">
        <v>43244</v>
      </c>
      <c r="C102" s="39" t="s">
        <v>3759</v>
      </c>
      <c r="D102" s="13" t="s">
        <v>214</v>
      </c>
      <c r="E102" s="13" t="s">
        <v>7116</v>
      </c>
      <c r="F102" s="13" t="s">
        <v>27</v>
      </c>
      <c r="G102" s="13" t="s">
        <v>7117</v>
      </c>
      <c r="H102" s="13" t="s">
        <v>4584</v>
      </c>
      <c r="I102" s="13" t="s">
        <v>28</v>
      </c>
      <c r="J102" s="22">
        <v>43244</v>
      </c>
      <c r="K102" s="22">
        <v>43274</v>
      </c>
      <c r="L102" s="40">
        <f t="shared" si="2"/>
        <v>30</v>
      </c>
      <c r="M102" s="13" t="s">
        <v>1058</v>
      </c>
      <c r="N102" s="41" t="s">
        <v>32</v>
      </c>
      <c r="O102" s="22">
        <v>43274</v>
      </c>
      <c r="P102" s="40">
        <v>30</v>
      </c>
      <c r="Q102" s="13" t="s">
        <v>7118</v>
      </c>
      <c r="R102" s="42" t="s">
        <v>7118</v>
      </c>
      <c r="S102" s="13" t="s">
        <v>132</v>
      </c>
      <c r="T102" s="183"/>
    </row>
    <row r="103" spans="1:20" ht="33.75" x14ac:dyDescent="0.2">
      <c r="A103" s="16">
        <v>100</v>
      </c>
      <c r="B103" s="115">
        <v>43245</v>
      </c>
      <c r="C103" s="39" t="s">
        <v>3759</v>
      </c>
      <c r="D103" s="13" t="s">
        <v>20</v>
      </c>
      <c r="E103" s="13" t="s">
        <v>7119</v>
      </c>
      <c r="F103" s="13" t="s">
        <v>31</v>
      </c>
      <c r="G103" s="13" t="s">
        <v>7120</v>
      </c>
      <c r="H103" s="13" t="s">
        <v>4584</v>
      </c>
      <c r="I103" s="13" t="s">
        <v>28</v>
      </c>
      <c r="J103" s="22">
        <v>43245</v>
      </c>
      <c r="K103" s="22">
        <v>43275</v>
      </c>
      <c r="L103" s="40">
        <f t="shared" si="2"/>
        <v>30</v>
      </c>
      <c r="M103" s="13" t="s">
        <v>1047</v>
      </c>
      <c r="N103" s="41" t="s">
        <v>32</v>
      </c>
      <c r="O103" s="22">
        <v>43277</v>
      </c>
      <c r="P103" s="40">
        <v>32</v>
      </c>
      <c r="Q103" s="13" t="s">
        <v>7108</v>
      </c>
      <c r="R103" s="42" t="s">
        <v>73</v>
      </c>
      <c r="S103" s="13" t="s">
        <v>132</v>
      </c>
      <c r="T103" s="183"/>
    </row>
    <row r="104" spans="1:20" ht="56.25" x14ac:dyDescent="0.2">
      <c r="A104" s="16">
        <v>101</v>
      </c>
      <c r="B104" s="115">
        <v>43248</v>
      </c>
      <c r="C104" s="39" t="s">
        <v>3759</v>
      </c>
      <c r="D104" s="13" t="s">
        <v>26</v>
      </c>
      <c r="E104" s="13" t="s">
        <v>7121</v>
      </c>
      <c r="F104" s="13" t="s">
        <v>31</v>
      </c>
      <c r="G104" s="13" t="s">
        <v>7122</v>
      </c>
      <c r="H104" s="13" t="s">
        <v>4584</v>
      </c>
      <c r="I104" s="13" t="s">
        <v>28</v>
      </c>
      <c r="J104" s="22">
        <v>43248</v>
      </c>
      <c r="K104" s="22">
        <v>43278</v>
      </c>
      <c r="L104" s="40">
        <f t="shared" si="2"/>
        <v>30</v>
      </c>
      <c r="M104" s="13" t="s">
        <v>1047</v>
      </c>
      <c r="N104" s="41" t="s">
        <v>32</v>
      </c>
      <c r="O104" s="22">
        <v>43249</v>
      </c>
      <c r="P104" s="40">
        <v>1</v>
      </c>
      <c r="Q104" s="13" t="s">
        <v>7123</v>
      </c>
      <c r="R104" s="42" t="s">
        <v>134</v>
      </c>
      <c r="S104" s="13" t="s">
        <v>132</v>
      </c>
      <c r="T104" s="183"/>
    </row>
    <row r="105" spans="1:20" ht="56.25" x14ac:dyDescent="0.2">
      <c r="A105" s="16">
        <v>102</v>
      </c>
      <c r="B105" s="115">
        <v>43248</v>
      </c>
      <c r="C105" s="39" t="s">
        <v>3759</v>
      </c>
      <c r="D105" s="13" t="s">
        <v>26</v>
      </c>
      <c r="E105" s="13" t="s">
        <v>7124</v>
      </c>
      <c r="F105" s="13" t="s">
        <v>27</v>
      </c>
      <c r="G105" s="13" t="s">
        <v>7125</v>
      </c>
      <c r="H105" s="13" t="s">
        <v>4584</v>
      </c>
      <c r="I105" s="13" t="s">
        <v>28</v>
      </c>
      <c r="J105" s="22">
        <v>43248</v>
      </c>
      <c r="K105" s="22">
        <v>43278</v>
      </c>
      <c r="L105" s="40">
        <f t="shared" si="2"/>
        <v>30</v>
      </c>
      <c r="M105" s="13" t="s">
        <v>1047</v>
      </c>
      <c r="N105" s="41" t="s">
        <v>38</v>
      </c>
      <c r="O105" s="22"/>
      <c r="P105" s="40">
        <v>-43248</v>
      </c>
      <c r="Q105" s="13"/>
      <c r="R105" s="42"/>
      <c r="S105" s="13"/>
      <c r="T105" s="183"/>
    </row>
    <row r="106" spans="1:20" ht="33.75" x14ac:dyDescent="0.2">
      <c r="A106" s="16">
        <v>103</v>
      </c>
      <c r="B106" s="115">
        <v>43248</v>
      </c>
      <c r="C106" s="39" t="s">
        <v>3759</v>
      </c>
      <c r="D106" s="13" t="s">
        <v>20</v>
      </c>
      <c r="E106" s="13" t="s">
        <v>7126</v>
      </c>
      <c r="F106" s="13" t="s">
        <v>31</v>
      </c>
      <c r="G106" s="13" t="s">
        <v>7127</v>
      </c>
      <c r="H106" s="13" t="s">
        <v>4584</v>
      </c>
      <c r="I106" s="13" t="s">
        <v>28</v>
      </c>
      <c r="J106" s="22">
        <v>43248</v>
      </c>
      <c r="K106" s="22">
        <v>43278</v>
      </c>
      <c r="L106" s="40">
        <f t="shared" si="2"/>
        <v>30</v>
      </c>
      <c r="M106" s="13" t="s">
        <v>1047</v>
      </c>
      <c r="N106" s="41" t="s">
        <v>38</v>
      </c>
      <c r="O106" s="22"/>
      <c r="P106" s="40">
        <v>-43248</v>
      </c>
      <c r="Q106" s="13"/>
      <c r="R106" s="42"/>
      <c r="S106" s="13"/>
      <c r="T106" s="183"/>
    </row>
    <row r="107" spans="1:20" ht="33.75" x14ac:dyDescent="0.2">
      <c r="A107" s="16">
        <v>104</v>
      </c>
      <c r="B107" s="115">
        <v>43249</v>
      </c>
      <c r="C107" s="39" t="s">
        <v>3759</v>
      </c>
      <c r="D107" s="13" t="s">
        <v>20</v>
      </c>
      <c r="E107" s="13" t="s">
        <v>7128</v>
      </c>
      <c r="F107" s="13" t="s">
        <v>70</v>
      </c>
      <c r="G107" s="13" t="s">
        <v>1078</v>
      </c>
      <c r="H107" s="13" t="s">
        <v>4584</v>
      </c>
      <c r="I107" s="13" t="s">
        <v>28</v>
      </c>
      <c r="J107" s="22">
        <v>43249</v>
      </c>
      <c r="K107" s="22">
        <v>43279</v>
      </c>
      <c r="L107" s="40">
        <f t="shared" si="2"/>
        <v>30</v>
      </c>
      <c r="M107" s="13" t="s">
        <v>1047</v>
      </c>
      <c r="N107" s="41" t="s">
        <v>32</v>
      </c>
      <c r="O107" s="22">
        <v>43250</v>
      </c>
      <c r="P107" s="40">
        <v>1</v>
      </c>
      <c r="Q107" s="13" t="s">
        <v>7129</v>
      </c>
      <c r="R107" s="42" t="s">
        <v>7130</v>
      </c>
      <c r="S107" s="13"/>
      <c r="T107" s="183"/>
    </row>
    <row r="108" spans="1:20" ht="22.5" x14ac:dyDescent="0.2">
      <c r="A108" s="16">
        <v>105</v>
      </c>
      <c r="B108" s="115">
        <v>43249</v>
      </c>
      <c r="C108" s="39" t="s">
        <v>3759</v>
      </c>
      <c r="D108" s="13" t="s">
        <v>20</v>
      </c>
      <c r="E108" s="13" t="s">
        <v>7131</v>
      </c>
      <c r="F108" s="13" t="s">
        <v>31</v>
      </c>
      <c r="G108" s="13" t="s">
        <v>7127</v>
      </c>
      <c r="H108" s="13" t="s">
        <v>4584</v>
      </c>
      <c r="I108" s="13" t="s">
        <v>28</v>
      </c>
      <c r="J108" s="22">
        <v>43248</v>
      </c>
      <c r="K108" s="22">
        <v>43278</v>
      </c>
      <c r="L108" s="40">
        <f t="shared" si="2"/>
        <v>30</v>
      </c>
      <c r="M108" s="13" t="s">
        <v>1047</v>
      </c>
      <c r="N108" s="41" t="s">
        <v>38</v>
      </c>
      <c r="O108" s="22"/>
      <c r="P108" s="40">
        <v>-43248</v>
      </c>
      <c r="Q108" s="13"/>
      <c r="R108" s="42"/>
      <c r="S108" s="13"/>
      <c r="T108" s="183"/>
    </row>
    <row r="109" spans="1:20" ht="33.75" x14ac:dyDescent="0.2">
      <c r="A109" s="16">
        <v>106</v>
      </c>
      <c r="B109" s="115">
        <v>43249</v>
      </c>
      <c r="C109" s="39" t="s">
        <v>3759</v>
      </c>
      <c r="D109" s="13" t="s">
        <v>20</v>
      </c>
      <c r="E109" s="13" t="s">
        <v>7132</v>
      </c>
      <c r="F109" s="13" t="s">
        <v>31</v>
      </c>
      <c r="G109" s="13" t="s">
        <v>7127</v>
      </c>
      <c r="H109" s="13" t="s">
        <v>4584</v>
      </c>
      <c r="I109" s="13" t="s">
        <v>28</v>
      </c>
      <c r="J109" s="22">
        <v>43248</v>
      </c>
      <c r="K109" s="22">
        <v>43278</v>
      </c>
      <c r="L109" s="40">
        <f t="shared" si="2"/>
        <v>30</v>
      </c>
      <c r="M109" s="13" t="s">
        <v>1047</v>
      </c>
      <c r="N109" s="41" t="s">
        <v>38</v>
      </c>
      <c r="O109" s="22"/>
      <c r="P109" s="40">
        <v>-43248</v>
      </c>
      <c r="Q109" s="13"/>
      <c r="R109" s="42"/>
      <c r="S109" s="13"/>
      <c r="T109" s="183"/>
    </row>
    <row r="110" spans="1:20" ht="33.75" x14ac:dyDescent="0.2">
      <c r="A110" s="16">
        <v>107</v>
      </c>
      <c r="B110" s="115">
        <v>43250</v>
      </c>
      <c r="C110" s="39" t="s">
        <v>3759</v>
      </c>
      <c r="D110" s="13" t="s">
        <v>20</v>
      </c>
      <c r="E110" s="13" t="s">
        <v>7133</v>
      </c>
      <c r="F110" s="13" t="s">
        <v>31</v>
      </c>
      <c r="G110" s="13" t="s">
        <v>7127</v>
      </c>
      <c r="H110" s="13" t="s">
        <v>4584</v>
      </c>
      <c r="I110" s="13" t="s">
        <v>28</v>
      </c>
      <c r="J110" s="22">
        <v>43248</v>
      </c>
      <c r="K110" s="22">
        <v>43278</v>
      </c>
      <c r="L110" s="40">
        <f t="shared" si="2"/>
        <v>30</v>
      </c>
      <c r="M110" s="13" t="s">
        <v>1047</v>
      </c>
      <c r="N110" s="41" t="s">
        <v>38</v>
      </c>
      <c r="O110" s="22"/>
      <c r="P110" s="40">
        <v>-43248</v>
      </c>
      <c r="Q110" s="13"/>
      <c r="R110" s="42"/>
      <c r="S110" s="13"/>
      <c r="T110" s="183"/>
    </row>
    <row r="111" spans="1:20" ht="45" x14ac:dyDescent="0.2">
      <c r="A111" s="16">
        <v>108</v>
      </c>
      <c r="B111" s="115">
        <v>43252</v>
      </c>
      <c r="C111" s="39" t="s">
        <v>4881</v>
      </c>
      <c r="D111" s="13" t="s">
        <v>30</v>
      </c>
      <c r="E111" s="13" t="s">
        <v>7134</v>
      </c>
      <c r="F111" s="13" t="s">
        <v>31</v>
      </c>
      <c r="G111" s="13" t="s">
        <v>7122</v>
      </c>
      <c r="H111" s="13" t="s">
        <v>4559</v>
      </c>
      <c r="I111" s="13" t="s">
        <v>28</v>
      </c>
      <c r="J111" s="22">
        <v>43252</v>
      </c>
      <c r="K111" s="22">
        <v>43281</v>
      </c>
      <c r="L111" s="40">
        <f t="shared" si="2"/>
        <v>29</v>
      </c>
      <c r="M111" s="13" t="s">
        <v>1058</v>
      </c>
      <c r="N111" s="41" t="s">
        <v>32</v>
      </c>
      <c r="O111" s="22">
        <v>43263</v>
      </c>
      <c r="P111" s="40">
        <v>11</v>
      </c>
      <c r="Q111" s="13" t="s">
        <v>7135</v>
      </c>
      <c r="R111" s="42" t="s">
        <v>134</v>
      </c>
      <c r="S111" s="13" t="s">
        <v>132</v>
      </c>
      <c r="T111" s="183"/>
    </row>
    <row r="112" spans="1:20" ht="33.75" x14ac:dyDescent="0.2">
      <c r="A112" s="16">
        <v>109</v>
      </c>
      <c r="B112" s="115">
        <v>43252</v>
      </c>
      <c r="C112" s="39" t="s">
        <v>5048</v>
      </c>
      <c r="D112" s="13" t="s">
        <v>30</v>
      </c>
      <c r="E112" s="13" t="s">
        <v>7136</v>
      </c>
      <c r="F112" s="13" t="s">
        <v>27</v>
      </c>
      <c r="G112" s="13" t="s">
        <v>7137</v>
      </c>
      <c r="H112" s="13" t="s">
        <v>4559</v>
      </c>
      <c r="I112" s="13" t="s">
        <v>28</v>
      </c>
      <c r="J112" s="22">
        <v>43252</v>
      </c>
      <c r="K112" s="22">
        <v>43281</v>
      </c>
      <c r="L112" s="40">
        <f t="shared" si="2"/>
        <v>29</v>
      </c>
      <c r="M112" s="13" t="s">
        <v>1058</v>
      </c>
      <c r="N112" s="41" t="s">
        <v>32</v>
      </c>
      <c r="O112" s="22">
        <v>43271</v>
      </c>
      <c r="P112" s="40">
        <v>19</v>
      </c>
      <c r="Q112" s="13" t="s">
        <v>7082</v>
      </c>
      <c r="R112" s="42"/>
      <c r="S112" s="13"/>
      <c r="T112" s="183"/>
    </row>
    <row r="113" spans="1:20" ht="33.75" x14ac:dyDescent="0.2">
      <c r="A113" s="16">
        <v>110</v>
      </c>
      <c r="B113" s="115">
        <v>43252</v>
      </c>
      <c r="C113" s="39" t="s">
        <v>5048</v>
      </c>
      <c r="D113" s="13" t="s">
        <v>30</v>
      </c>
      <c r="E113" s="13" t="s">
        <v>7138</v>
      </c>
      <c r="F113" s="13" t="s">
        <v>67</v>
      </c>
      <c r="G113" s="13" t="s">
        <v>7137</v>
      </c>
      <c r="H113" s="13" t="s">
        <v>4559</v>
      </c>
      <c r="I113" s="13" t="s">
        <v>28</v>
      </c>
      <c r="J113" s="22">
        <v>43252</v>
      </c>
      <c r="K113" s="22">
        <v>43281</v>
      </c>
      <c r="L113" s="40">
        <f t="shared" si="2"/>
        <v>29</v>
      </c>
      <c r="M113" s="13" t="s">
        <v>1058</v>
      </c>
      <c r="N113" s="41" t="s">
        <v>32</v>
      </c>
      <c r="O113" s="22">
        <v>43271</v>
      </c>
      <c r="P113" s="40">
        <v>19</v>
      </c>
      <c r="Q113" s="13" t="s">
        <v>7139</v>
      </c>
      <c r="R113" s="42" t="s">
        <v>7139</v>
      </c>
      <c r="S113" s="13" t="s">
        <v>132</v>
      </c>
      <c r="T113" s="183"/>
    </row>
    <row r="114" spans="1:20" ht="45" x14ac:dyDescent="0.2">
      <c r="A114" s="16">
        <v>112</v>
      </c>
      <c r="B114" s="115">
        <v>43252</v>
      </c>
      <c r="C114" s="39" t="s">
        <v>5048</v>
      </c>
      <c r="D114" s="13" t="s">
        <v>30</v>
      </c>
      <c r="E114" s="13" t="s">
        <v>7140</v>
      </c>
      <c r="F114" s="13" t="s">
        <v>27</v>
      </c>
      <c r="G114" s="13" t="s">
        <v>7137</v>
      </c>
      <c r="H114" s="13" t="s">
        <v>4559</v>
      </c>
      <c r="I114" s="13" t="s">
        <v>28</v>
      </c>
      <c r="J114" s="22">
        <v>43252</v>
      </c>
      <c r="K114" s="22">
        <v>43281</v>
      </c>
      <c r="L114" s="40">
        <f t="shared" si="2"/>
        <v>29</v>
      </c>
      <c r="M114" s="13" t="s">
        <v>1058</v>
      </c>
      <c r="N114" s="41" t="s">
        <v>32</v>
      </c>
      <c r="O114" s="22">
        <v>43271</v>
      </c>
      <c r="P114" s="40">
        <v>19</v>
      </c>
      <c r="Q114" s="13" t="s">
        <v>7141</v>
      </c>
      <c r="R114" s="42" t="s">
        <v>7141</v>
      </c>
      <c r="S114" s="13" t="s">
        <v>132</v>
      </c>
      <c r="T114" s="183"/>
    </row>
    <row r="115" spans="1:20" ht="45" x14ac:dyDescent="0.2">
      <c r="A115" s="16">
        <v>111</v>
      </c>
      <c r="B115" s="115">
        <v>43252</v>
      </c>
      <c r="C115" s="39" t="s">
        <v>5048</v>
      </c>
      <c r="D115" s="13" t="s">
        <v>30</v>
      </c>
      <c r="E115" s="13" t="s">
        <v>7142</v>
      </c>
      <c r="F115" s="13" t="s">
        <v>31</v>
      </c>
      <c r="G115" s="13" t="s">
        <v>7122</v>
      </c>
      <c r="H115" s="13" t="s">
        <v>4559</v>
      </c>
      <c r="I115" s="13" t="s">
        <v>28</v>
      </c>
      <c r="J115" s="22">
        <v>43252</v>
      </c>
      <c r="K115" s="22">
        <v>43281</v>
      </c>
      <c r="L115" s="40">
        <f t="shared" si="2"/>
        <v>29</v>
      </c>
      <c r="M115" s="13" t="s">
        <v>1058</v>
      </c>
      <c r="N115" s="41" t="s">
        <v>32</v>
      </c>
      <c r="O115" s="22">
        <v>43263</v>
      </c>
      <c r="P115" s="40">
        <v>11</v>
      </c>
      <c r="Q115" s="13" t="s">
        <v>7143</v>
      </c>
      <c r="R115" s="42" t="s">
        <v>134</v>
      </c>
      <c r="S115" s="13" t="s">
        <v>132</v>
      </c>
      <c r="T115" s="183"/>
    </row>
    <row r="116" spans="1:20" ht="56.25" x14ac:dyDescent="0.2">
      <c r="A116" s="16">
        <v>114</v>
      </c>
      <c r="B116" s="115">
        <v>43252</v>
      </c>
      <c r="C116" s="39" t="s">
        <v>5048</v>
      </c>
      <c r="D116" s="13" t="s">
        <v>30</v>
      </c>
      <c r="E116" s="13" t="s">
        <v>7144</v>
      </c>
      <c r="F116" s="13" t="s">
        <v>27</v>
      </c>
      <c r="G116" s="13" t="s">
        <v>7145</v>
      </c>
      <c r="H116" s="13" t="s">
        <v>4559</v>
      </c>
      <c r="I116" s="13" t="s">
        <v>28</v>
      </c>
      <c r="J116" s="22">
        <v>43252</v>
      </c>
      <c r="K116" s="22">
        <v>43281</v>
      </c>
      <c r="L116" s="40">
        <f t="shared" si="2"/>
        <v>29</v>
      </c>
      <c r="M116" s="13" t="s">
        <v>1058</v>
      </c>
      <c r="N116" s="41" t="s">
        <v>32</v>
      </c>
      <c r="O116" s="22">
        <v>43276</v>
      </c>
      <c r="P116" s="40">
        <v>24</v>
      </c>
      <c r="Q116" s="13" t="s">
        <v>7146</v>
      </c>
      <c r="R116" s="42" t="s">
        <v>134</v>
      </c>
      <c r="S116" s="13" t="s">
        <v>132</v>
      </c>
      <c r="T116" s="183"/>
    </row>
    <row r="117" spans="1:20" ht="45" x14ac:dyDescent="0.2">
      <c r="A117" s="16">
        <v>113</v>
      </c>
      <c r="B117" s="115">
        <v>43252</v>
      </c>
      <c r="C117" s="39" t="s">
        <v>5048</v>
      </c>
      <c r="D117" s="13" t="s">
        <v>30</v>
      </c>
      <c r="E117" s="13" t="s">
        <v>7147</v>
      </c>
      <c r="F117" s="13" t="s">
        <v>31</v>
      </c>
      <c r="G117" s="13" t="s">
        <v>7122</v>
      </c>
      <c r="H117" s="13" t="s">
        <v>4559</v>
      </c>
      <c r="I117" s="13" t="s">
        <v>28</v>
      </c>
      <c r="J117" s="22">
        <v>43252</v>
      </c>
      <c r="K117" s="22">
        <v>43281</v>
      </c>
      <c r="L117" s="40">
        <f t="shared" si="2"/>
        <v>29</v>
      </c>
      <c r="M117" s="13" t="s">
        <v>1058</v>
      </c>
      <c r="N117" s="41" t="s">
        <v>32</v>
      </c>
      <c r="O117" s="22">
        <v>43276</v>
      </c>
      <c r="P117" s="40">
        <v>24</v>
      </c>
      <c r="Q117" s="13" t="s">
        <v>7148</v>
      </c>
      <c r="R117" s="42" t="s">
        <v>134</v>
      </c>
      <c r="S117" s="13" t="s">
        <v>132</v>
      </c>
      <c r="T117" s="183"/>
    </row>
    <row r="118" spans="1:20" ht="33.75" x14ac:dyDescent="0.2">
      <c r="A118" s="16">
        <v>116</v>
      </c>
      <c r="B118" s="115">
        <v>43252</v>
      </c>
      <c r="C118" s="39" t="s">
        <v>5048</v>
      </c>
      <c r="D118" s="13" t="s">
        <v>30</v>
      </c>
      <c r="E118" s="13" t="s">
        <v>7149</v>
      </c>
      <c r="F118" s="13" t="s">
        <v>27</v>
      </c>
      <c r="G118" s="13" t="s">
        <v>7137</v>
      </c>
      <c r="H118" s="13" t="s">
        <v>4559</v>
      </c>
      <c r="I118" s="13" t="s">
        <v>28</v>
      </c>
      <c r="J118" s="22">
        <v>43252</v>
      </c>
      <c r="K118" s="22">
        <v>43281</v>
      </c>
      <c r="L118" s="40">
        <f t="shared" si="2"/>
        <v>29</v>
      </c>
      <c r="M118" s="13" t="s">
        <v>1058</v>
      </c>
      <c r="N118" s="41" t="s">
        <v>32</v>
      </c>
      <c r="O118" s="22">
        <v>43271</v>
      </c>
      <c r="P118" s="40">
        <v>19</v>
      </c>
      <c r="Q118" s="13" t="s">
        <v>7150</v>
      </c>
      <c r="R118" s="42" t="s">
        <v>7150</v>
      </c>
      <c r="S118" s="13" t="s">
        <v>132</v>
      </c>
      <c r="T118" s="183"/>
    </row>
    <row r="119" spans="1:20" ht="45" x14ac:dyDescent="0.2">
      <c r="A119" s="16">
        <v>117</v>
      </c>
      <c r="B119" s="115">
        <v>43252</v>
      </c>
      <c r="C119" s="39" t="s">
        <v>5048</v>
      </c>
      <c r="D119" s="13" t="s">
        <v>30</v>
      </c>
      <c r="E119" s="13" t="s">
        <v>7151</v>
      </c>
      <c r="F119" s="13" t="s">
        <v>27</v>
      </c>
      <c r="G119" s="13" t="s">
        <v>7137</v>
      </c>
      <c r="H119" s="13" t="s">
        <v>4559</v>
      </c>
      <c r="I119" s="13" t="s">
        <v>28</v>
      </c>
      <c r="J119" s="22">
        <v>43252</v>
      </c>
      <c r="K119" s="22">
        <v>43281</v>
      </c>
      <c r="L119" s="40">
        <f t="shared" si="2"/>
        <v>29</v>
      </c>
      <c r="M119" s="13" t="s">
        <v>1058</v>
      </c>
      <c r="N119" s="41" t="s">
        <v>32</v>
      </c>
      <c r="O119" s="22">
        <v>43271</v>
      </c>
      <c r="P119" s="40">
        <v>19</v>
      </c>
      <c r="Q119" s="13" t="s">
        <v>7152</v>
      </c>
      <c r="R119" s="42" t="s">
        <v>7152</v>
      </c>
      <c r="S119" s="13" t="s">
        <v>132</v>
      </c>
      <c r="T119" s="183"/>
    </row>
    <row r="120" spans="1:20" ht="45" x14ac:dyDescent="0.2">
      <c r="A120" s="16">
        <v>118</v>
      </c>
      <c r="B120" s="115">
        <v>43252</v>
      </c>
      <c r="C120" s="39" t="s">
        <v>5048</v>
      </c>
      <c r="D120" s="13" t="s">
        <v>30</v>
      </c>
      <c r="E120" s="13" t="s">
        <v>7153</v>
      </c>
      <c r="F120" s="13" t="s">
        <v>27</v>
      </c>
      <c r="G120" s="13" t="s">
        <v>7137</v>
      </c>
      <c r="H120" s="13" t="s">
        <v>4559</v>
      </c>
      <c r="I120" s="13" t="s">
        <v>28</v>
      </c>
      <c r="J120" s="22">
        <v>43252</v>
      </c>
      <c r="K120" s="22">
        <v>43281</v>
      </c>
      <c r="L120" s="40">
        <f t="shared" si="2"/>
        <v>29</v>
      </c>
      <c r="M120" s="13" t="s">
        <v>1058</v>
      </c>
      <c r="N120" s="41" t="s">
        <v>32</v>
      </c>
      <c r="O120" s="22">
        <v>43271</v>
      </c>
      <c r="P120" s="40">
        <v>19</v>
      </c>
      <c r="Q120" s="13" t="s">
        <v>7154</v>
      </c>
      <c r="R120" s="42" t="s">
        <v>7154</v>
      </c>
      <c r="S120" s="13" t="s">
        <v>132</v>
      </c>
      <c r="T120" s="183"/>
    </row>
    <row r="121" spans="1:20" ht="45" x14ac:dyDescent="0.2">
      <c r="A121" s="16">
        <v>119</v>
      </c>
      <c r="B121" s="115">
        <v>43252</v>
      </c>
      <c r="C121" s="39" t="s">
        <v>5048</v>
      </c>
      <c r="D121" s="13" t="s">
        <v>20</v>
      </c>
      <c r="E121" s="13" t="s">
        <v>7155</v>
      </c>
      <c r="F121" s="13" t="s">
        <v>31</v>
      </c>
      <c r="G121" s="13" t="s">
        <v>7156</v>
      </c>
      <c r="H121" s="13" t="s">
        <v>4559</v>
      </c>
      <c r="I121" s="13" t="s">
        <v>28</v>
      </c>
      <c r="J121" s="22">
        <v>43252</v>
      </c>
      <c r="K121" s="22">
        <v>43281</v>
      </c>
      <c r="L121" s="40">
        <f t="shared" si="2"/>
        <v>29</v>
      </c>
      <c r="M121" s="13" t="s">
        <v>1047</v>
      </c>
      <c r="N121" s="41" t="s">
        <v>32</v>
      </c>
      <c r="O121" s="22">
        <v>43271</v>
      </c>
      <c r="P121" s="40">
        <v>19</v>
      </c>
      <c r="Q121" s="13" t="s">
        <v>7157</v>
      </c>
      <c r="R121" s="42" t="s">
        <v>74</v>
      </c>
      <c r="S121" s="13" t="s">
        <v>132</v>
      </c>
      <c r="T121" s="183"/>
    </row>
    <row r="122" spans="1:20" ht="45" x14ac:dyDescent="0.2">
      <c r="A122" s="16">
        <v>120</v>
      </c>
      <c r="B122" s="115">
        <v>43252</v>
      </c>
      <c r="C122" s="39" t="s">
        <v>5048</v>
      </c>
      <c r="D122" s="13" t="s">
        <v>20</v>
      </c>
      <c r="E122" s="13" t="s">
        <v>7158</v>
      </c>
      <c r="F122" s="13" t="s">
        <v>31</v>
      </c>
      <c r="G122" s="13" t="s">
        <v>7156</v>
      </c>
      <c r="H122" s="13" t="s">
        <v>4559</v>
      </c>
      <c r="I122" s="13" t="s">
        <v>28</v>
      </c>
      <c r="J122" s="22">
        <v>43252</v>
      </c>
      <c r="K122" s="22">
        <v>43281</v>
      </c>
      <c r="L122" s="40">
        <f t="shared" si="2"/>
        <v>29</v>
      </c>
      <c r="M122" s="13" t="s">
        <v>1047</v>
      </c>
      <c r="N122" s="41" t="s">
        <v>32</v>
      </c>
      <c r="O122" s="22">
        <v>43271</v>
      </c>
      <c r="P122" s="40">
        <v>19</v>
      </c>
      <c r="Q122" s="13" t="s">
        <v>7157</v>
      </c>
      <c r="R122" s="42" t="s">
        <v>74</v>
      </c>
      <c r="S122" s="13" t="s">
        <v>132</v>
      </c>
      <c r="T122" s="183"/>
    </row>
    <row r="123" spans="1:20" ht="67.5" x14ac:dyDescent="0.2">
      <c r="A123" s="16">
        <v>121</v>
      </c>
      <c r="B123" s="115">
        <v>43256</v>
      </c>
      <c r="C123" s="39" t="s">
        <v>5048</v>
      </c>
      <c r="D123" s="13" t="s">
        <v>35</v>
      </c>
      <c r="E123" s="13" t="s">
        <v>7159</v>
      </c>
      <c r="F123" s="13" t="s">
        <v>27</v>
      </c>
      <c r="G123" s="13" t="s">
        <v>7160</v>
      </c>
      <c r="H123" s="13" t="s">
        <v>4559</v>
      </c>
      <c r="I123" s="13" t="s">
        <v>28</v>
      </c>
      <c r="J123" s="22">
        <v>43256</v>
      </c>
      <c r="K123" s="22">
        <v>43285</v>
      </c>
      <c r="L123" s="40">
        <f t="shared" si="2"/>
        <v>29</v>
      </c>
      <c r="M123" s="13" t="s">
        <v>1047</v>
      </c>
      <c r="N123" s="41" t="s">
        <v>32</v>
      </c>
      <c r="O123" s="22">
        <v>43276</v>
      </c>
      <c r="P123" s="40">
        <v>20</v>
      </c>
      <c r="Q123" s="13" t="s">
        <v>7161</v>
      </c>
      <c r="R123" s="42" t="s">
        <v>7161</v>
      </c>
      <c r="S123" s="13" t="s">
        <v>132</v>
      </c>
      <c r="T123" s="183"/>
    </row>
    <row r="124" spans="1:20" ht="67.5" x14ac:dyDescent="0.2">
      <c r="A124" s="16">
        <v>122</v>
      </c>
      <c r="B124" s="115">
        <v>43257</v>
      </c>
      <c r="C124" s="39" t="s">
        <v>5048</v>
      </c>
      <c r="D124" s="13" t="s">
        <v>20</v>
      </c>
      <c r="E124" s="13" t="s">
        <v>7162</v>
      </c>
      <c r="F124" s="13" t="s">
        <v>34</v>
      </c>
      <c r="G124" s="13" t="s">
        <v>7163</v>
      </c>
      <c r="H124" s="13" t="s">
        <v>4559</v>
      </c>
      <c r="I124" s="13" t="s">
        <v>28</v>
      </c>
      <c r="J124" s="22">
        <v>43257</v>
      </c>
      <c r="K124" s="22">
        <v>43286</v>
      </c>
      <c r="L124" s="40">
        <f t="shared" si="2"/>
        <v>29</v>
      </c>
      <c r="M124" s="13" t="s">
        <v>1047</v>
      </c>
      <c r="N124" s="41" t="s">
        <v>38</v>
      </c>
      <c r="O124" s="22"/>
      <c r="P124" s="40">
        <v>-43257</v>
      </c>
      <c r="Q124" s="13"/>
      <c r="R124" s="42"/>
      <c r="S124" s="13"/>
      <c r="T124" s="183"/>
    </row>
    <row r="125" spans="1:20" ht="33.75" x14ac:dyDescent="0.2">
      <c r="A125" s="16">
        <v>123</v>
      </c>
      <c r="B125" s="115">
        <v>43257</v>
      </c>
      <c r="C125" s="39" t="s">
        <v>5048</v>
      </c>
      <c r="D125" s="13" t="s">
        <v>30</v>
      </c>
      <c r="E125" s="13" t="s">
        <v>7164</v>
      </c>
      <c r="F125" s="13" t="s">
        <v>27</v>
      </c>
      <c r="G125" s="13" t="s">
        <v>7165</v>
      </c>
      <c r="H125" s="13" t="s">
        <v>4559</v>
      </c>
      <c r="I125" s="13" t="s">
        <v>28</v>
      </c>
      <c r="J125" s="22">
        <v>43257</v>
      </c>
      <c r="K125" s="22">
        <v>43286</v>
      </c>
      <c r="L125" s="40">
        <f t="shared" si="2"/>
        <v>29</v>
      </c>
      <c r="M125" s="13" t="s">
        <v>1058</v>
      </c>
      <c r="N125" s="41" t="s">
        <v>32</v>
      </c>
      <c r="O125" s="22">
        <v>43276</v>
      </c>
      <c r="P125" s="40">
        <v>19</v>
      </c>
      <c r="Q125" s="13" t="s">
        <v>7166</v>
      </c>
      <c r="R125" s="42" t="s">
        <v>7166</v>
      </c>
      <c r="S125" s="13" t="s">
        <v>132</v>
      </c>
      <c r="T125" s="183"/>
    </row>
    <row r="126" spans="1:20" ht="33.75" x14ac:dyDescent="0.2">
      <c r="A126" s="16">
        <v>124</v>
      </c>
      <c r="B126" s="115">
        <v>43258</v>
      </c>
      <c r="C126" s="39" t="s">
        <v>5048</v>
      </c>
      <c r="D126" s="13" t="s">
        <v>214</v>
      </c>
      <c r="E126" s="13" t="s">
        <v>7167</v>
      </c>
      <c r="F126" s="13" t="s">
        <v>27</v>
      </c>
      <c r="G126" s="13" t="s">
        <v>7168</v>
      </c>
      <c r="H126" s="13" t="s">
        <v>4559</v>
      </c>
      <c r="I126" s="13" t="s">
        <v>28</v>
      </c>
      <c r="J126" s="22">
        <v>43258</v>
      </c>
      <c r="K126" s="22">
        <v>43287</v>
      </c>
      <c r="L126" s="40">
        <f t="shared" si="2"/>
        <v>29</v>
      </c>
      <c r="M126" s="13" t="s">
        <v>1058</v>
      </c>
      <c r="N126" s="41" t="s">
        <v>32</v>
      </c>
      <c r="O126" s="22">
        <v>43279</v>
      </c>
      <c r="P126" s="40">
        <v>21</v>
      </c>
      <c r="Q126" s="13" t="s">
        <v>7169</v>
      </c>
      <c r="R126" s="42" t="s">
        <v>7170</v>
      </c>
      <c r="S126" s="13" t="s">
        <v>132</v>
      </c>
      <c r="T126" s="183"/>
    </row>
    <row r="127" spans="1:20" ht="67.5" x14ac:dyDescent="0.2">
      <c r="A127" s="16">
        <v>125</v>
      </c>
      <c r="B127" s="115">
        <v>43264</v>
      </c>
      <c r="C127" s="39" t="s">
        <v>5048</v>
      </c>
      <c r="D127" s="13" t="s">
        <v>20</v>
      </c>
      <c r="E127" s="13" t="s">
        <v>7171</v>
      </c>
      <c r="F127" s="13" t="s">
        <v>27</v>
      </c>
      <c r="G127" s="13" t="s">
        <v>7172</v>
      </c>
      <c r="H127" s="13" t="s">
        <v>4559</v>
      </c>
      <c r="I127" s="13" t="s">
        <v>28</v>
      </c>
      <c r="J127" s="22">
        <v>43264</v>
      </c>
      <c r="K127" s="22">
        <v>43293</v>
      </c>
      <c r="L127" s="40">
        <f t="shared" si="2"/>
        <v>29</v>
      </c>
      <c r="M127" s="13" t="s">
        <v>1047</v>
      </c>
      <c r="N127" s="41" t="s">
        <v>32</v>
      </c>
      <c r="O127" s="22">
        <v>43277</v>
      </c>
      <c r="P127" s="40">
        <v>13</v>
      </c>
      <c r="Q127" s="13" t="s">
        <v>7173</v>
      </c>
      <c r="R127" s="42" t="s">
        <v>7173</v>
      </c>
      <c r="S127" s="13"/>
      <c r="T127" s="183"/>
    </row>
    <row r="128" spans="1:20" ht="33.75" x14ac:dyDescent="0.2">
      <c r="A128" s="16">
        <v>126</v>
      </c>
      <c r="B128" s="115">
        <v>43264</v>
      </c>
      <c r="C128" s="39" t="s">
        <v>5048</v>
      </c>
      <c r="D128" s="13" t="s">
        <v>30</v>
      </c>
      <c r="E128" s="13" t="s">
        <v>7174</v>
      </c>
      <c r="F128" s="13" t="s">
        <v>27</v>
      </c>
      <c r="G128" s="13" t="s">
        <v>7137</v>
      </c>
      <c r="H128" s="13" t="s">
        <v>4559</v>
      </c>
      <c r="I128" s="13" t="s">
        <v>28</v>
      </c>
      <c r="J128" s="22">
        <v>43264</v>
      </c>
      <c r="K128" s="22">
        <v>43293</v>
      </c>
      <c r="L128" s="40">
        <f t="shared" si="2"/>
        <v>29</v>
      </c>
      <c r="M128" s="13" t="s">
        <v>1058</v>
      </c>
      <c r="N128" s="41" t="s">
        <v>32</v>
      </c>
      <c r="O128" s="22">
        <v>43277</v>
      </c>
      <c r="P128" s="40">
        <v>13</v>
      </c>
      <c r="Q128" s="13" t="s">
        <v>7173</v>
      </c>
      <c r="R128" s="42" t="s">
        <v>7173</v>
      </c>
      <c r="S128" s="13" t="s">
        <v>132</v>
      </c>
      <c r="T128" s="183"/>
    </row>
    <row r="129" spans="1:20" ht="33.75" x14ac:dyDescent="0.2">
      <c r="A129" s="16">
        <v>127</v>
      </c>
      <c r="B129" s="115">
        <v>43264</v>
      </c>
      <c r="C129" s="39" t="s">
        <v>5048</v>
      </c>
      <c r="D129" s="13" t="s">
        <v>214</v>
      </c>
      <c r="E129" s="13" t="s">
        <v>7167</v>
      </c>
      <c r="F129" s="13" t="s">
        <v>27</v>
      </c>
      <c r="G129" s="13" t="s">
        <v>7175</v>
      </c>
      <c r="H129" s="13" t="s">
        <v>4559</v>
      </c>
      <c r="I129" s="13" t="s">
        <v>28</v>
      </c>
      <c r="J129" s="22">
        <v>43264</v>
      </c>
      <c r="K129" s="22">
        <v>43293</v>
      </c>
      <c r="L129" s="40">
        <f t="shared" si="2"/>
        <v>29</v>
      </c>
      <c r="M129" s="13" t="s">
        <v>1058</v>
      </c>
      <c r="N129" s="41" t="s">
        <v>32</v>
      </c>
      <c r="O129" s="22">
        <v>43277</v>
      </c>
      <c r="P129" s="40">
        <v>13</v>
      </c>
      <c r="Q129" s="13" t="s">
        <v>7115</v>
      </c>
      <c r="R129" s="42" t="s">
        <v>7176</v>
      </c>
      <c r="S129" s="13" t="s">
        <v>132</v>
      </c>
      <c r="T129" s="183"/>
    </row>
    <row r="130" spans="1:20" ht="56.25" x14ac:dyDescent="0.2">
      <c r="A130" s="16">
        <v>128</v>
      </c>
      <c r="B130" s="115">
        <v>43265</v>
      </c>
      <c r="C130" s="39" t="s">
        <v>5048</v>
      </c>
      <c r="D130" s="13" t="s">
        <v>20</v>
      </c>
      <c r="E130" s="13" t="s">
        <v>7177</v>
      </c>
      <c r="F130" s="13" t="s">
        <v>31</v>
      </c>
      <c r="G130" s="13" t="s">
        <v>7178</v>
      </c>
      <c r="H130" s="13" t="s">
        <v>4559</v>
      </c>
      <c r="I130" s="13" t="s">
        <v>28</v>
      </c>
      <c r="J130" s="22">
        <v>43265</v>
      </c>
      <c r="K130" s="22">
        <v>43294</v>
      </c>
      <c r="L130" s="40">
        <f t="shared" si="2"/>
        <v>29</v>
      </c>
      <c r="M130" s="13" t="s">
        <v>1047</v>
      </c>
      <c r="N130" s="41" t="s">
        <v>32</v>
      </c>
      <c r="O130" s="22">
        <v>43279</v>
      </c>
      <c r="P130" s="40">
        <v>14</v>
      </c>
      <c r="Q130" s="13" t="s">
        <v>7179</v>
      </c>
      <c r="R130" s="42" t="s">
        <v>78</v>
      </c>
      <c r="S130" s="13" t="s">
        <v>132</v>
      </c>
      <c r="T130" s="183"/>
    </row>
    <row r="131" spans="1:20" ht="56.25" x14ac:dyDescent="0.2">
      <c r="A131" s="16">
        <v>129</v>
      </c>
      <c r="B131" s="115">
        <v>43266</v>
      </c>
      <c r="C131" s="39" t="s">
        <v>5048</v>
      </c>
      <c r="D131" s="13" t="s">
        <v>20</v>
      </c>
      <c r="E131" s="13" t="s">
        <v>7177</v>
      </c>
      <c r="F131" s="13" t="s">
        <v>31</v>
      </c>
      <c r="G131" s="13" t="s">
        <v>7180</v>
      </c>
      <c r="H131" s="13" t="s">
        <v>4559</v>
      </c>
      <c r="I131" s="13" t="s">
        <v>28</v>
      </c>
      <c r="J131" s="22">
        <v>43265</v>
      </c>
      <c r="K131" s="22">
        <v>43294</v>
      </c>
      <c r="L131" s="40">
        <f t="shared" si="2"/>
        <v>29</v>
      </c>
      <c r="M131" s="13" t="s">
        <v>1047</v>
      </c>
      <c r="N131" s="41" t="s">
        <v>32</v>
      </c>
      <c r="O131" s="22">
        <v>43279</v>
      </c>
      <c r="P131" s="40">
        <v>14</v>
      </c>
      <c r="Q131" s="13" t="s">
        <v>7181</v>
      </c>
      <c r="R131" s="42" t="s">
        <v>78</v>
      </c>
      <c r="S131" s="13" t="s">
        <v>132</v>
      </c>
      <c r="T131" s="183"/>
    </row>
    <row r="132" spans="1:20" ht="56.25" x14ac:dyDescent="0.2">
      <c r="A132" s="16">
        <v>130</v>
      </c>
      <c r="B132" s="115">
        <v>43277</v>
      </c>
      <c r="C132" s="39" t="s">
        <v>5048</v>
      </c>
      <c r="D132" s="13" t="s">
        <v>214</v>
      </c>
      <c r="E132" s="13" t="s">
        <v>7182</v>
      </c>
      <c r="F132" s="13" t="s">
        <v>27</v>
      </c>
      <c r="G132" s="13" t="s">
        <v>7183</v>
      </c>
      <c r="H132" s="13" t="s">
        <v>4559</v>
      </c>
      <c r="I132" s="13" t="s">
        <v>28</v>
      </c>
      <c r="J132" s="22">
        <v>43277</v>
      </c>
      <c r="K132" s="22">
        <v>43306</v>
      </c>
      <c r="L132" s="40">
        <f t="shared" ref="L132:L134" si="3">+K132-J132</f>
        <v>29</v>
      </c>
      <c r="M132" s="13" t="s">
        <v>1058</v>
      </c>
      <c r="N132" s="41" t="s">
        <v>38</v>
      </c>
      <c r="O132" s="22"/>
      <c r="P132" s="40">
        <v>-43277</v>
      </c>
      <c r="Q132" s="13"/>
      <c r="R132" s="42"/>
      <c r="S132" s="13"/>
      <c r="T132" s="183"/>
    </row>
    <row r="133" spans="1:20" ht="45" x14ac:dyDescent="0.2">
      <c r="A133" s="16">
        <v>131</v>
      </c>
      <c r="B133" s="115">
        <v>43277</v>
      </c>
      <c r="C133" s="39" t="s">
        <v>5048</v>
      </c>
      <c r="D133" s="13" t="s">
        <v>30</v>
      </c>
      <c r="E133" s="13" t="s">
        <v>7184</v>
      </c>
      <c r="F133" s="13" t="s">
        <v>27</v>
      </c>
      <c r="G133" s="13" t="s">
        <v>7185</v>
      </c>
      <c r="H133" s="13" t="s">
        <v>4559</v>
      </c>
      <c r="I133" s="13" t="s">
        <v>28</v>
      </c>
      <c r="J133" s="22">
        <v>43277</v>
      </c>
      <c r="K133" s="22">
        <v>43306</v>
      </c>
      <c r="L133" s="40">
        <f t="shared" si="3"/>
        <v>29</v>
      </c>
      <c r="M133" s="13" t="s">
        <v>1058</v>
      </c>
      <c r="N133" s="41" t="s">
        <v>38</v>
      </c>
      <c r="O133" s="22"/>
      <c r="P133" s="40">
        <v>-43277</v>
      </c>
      <c r="Q133" s="13"/>
      <c r="R133" s="42"/>
      <c r="S133" s="13"/>
      <c r="T133" s="183"/>
    </row>
    <row r="134" spans="1:20" ht="33.75" x14ac:dyDescent="0.2">
      <c r="A134" s="16">
        <v>132</v>
      </c>
      <c r="B134" s="115">
        <v>43277</v>
      </c>
      <c r="C134" s="39" t="s">
        <v>5048</v>
      </c>
      <c r="D134" s="13" t="s">
        <v>30</v>
      </c>
      <c r="E134" s="13" t="s">
        <v>7186</v>
      </c>
      <c r="F134" s="13" t="s">
        <v>27</v>
      </c>
      <c r="G134" s="13" t="s">
        <v>7187</v>
      </c>
      <c r="H134" s="13" t="s">
        <v>4559</v>
      </c>
      <c r="I134" s="13" t="s">
        <v>28</v>
      </c>
      <c r="J134" s="22">
        <v>43277</v>
      </c>
      <c r="K134" s="22">
        <v>43306</v>
      </c>
      <c r="L134" s="40">
        <f t="shared" si="3"/>
        <v>29</v>
      </c>
      <c r="M134" s="13" t="s">
        <v>1058</v>
      </c>
      <c r="N134" s="41" t="s">
        <v>38</v>
      </c>
      <c r="O134" s="22"/>
      <c r="P134" s="40">
        <v>-43277</v>
      </c>
      <c r="Q134" s="13"/>
      <c r="R134" s="42"/>
      <c r="S134" s="13"/>
      <c r="T134" s="183"/>
    </row>
  </sheetData>
  <mergeCells count="2">
    <mergeCell ref="A1:B1"/>
    <mergeCell ref="C1:R1"/>
  </mergeCells>
  <conditionalFormatting sqref="P3:P81">
    <cfRule type="cellIs" dxfId="37" priority="39" stopIfTrue="1" operator="greaterThan">
      <formula>L3</formula>
    </cfRule>
    <cfRule type="cellIs" dxfId="36" priority="40" stopIfTrue="1" operator="lessThanOrEqual">
      <formula>L3</formula>
    </cfRule>
  </conditionalFormatting>
  <conditionalFormatting sqref="P82:P134">
    <cfRule type="cellIs" dxfId="35" priority="4" stopIfTrue="1" operator="greaterThan">
      <formula>L82</formula>
    </cfRule>
    <cfRule type="cellIs" dxfId="34" priority="5" stopIfTrue="1" operator="lessThanOrEqual">
      <formula>L82</formula>
    </cfRule>
  </conditionalFormatting>
  <conditionalFormatting sqref="N82:N134">
    <cfRule type="cellIs" dxfId="33" priority="1" stopIfTrue="1" operator="equal">
      <formula>$AH$6</formula>
    </cfRule>
    <cfRule type="cellIs" dxfId="32" priority="2" stopIfTrue="1" operator="equal">
      <formula>$AH$5</formula>
    </cfRule>
    <cfRule type="cellIs" dxfId="31" priority="3" stopIfTrue="1" operator="equal">
      <formula>$AH$4</formula>
    </cfRule>
  </conditionalFormatting>
  <conditionalFormatting sqref="N3:N134">
    <cfRule type="cellIs" dxfId="30" priority="6" stopIfTrue="1" operator="equal">
      <formula>$AH$6</formula>
    </cfRule>
    <cfRule type="cellIs" dxfId="29" priority="7" stopIfTrue="1" operator="equal">
      <formula>$AH$5</formula>
    </cfRule>
    <cfRule type="cellIs" dxfId="28" priority="8" stopIfTrue="1" operator="equal">
      <formula>$AH$4</formula>
    </cfRule>
  </conditionalFormatting>
  <dataValidations count="4">
    <dataValidation type="list" allowBlank="1" showInputMessage="1" showErrorMessage="1" sqref="WVL980976:WVL981032 IZ3:IZ32 SV3:SV32 ACR3:ACR32 AMN3:AMN32 AWJ3:AWJ32 BGF3:BGF32 BQB3:BQB32 BZX3:BZX32 CJT3:CJT32 CTP3:CTP32 DDL3:DDL32 DNH3:DNH32 DXD3:DXD32 EGZ3:EGZ32 EQV3:EQV32 FAR3:FAR32 FKN3:FKN32 FUJ3:FUJ32 GEF3:GEF32 GOB3:GOB32 GXX3:GXX32 HHT3:HHT32 HRP3:HRP32 IBL3:IBL32 ILH3:ILH32 IVD3:IVD32 JEZ3:JEZ32 JOV3:JOV32 JYR3:JYR32 KIN3:KIN32 KSJ3:KSJ32 LCF3:LCF32 LMB3:LMB32 LVX3:LVX32 MFT3:MFT32 MPP3:MPP32 MZL3:MZL32 NJH3:NJH32 NTD3:NTD32 OCZ3:OCZ32 OMV3:OMV32 OWR3:OWR32 PGN3:PGN32 PQJ3:PQJ32 QAF3:QAF32 QKB3:QKB32 QTX3:QTX32 RDT3:RDT32 RNP3:RNP32 RXL3:RXL32 SHH3:SHH32 SRD3:SRD32 TAZ3:TAZ32 TKV3:TKV32 TUR3:TUR32 UEN3:UEN32 UOJ3:UOJ32 UYF3:UYF32 VIB3:VIB32 VRX3:VRX32 WBT3:WBT32 WLP3:WLP32 WVL3:WVL32 D63472:D63528 IZ63472:IZ63528 SV63472:SV63528 ACR63472:ACR63528 AMN63472:AMN63528 AWJ63472:AWJ63528 BGF63472:BGF63528 BQB63472:BQB63528 BZX63472:BZX63528 CJT63472:CJT63528 CTP63472:CTP63528 DDL63472:DDL63528 DNH63472:DNH63528 DXD63472:DXD63528 EGZ63472:EGZ63528 EQV63472:EQV63528 FAR63472:FAR63528 FKN63472:FKN63528 FUJ63472:FUJ63528 GEF63472:GEF63528 GOB63472:GOB63528 GXX63472:GXX63528 HHT63472:HHT63528 HRP63472:HRP63528 IBL63472:IBL63528 ILH63472:ILH63528 IVD63472:IVD63528 JEZ63472:JEZ63528 JOV63472:JOV63528 JYR63472:JYR63528 KIN63472:KIN63528 KSJ63472:KSJ63528 LCF63472:LCF63528 LMB63472:LMB63528 LVX63472:LVX63528 MFT63472:MFT63528 MPP63472:MPP63528 MZL63472:MZL63528 NJH63472:NJH63528 NTD63472:NTD63528 OCZ63472:OCZ63528 OMV63472:OMV63528 OWR63472:OWR63528 PGN63472:PGN63528 PQJ63472:PQJ63528 QAF63472:QAF63528 QKB63472:QKB63528 QTX63472:QTX63528 RDT63472:RDT63528 RNP63472:RNP63528 RXL63472:RXL63528 SHH63472:SHH63528 SRD63472:SRD63528 TAZ63472:TAZ63528 TKV63472:TKV63528 TUR63472:TUR63528 UEN63472:UEN63528 UOJ63472:UOJ63528 UYF63472:UYF63528 VIB63472:VIB63528 VRX63472:VRX63528 WBT63472:WBT63528 WLP63472:WLP63528 WVL63472:WVL63528 D129008:D129064 IZ129008:IZ129064 SV129008:SV129064 ACR129008:ACR129064 AMN129008:AMN129064 AWJ129008:AWJ129064 BGF129008:BGF129064 BQB129008:BQB129064 BZX129008:BZX129064 CJT129008:CJT129064 CTP129008:CTP129064 DDL129008:DDL129064 DNH129008:DNH129064 DXD129008:DXD129064 EGZ129008:EGZ129064 EQV129008:EQV129064 FAR129008:FAR129064 FKN129008:FKN129064 FUJ129008:FUJ129064 GEF129008:GEF129064 GOB129008:GOB129064 GXX129008:GXX129064 HHT129008:HHT129064 HRP129008:HRP129064 IBL129008:IBL129064 ILH129008:ILH129064 IVD129008:IVD129064 JEZ129008:JEZ129064 JOV129008:JOV129064 JYR129008:JYR129064 KIN129008:KIN129064 KSJ129008:KSJ129064 LCF129008:LCF129064 LMB129008:LMB129064 LVX129008:LVX129064 MFT129008:MFT129064 MPP129008:MPP129064 MZL129008:MZL129064 NJH129008:NJH129064 NTD129008:NTD129064 OCZ129008:OCZ129064 OMV129008:OMV129064 OWR129008:OWR129064 PGN129008:PGN129064 PQJ129008:PQJ129064 QAF129008:QAF129064 QKB129008:QKB129064 QTX129008:QTX129064 RDT129008:RDT129064 RNP129008:RNP129064 RXL129008:RXL129064 SHH129008:SHH129064 SRD129008:SRD129064 TAZ129008:TAZ129064 TKV129008:TKV129064 TUR129008:TUR129064 UEN129008:UEN129064 UOJ129008:UOJ129064 UYF129008:UYF129064 VIB129008:VIB129064 VRX129008:VRX129064 WBT129008:WBT129064 WLP129008:WLP129064 WVL129008:WVL129064 D194544:D194600 IZ194544:IZ194600 SV194544:SV194600 ACR194544:ACR194600 AMN194544:AMN194600 AWJ194544:AWJ194600 BGF194544:BGF194600 BQB194544:BQB194600 BZX194544:BZX194600 CJT194544:CJT194600 CTP194544:CTP194600 DDL194544:DDL194600 DNH194544:DNH194600 DXD194544:DXD194600 EGZ194544:EGZ194600 EQV194544:EQV194600 FAR194544:FAR194600 FKN194544:FKN194600 FUJ194544:FUJ194600 GEF194544:GEF194600 GOB194544:GOB194600 GXX194544:GXX194600 HHT194544:HHT194600 HRP194544:HRP194600 IBL194544:IBL194600 ILH194544:ILH194600 IVD194544:IVD194600 JEZ194544:JEZ194600 JOV194544:JOV194600 JYR194544:JYR194600 KIN194544:KIN194600 KSJ194544:KSJ194600 LCF194544:LCF194600 LMB194544:LMB194600 LVX194544:LVX194600 MFT194544:MFT194600 MPP194544:MPP194600 MZL194544:MZL194600 NJH194544:NJH194600 NTD194544:NTD194600 OCZ194544:OCZ194600 OMV194544:OMV194600 OWR194544:OWR194600 PGN194544:PGN194600 PQJ194544:PQJ194600 QAF194544:QAF194600 QKB194544:QKB194600 QTX194544:QTX194600 RDT194544:RDT194600 RNP194544:RNP194600 RXL194544:RXL194600 SHH194544:SHH194600 SRD194544:SRD194600 TAZ194544:TAZ194600 TKV194544:TKV194600 TUR194544:TUR194600 UEN194544:UEN194600 UOJ194544:UOJ194600 UYF194544:UYF194600 VIB194544:VIB194600 VRX194544:VRX194600 WBT194544:WBT194600 WLP194544:WLP194600 WVL194544:WVL194600 D260080:D260136 IZ260080:IZ260136 SV260080:SV260136 ACR260080:ACR260136 AMN260080:AMN260136 AWJ260080:AWJ260136 BGF260080:BGF260136 BQB260080:BQB260136 BZX260080:BZX260136 CJT260080:CJT260136 CTP260080:CTP260136 DDL260080:DDL260136 DNH260080:DNH260136 DXD260080:DXD260136 EGZ260080:EGZ260136 EQV260080:EQV260136 FAR260080:FAR260136 FKN260080:FKN260136 FUJ260080:FUJ260136 GEF260080:GEF260136 GOB260080:GOB260136 GXX260080:GXX260136 HHT260080:HHT260136 HRP260080:HRP260136 IBL260080:IBL260136 ILH260080:ILH260136 IVD260080:IVD260136 JEZ260080:JEZ260136 JOV260080:JOV260136 JYR260080:JYR260136 KIN260080:KIN260136 KSJ260080:KSJ260136 LCF260080:LCF260136 LMB260080:LMB260136 LVX260080:LVX260136 MFT260080:MFT260136 MPP260080:MPP260136 MZL260080:MZL260136 NJH260080:NJH260136 NTD260080:NTD260136 OCZ260080:OCZ260136 OMV260080:OMV260136 OWR260080:OWR260136 PGN260080:PGN260136 PQJ260080:PQJ260136 QAF260080:QAF260136 QKB260080:QKB260136 QTX260080:QTX260136 RDT260080:RDT260136 RNP260080:RNP260136 RXL260080:RXL260136 SHH260080:SHH260136 SRD260080:SRD260136 TAZ260080:TAZ260136 TKV260080:TKV260136 TUR260080:TUR260136 UEN260080:UEN260136 UOJ260080:UOJ260136 UYF260080:UYF260136 VIB260080:VIB260136 VRX260080:VRX260136 WBT260080:WBT260136 WLP260080:WLP260136 WVL260080:WVL260136 D325616:D325672 IZ325616:IZ325672 SV325616:SV325672 ACR325616:ACR325672 AMN325616:AMN325672 AWJ325616:AWJ325672 BGF325616:BGF325672 BQB325616:BQB325672 BZX325616:BZX325672 CJT325616:CJT325672 CTP325616:CTP325672 DDL325616:DDL325672 DNH325616:DNH325672 DXD325616:DXD325672 EGZ325616:EGZ325672 EQV325616:EQV325672 FAR325616:FAR325672 FKN325616:FKN325672 FUJ325616:FUJ325672 GEF325616:GEF325672 GOB325616:GOB325672 GXX325616:GXX325672 HHT325616:HHT325672 HRP325616:HRP325672 IBL325616:IBL325672 ILH325616:ILH325672 IVD325616:IVD325672 JEZ325616:JEZ325672 JOV325616:JOV325672 JYR325616:JYR325672 KIN325616:KIN325672 KSJ325616:KSJ325672 LCF325616:LCF325672 LMB325616:LMB325672 LVX325616:LVX325672 MFT325616:MFT325672 MPP325616:MPP325672 MZL325616:MZL325672 NJH325616:NJH325672 NTD325616:NTD325672 OCZ325616:OCZ325672 OMV325616:OMV325672 OWR325616:OWR325672 PGN325616:PGN325672 PQJ325616:PQJ325672 QAF325616:QAF325672 QKB325616:QKB325672 QTX325616:QTX325672 RDT325616:RDT325672 RNP325616:RNP325672 RXL325616:RXL325672 SHH325616:SHH325672 SRD325616:SRD325672 TAZ325616:TAZ325672 TKV325616:TKV325672 TUR325616:TUR325672 UEN325616:UEN325672 UOJ325616:UOJ325672 UYF325616:UYF325672 VIB325616:VIB325672 VRX325616:VRX325672 WBT325616:WBT325672 WLP325616:WLP325672 WVL325616:WVL325672 D391152:D391208 IZ391152:IZ391208 SV391152:SV391208 ACR391152:ACR391208 AMN391152:AMN391208 AWJ391152:AWJ391208 BGF391152:BGF391208 BQB391152:BQB391208 BZX391152:BZX391208 CJT391152:CJT391208 CTP391152:CTP391208 DDL391152:DDL391208 DNH391152:DNH391208 DXD391152:DXD391208 EGZ391152:EGZ391208 EQV391152:EQV391208 FAR391152:FAR391208 FKN391152:FKN391208 FUJ391152:FUJ391208 GEF391152:GEF391208 GOB391152:GOB391208 GXX391152:GXX391208 HHT391152:HHT391208 HRP391152:HRP391208 IBL391152:IBL391208 ILH391152:ILH391208 IVD391152:IVD391208 JEZ391152:JEZ391208 JOV391152:JOV391208 JYR391152:JYR391208 KIN391152:KIN391208 KSJ391152:KSJ391208 LCF391152:LCF391208 LMB391152:LMB391208 LVX391152:LVX391208 MFT391152:MFT391208 MPP391152:MPP391208 MZL391152:MZL391208 NJH391152:NJH391208 NTD391152:NTD391208 OCZ391152:OCZ391208 OMV391152:OMV391208 OWR391152:OWR391208 PGN391152:PGN391208 PQJ391152:PQJ391208 QAF391152:QAF391208 QKB391152:QKB391208 QTX391152:QTX391208 RDT391152:RDT391208 RNP391152:RNP391208 RXL391152:RXL391208 SHH391152:SHH391208 SRD391152:SRD391208 TAZ391152:TAZ391208 TKV391152:TKV391208 TUR391152:TUR391208 UEN391152:UEN391208 UOJ391152:UOJ391208 UYF391152:UYF391208 VIB391152:VIB391208 VRX391152:VRX391208 WBT391152:WBT391208 WLP391152:WLP391208 WVL391152:WVL391208 D456688:D456744 IZ456688:IZ456744 SV456688:SV456744 ACR456688:ACR456744 AMN456688:AMN456744 AWJ456688:AWJ456744 BGF456688:BGF456744 BQB456688:BQB456744 BZX456688:BZX456744 CJT456688:CJT456744 CTP456688:CTP456744 DDL456688:DDL456744 DNH456688:DNH456744 DXD456688:DXD456744 EGZ456688:EGZ456744 EQV456688:EQV456744 FAR456688:FAR456744 FKN456688:FKN456744 FUJ456688:FUJ456744 GEF456688:GEF456744 GOB456688:GOB456744 GXX456688:GXX456744 HHT456688:HHT456744 HRP456688:HRP456744 IBL456688:IBL456744 ILH456688:ILH456744 IVD456688:IVD456744 JEZ456688:JEZ456744 JOV456688:JOV456744 JYR456688:JYR456744 KIN456688:KIN456744 KSJ456688:KSJ456744 LCF456688:LCF456744 LMB456688:LMB456744 LVX456688:LVX456744 MFT456688:MFT456744 MPP456688:MPP456744 MZL456688:MZL456744 NJH456688:NJH456744 NTD456688:NTD456744 OCZ456688:OCZ456744 OMV456688:OMV456744 OWR456688:OWR456744 PGN456688:PGN456744 PQJ456688:PQJ456744 QAF456688:QAF456744 QKB456688:QKB456744 QTX456688:QTX456744 RDT456688:RDT456744 RNP456688:RNP456744 RXL456688:RXL456744 SHH456688:SHH456744 SRD456688:SRD456744 TAZ456688:TAZ456744 TKV456688:TKV456744 TUR456688:TUR456744 UEN456688:UEN456744 UOJ456688:UOJ456744 UYF456688:UYF456744 VIB456688:VIB456744 VRX456688:VRX456744 WBT456688:WBT456744 WLP456688:WLP456744 WVL456688:WVL456744 D522224:D522280 IZ522224:IZ522280 SV522224:SV522280 ACR522224:ACR522280 AMN522224:AMN522280 AWJ522224:AWJ522280 BGF522224:BGF522280 BQB522224:BQB522280 BZX522224:BZX522280 CJT522224:CJT522280 CTP522224:CTP522280 DDL522224:DDL522280 DNH522224:DNH522280 DXD522224:DXD522280 EGZ522224:EGZ522280 EQV522224:EQV522280 FAR522224:FAR522280 FKN522224:FKN522280 FUJ522224:FUJ522280 GEF522224:GEF522280 GOB522224:GOB522280 GXX522224:GXX522280 HHT522224:HHT522280 HRP522224:HRP522280 IBL522224:IBL522280 ILH522224:ILH522280 IVD522224:IVD522280 JEZ522224:JEZ522280 JOV522224:JOV522280 JYR522224:JYR522280 KIN522224:KIN522280 KSJ522224:KSJ522280 LCF522224:LCF522280 LMB522224:LMB522280 LVX522224:LVX522280 MFT522224:MFT522280 MPP522224:MPP522280 MZL522224:MZL522280 NJH522224:NJH522280 NTD522224:NTD522280 OCZ522224:OCZ522280 OMV522224:OMV522280 OWR522224:OWR522280 PGN522224:PGN522280 PQJ522224:PQJ522280 QAF522224:QAF522280 QKB522224:QKB522280 QTX522224:QTX522280 RDT522224:RDT522280 RNP522224:RNP522280 RXL522224:RXL522280 SHH522224:SHH522280 SRD522224:SRD522280 TAZ522224:TAZ522280 TKV522224:TKV522280 TUR522224:TUR522280 UEN522224:UEN522280 UOJ522224:UOJ522280 UYF522224:UYF522280 VIB522224:VIB522280 VRX522224:VRX522280 WBT522224:WBT522280 WLP522224:WLP522280 WVL522224:WVL522280 D587760:D587816 IZ587760:IZ587816 SV587760:SV587816 ACR587760:ACR587816 AMN587760:AMN587816 AWJ587760:AWJ587816 BGF587760:BGF587816 BQB587760:BQB587816 BZX587760:BZX587816 CJT587760:CJT587816 CTP587760:CTP587816 DDL587760:DDL587816 DNH587760:DNH587816 DXD587760:DXD587816 EGZ587760:EGZ587816 EQV587760:EQV587816 FAR587760:FAR587816 FKN587760:FKN587816 FUJ587760:FUJ587816 GEF587760:GEF587816 GOB587760:GOB587816 GXX587760:GXX587816 HHT587760:HHT587816 HRP587760:HRP587816 IBL587760:IBL587816 ILH587760:ILH587816 IVD587760:IVD587816 JEZ587760:JEZ587816 JOV587760:JOV587816 JYR587760:JYR587816 KIN587760:KIN587816 KSJ587760:KSJ587816 LCF587760:LCF587816 LMB587760:LMB587816 LVX587760:LVX587816 MFT587760:MFT587816 MPP587760:MPP587816 MZL587760:MZL587816 NJH587760:NJH587816 NTD587760:NTD587816 OCZ587760:OCZ587816 OMV587760:OMV587816 OWR587760:OWR587816 PGN587760:PGN587816 PQJ587760:PQJ587816 QAF587760:QAF587816 QKB587760:QKB587816 QTX587760:QTX587816 RDT587760:RDT587816 RNP587760:RNP587816 RXL587760:RXL587816 SHH587760:SHH587816 SRD587760:SRD587816 TAZ587760:TAZ587816 TKV587760:TKV587816 TUR587760:TUR587816 UEN587760:UEN587816 UOJ587760:UOJ587816 UYF587760:UYF587816 VIB587760:VIB587816 VRX587760:VRX587816 WBT587760:WBT587816 WLP587760:WLP587816 WVL587760:WVL587816 D653296:D653352 IZ653296:IZ653352 SV653296:SV653352 ACR653296:ACR653352 AMN653296:AMN653352 AWJ653296:AWJ653352 BGF653296:BGF653352 BQB653296:BQB653352 BZX653296:BZX653352 CJT653296:CJT653352 CTP653296:CTP653352 DDL653296:DDL653352 DNH653296:DNH653352 DXD653296:DXD653352 EGZ653296:EGZ653352 EQV653296:EQV653352 FAR653296:FAR653352 FKN653296:FKN653352 FUJ653296:FUJ653352 GEF653296:GEF653352 GOB653296:GOB653352 GXX653296:GXX653352 HHT653296:HHT653352 HRP653296:HRP653352 IBL653296:IBL653352 ILH653296:ILH653352 IVD653296:IVD653352 JEZ653296:JEZ653352 JOV653296:JOV653352 JYR653296:JYR653352 KIN653296:KIN653352 KSJ653296:KSJ653352 LCF653296:LCF653352 LMB653296:LMB653352 LVX653296:LVX653352 MFT653296:MFT653352 MPP653296:MPP653352 MZL653296:MZL653352 NJH653296:NJH653352 NTD653296:NTD653352 OCZ653296:OCZ653352 OMV653296:OMV653352 OWR653296:OWR653352 PGN653296:PGN653352 PQJ653296:PQJ653352 QAF653296:QAF653352 QKB653296:QKB653352 QTX653296:QTX653352 RDT653296:RDT653352 RNP653296:RNP653352 RXL653296:RXL653352 SHH653296:SHH653352 SRD653296:SRD653352 TAZ653296:TAZ653352 TKV653296:TKV653352 TUR653296:TUR653352 UEN653296:UEN653352 UOJ653296:UOJ653352 UYF653296:UYF653352 VIB653296:VIB653352 VRX653296:VRX653352 WBT653296:WBT653352 WLP653296:WLP653352 WVL653296:WVL653352 D718832:D718888 IZ718832:IZ718888 SV718832:SV718888 ACR718832:ACR718888 AMN718832:AMN718888 AWJ718832:AWJ718888 BGF718832:BGF718888 BQB718832:BQB718888 BZX718832:BZX718888 CJT718832:CJT718888 CTP718832:CTP718888 DDL718832:DDL718888 DNH718832:DNH718888 DXD718832:DXD718888 EGZ718832:EGZ718888 EQV718832:EQV718888 FAR718832:FAR718888 FKN718832:FKN718888 FUJ718832:FUJ718888 GEF718832:GEF718888 GOB718832:GOB718888 GXX718832:GXX718888 HHT718832:HHT718888 HRP718832:HRP718888 IBL718832:IBL718888 ILH718832:ILH718888 IVD718832:IVD718888 JEZ718832:JEZ718888 JOV718832:JOV718888 JYR718832:JYR718888 KIN718832:KIN718888 KSJ718832:KSJ718888 LCF718832:LCF718888 LMB718832:LMB718888 LVX718832:LVX718888 MFT718832:MFT718888 MPP718832:MPP718888 MZL718832:MZL718888 NJH718832:NJH718888 NTD718832:NTD718888 OCZ718832:OCZ718888 OMV718832:OMV718888 OWR718832:OWR718888 PGN718832:PGN718888 PQJ718832:PQJ718888 QAF718832:QAF718888 QKB718832:QKB718888 QTX718832:QTX718888 RDT718832:RDT718888 RNP718832:RNP718888 RXL718832:RXL718888 SHH718832:SHH718888 SRD718832:SRD718888 TAZ718832:TAZ718888 TKV718832:TKV718888 TUR718832:TUR718888 UEN718832:UEN718888 UOJ718832:UOJ718888 UYF718832:UYF718888 VIB718832:VIB718888 VRX718832:VRX718888 WBT718832:WBT718888 WLP718832:WLP718888 WVL718832:WVL718888 D784368:D784424 IZ784368:IZ784424 SV784368:SV784424 ACR784368:ACR784424 AMN784368:AMN784424 AWJ784368:AWJ784424 BGF784368:BGF784424 BQB784368:BQB784424 BZX784368:BZX784424 CJT784368:CJT784424 CTP784368:CTP784424 DDL784368:DDL784424 DNH784368:DNH784424 DXD784368:DXD784424 EGZ784368:EGZ784424 EQV784368:EQV784424 FAR784368:FAR784424 FKN784368:FKN784424 FUJ784368:FUJ784424 GEF784368:GEF784424 GOB784368:GOB784424 GXX784368:GXX784424 HHT784368:HHT784424 HRP784368:HRP784424 IBL784368:IBL784424 ILH784368:ILH784424 IVD784368:IVD784424 JEZ784368:JEZ784424 JOV784368:JOV784424 JYR784368:JYR784424 KIN784368:KIN784424 KSJ784368:KSJ784424 LCF784368:LCF784424 LMB784368:LMB784424 LVX784368:LVX784424 MFT784368:MFT784424 MPP784368:MPP784424 MZL784368:MZL784424 NJH784368:NJH784424 NTD784368:NTD784424 OCZ784368:OCZ784424 OMV784368:OMV784424 OWR784368:OWR784424 PGN784368:PGN784424 PQJ784368:PQJ784424 QAF784368:QAF784424 QKB784368:QKB784424 QTX784368:QTX784424 RDT784368:RDT784424 RNP784368:RNP784424 RXL784368:RXL784424 SHH784368:SHH784424 SRD784368:SRD784424 TAZ784368:TAZ784424 TKV784368:TKV784424 TUR784368:TUR784424 UEN784368:UEN784424 UOJ784368:UOJ784424 UYF784368:UYF784424 VIB784368:VIB784424 VRX784368:VRX784424 WBT784368:WBT784424 WLP784368:WLP784424 WVL784368:WVL784424 D849904:D849960 IZ849904:IZ849960 SV849904:SV849960 ACR849904:ACR849960 AMN849904:AMN849960 AWJ849904:AWJ849960 BGF849904:BGF849960 BQB849904:BQB849960 BZX849904:BZX849960 CJT849904:CJT849960 CTP849904:CTP849960 DDL849904:DDL849960 DNH849904:DNH849960 DXD849904:DXD849960 EGZ849904:EGZ849960 EQV849904:EQV849960 FAR849904:FAR849960 FKN849904:FKN849960 FUJ849904:FUJ849960 GEF849904:GEF849960 GOB849904:GOB849960 GXX849904:GXX849960 HHT849904:HHT849960 HRP849904:HRP849960 IBL849904:IBL849960 ILH849904:ILH849960 IVD849904:IVD849960 JEZ849904:JEZ849960 JOV849904:JOV849960 JYR849904:JYR849960 KIN849904:KIN849960 KSJ849904:KSJ849960 LCF849904:LCF849960 LMB849904:LMB849960 LVX849904:LVX849960 MFT849904:MFT849960 MPP849904:MPP849960 MZL849904:MZL849960 NJH849904:NJH849960 NTD849904:NTD849960 OCZ849904:OCZ849960 OMV849904:OMV849960 OWR849904:OWR849960 PGN849904:PGN849960 PQJ849904:PQJ849960 QAF849904:QAF849960 QKB849904:QKB849960 QTX849904:QTX849960 RDT849904:RDT849960 RNP849904:RNP849960 RXL849904:RXL849960 SHH849904:SHH849960 SRD849904:SRD849960 TAZ849904:TAZ849960 TKV849904:TKV849960 TUR849904:TUR849960 UEN849904:UEN849960 UOJ849904:UOJ849960 UYF849904:UYF849960 VIB849904:VIB849960 VRX849904:VRX849960 WBT849904:WBT849960 WLP849904:WLP849960 WVL849904:WVL849960 D915440:D915496 IZ915440:IZ915496 SV915440:SV915496 ACR915440:ACR915496 AMN915440:AMN915496 AWJ915440:AWJ915496 BGF915440:BGF915496 BQB915440:BQB915496 BZX915440:BZX915496 CJT915440:CJT915496 CTP915440:CTP915496 DDL915440:DDL915496 DNH915440:DNH915496 DXD915440:DXD915496 EGZ915440:EGZ915496 EQV915440:EQV915496 FAR915440:FAR915496 FKN915440:FKN915496 FUJ915440:FUJ915496 GEF915440:GEF915496 GOB915440:GOB915496 GXX915440:GXX915496 HHT915440:HHT915496 HRP915440:HRP915496 IBL915440:IBL915496 ILH915440:ILH915496 IVD915440:IVD915496 JEZ915440:JEZ915496 JOV915440:JOV915496 JYR915440:JYR915496 KIN915440:KIN915496 KSJ915440:KSJ915496 LCF915440:LCF915496 LMB915440:LMB915496 LVX915440:LVX915496 MFT915440:MFT915496 MPP915440:MPP915496 MZL915440:MZL915496 NJH915440:NJH915496 NTD915440:NTD915496 OCZ915440:OCZ915496 OMV915440:OMV915496 OWR915440:OWR915496 PGN915440:PGN915496 PQJ915440:PQJ915496 QAF915440:QAF915496 QKB915440:QKB915496 QTX915440:QTX915496 RDT915440:RDT915496 RNP915440:RNP915496 RXL915440:RXL915496 SHH915440:SHH915496 SRD915440:SRD915496 TAZ915440:TAZ915496 TKV915440:TKV915496 TUR915440:TUR915496 UEN915440:UEN915496 UOJ915440:UOJ915496 UYF915440:UYF915496 VIB915440:VIB915496 VRX915440:VRX915496 WBT915440:WBT915496 WLP915440:WLP915496 WVL915440:WVL915496 D980976:D981032 IZ980976:IZ981032 SV980976:SV981032 ACR980976:ACR981032 AMN980976:AMN981032 AWJ980976:AWJ981032 BGF980976:BGF981032 BQB980976:BQB981032 BZX980976:BZX981032 CJT980976:CJT981032 CTP980976:CTP981032 DDL980976:DDL981032 DNH980976:DNH981032 DXD980976:DXD981032 EGZ980976:EGZ981032 EQV980976:EQV981032 FAR980976:FAR981032 FKN980976:FKN981032 FUJ980976:FUJ981032 GEF980976:GEF981032 GOB980976:GOB981032 GXX980976:GXX981032 HHT980976:HHT981032 HRP980976:HRP981032 IBL980976:IBL981032 ILH980976:ILH981032 IVD980976:IVD981032 JEZ980976:JEZ981032 JOV980976:JOV981032 JYR980976:JYR981032 KIN980976:KIN981032 KSJ980976:KSJ981032 LCF980976:LCF981032 LMB980976:LMB981032 LVX980976:LVX981032 MFT980976:MFT981032 MPP980976:MPP981032 MZL980976:MZL981032 NJH980976:NJH981032 NTD980976:NTD981032 OCZ980976:OCZ981032 OMV980976:OMV981032 OWR980976:OWR981032 PGN980976:PGN981032 PQJ980976:PQJ981032 QAF980976:QAF981032 QKB980976:QKB981032 QTX980976:QTX981032 RDT980976:RDT981032 RNP980976:RNP981032 RXL980976:RXL981032 SHH980976:SHH981032 SRD980976:SRD981032 TAZ980976:TAZ981032 TKV980976:TKV981032 TUR980976:TUR981032 UEN980976:UEN981032 UOJ980976:UOJ981032 UYF980976:UYF981032 VIB980976:VIB981032 VRX980976:VRX981032 WBT980976:WBT981032 WLP980976:WLP981032 D3:D47">
      <formula1>$AJ$3:$AJ$20</formula1>
    </dataValidation>
    <dataValidation type="list" allowBlank="1" showInputMessage="1" showErrorMessage="1" sqref="WVV980976:WVV981032 JJ3:JJ32 TF3:TF32 ADB3:ADB32 AMX3:AMX32 AWT3:AWT32 BGP3:BGP32 BQL3:BQL32 CAH3:CAH32 CKD3:CKD32 CTZ3:CTZ32 DDV3:DDV32 DNR3:DNR32 DXN3:DXN32 EHJ3:EHJ32 ERF3:ERF32 FBB3:FBB32 FKX3:FKX32 FUT3:FUT32 GEP3:GEP32 GOL3:GOL32 GYH3:GYH32 HID3:HID32 HRZ3:HRZ32 IBV3:IBV32 ILR3:ILR32 IVN3:IVN32 JFJ3:JFJ32 JPF3:JPF32 JZB3:JZB32 KIX3:KIX32 KST3:KST32 LCP3:LCP32 LML3:LML32 LWH3:LWH32 MGD3:MGD32 MPZ3:MPZ32 MZV3:MZV32 NJR3:NJR32 NTN3:NTN32 ODJ3:ODJ32 ONF3:ONF32 OXB3:OXB32 PGX3:PGX32 PQT3:PQT32 QAP3:QAP32 QKL3:QKL32 QUH3:QUH32 RED3:RED32 RNZ3:RNZ32 RXV3:RXV32 SHR3:SHR32 SRN3:SRN32 TBJ3:TBJ32 TLF3:TLF32 TVB3:TVB32 UEX3:UEX32 UOT3:UOT32 UYP3:UYP32 VIL3:VIL32 VSH3:VSH32 WCD3:WCD32 WLZ3:WLZ32 WVV3:WVV32 N63472:N63528 JJ63472:JJ63528 TF63472:TF63528 ADB63472:ADB63528 AMX63472:AMX63528 AWT63472:AWT63528 BGP63472:BGP63528 BQL63472:BQL63528 CAH63472:CAH63528 CKD63472:CKD63528 CTZ63472:CTZ63528 DDV63472:DDV63528 DNR63472:DNR63528 DXN63472:DXN63528 EHJ63472:EHJ63528 ERF63472:ERF63528 FBB63472:FBB63528 FKX63472:FKX63528 FUT63472:FUT63528 GEP63472:GEP63528 GOL63472:GOL63528 GYH63472:GYH63528 HID63472:HID63528 HRZ63472:HRZ63528 IBV63472:IBV63528 ILR63472:ILR63528 IVN63472:IVN63528 JFJ63472:JFJ63528 JPF63472:JPF63528 JZB63472:JZB63528 KIX63472:KIX63528 KST63472:KST63528 LCP63472:LCP63528 LML63472:LML63528 LWH63472:LWH63528 MGD63472:MGD63528 MPZ63472:MPZ63528 MZV63472:MZV63528 NJR63472:NJR63528 NTN63472:NTN63528 ODJ63472:ODJ63528 ONF63472:ONF63528 OXB63472:OXB63528 PGX63472:PGX63528 PQT63472:PQT63528 QAP63472:QAP63528 QKL63472:QKL63528 QUH63472:QUH63528 RED63472:RED63528 RNZ63472:RNZ63528 RXV63472:RXV63528 SHR63472:SHR63528 SRN63472:SRN63528 TBJ63472:TBJ63528 TLF63472:TLF63528 TVB63472:TVB63528 UEX63472:UEX63528 UOT63472:UOT63528 UYP63472:UYP63528 VIL63472:VIL63528 VSH63472:VSH63528 WCD63472:WCD63528 WLZ63472:WLZ63528 WVV63472:WVV63528 N129008:N129064 JJ129008:JJ129064 TF129008:TF129064 ADB129008:ADB129064 AMX129008:AMX129064 AWT129008:AWT129064 BGP129008:BGP129064 BQL129008:BQL129064 CAH129008:CAH129064 CKD129008:CKD129064 CTZ129008:CTZ129064 DDV129008:DDV129064 DNR129008:DNR129064 DXN129008:DXN129064 EHJ129008:EHJ129064 ERF129008:ERF129064 FBB129008:FBB129064 FKX129008:FKX129064 FUT129008:FUT129064 GEP129008:GEP129064 GOL129008:GOL129064 GYH129008:GYH129064 HID129008:HID129064 HRZ129008:HRZ129064 IBV129008:IBV129064 ILR129008:ILR129064 IVN129008:IVN129064 JFJ129008:JFJ129064 JPF129008:JPF129064 JZB129008:JZB129064 KIX129008:KIX129064 KST129008:KST129064 LCP129008:LCP129064 LML129008:LML129064 LWH129008:LWH129064 MGD129008:MGD129064 MPZ129008:MPZ129064 MZV129008:MZV129064 NJR129008:NJR129064 NTN129008:NTN129064 ODJ129008:ODJ129064 ONF129008:ONF129064 OXB129008:OXB129064 PGX129008:PGX129064 PQT129008:PQT129064 QAP129008:QAP129064 QKL129008:QKL129064 QUH129008:QUH129064 RED129008:RED129064 RNZ129008:RNZ129064 RXV129008:RXV129064 SHR129008:SHR129064 SRN129008:SRN129064 TBJ129008:TBJ129064 TLF129008:TLF129064 TVB129008:TVB129064 UEX129008:UEX129064 UOT129008:UOT129064 UYP129008:UYP129064 VIL129008:VIL129064 VSH129008:VSH129064 WCD129008:WCD129064 WLZ129008:WLZ129064 WVV129008:WVV129064 N194544:N194600 JJ194544:JJ194600 TF194544:TF194600 ADB194544:ADB194600 AMX194544:AMX194600 AWT194544:AWT194600 BGP194544:BGP194600 BQL194544:BQL194600 CAH194544:CAH194600 CKD194544:CKD194600 CTZ194544:CTZ194600 DDV194544:DDV194600 DNR194544:DNR194600 DXN194544:DXN194600 EHJ194544:EHJ194600 ERF194544:ERF194600 FBB194544:FBB194600 FKX194544:FKX194600 FUT194544:FUT194600 GEP194544:GEP194600 GOL194544:GOL194600 GYH194544:GYH194600 HID194544:HID194600 HRZ194544:HRZ194600 IBV194544:IBV194600 ILR194544:ILR194600 IVN194544:IVN194600 JFJ194544:JFJ194600 JPF194544:JPF194600 JZB194544:JZB194600 KIX194544:KIX194600 KST194544:KST194600 LCP194544:LCP194600 LML194544:LML194600 LWH194544:LWH194600 MGD194544:MGD194600 MPZ194544:MPZ194600 MZV194544:MZV194600 NJR194544:NJR194600 NTN194544:NTN194600 ODJ194544:ODJ194600 ONF194544:ONF194600 OXB194544:OXB194600 PGX194544:PGX194600 PQT194544:PQT194600 QAP194544:QAP194600 QKL194544:QKL194600 QUH194544:QUH194600 RED194544:RED194600 RNZ194544:RNZ194600 RXV194544:RXV194600 SHR194544:SHR194600 SRN194544:SRN194600 TBJ194544:TBJ194600 TLF194544:TLF194600 TVB194544:TVB194600 UEX194544:UEX194600 UOT194544:UOT194600 UYP194544:UYP194600 VIL194544:VIL194600 VSH194544:VSH194600 WCD194544:WCD194600 WLZ194544:WLZ194600 WVV194544:WVV194600 N260080:N260136 JJ260080:JJ260136 TF260080:TF260136 ADB260080:ADB260136 AMX260080:AMX260136 AWT260080:AWT260136 BGP260080:BGP260136 BQL260080:BQL260136 CAH260080:CAH260136 CKD260080:CKD260136 CTZ260080:CTZ260136 DDV260080:DDV260136 DNR260080:DNR260136 DXN260080:DXN260136 EHJ260080:EHJ260136 ERF260080:ERF260136 FBB260080:FBB260136 FKX260080:FKX260136 FUT260080:FUT260136 GEP260080:GEP260136 GOL260080:GOL260136 GYH260080:GYH260136 HID260080:HID260136 HRZ260080:HRZ260136 IBV260080:IBV260136 ILR260080:ILR260136 IVN260080:IVN260136 JFJ260080:JFJ260136 JPF260080:JPF260136 JZB260080:JZB260136 KIX260080:KIX260136 KST260080:KST260136 LCP260080:LCP260136 LML260080:LML260136 LWH260080:LWH260136 MGD260080:MGD260136 MPZ260080:MPZ260136 MZV260080:MZV260136 NJR260080:NJR260136 NTN260080:NTN260136 ODJ260080:ODJ260136 ONF260080:ONF260136 OXB260080:OXB260136 PGX260080:PGX260136 PQT260080:PQT260136 QAP260080:QAP260136 QKL260080:QKL260136 QUH260080:QUH260136 RED260080:RED260136 RNZ260080:RNZ260136 RXV260080:RXV260136 SHR260080:SHR260136 SRN260080:SRN260136 TBJ260080:TBJ260136 TLF260080:TLF260136 TVB260080:TVB260136 UEX260080:UEX260136 UOT260080:UOT260136 UYP260080:UYP260136 VIL260080:VIL260136 VSH260080:VSH260136 WCD260080:WCD260136 WLZ260080:WLZ260136 WVV260080:WVV260136 N325616:N325672 JJ325616:JJ325672 TF325616:TF325672 ADB325616:ADB325672 AMX325616:AMX325672 AWT325616:AWT325672 BGP325616:BGP325672 BQL325616:BQL325672 CAH325616:CAH325672 CKD325616:CKD325672 CTZ325616:CTZ325672 DDV325616:DDV325672 DNR325616:DNR325672 DXN325616:DXN325672 EHJ325616:EHJ325672 ERF325616:ERF325672 FBB325616:FBB325672 FKX325616:FKX325672 FUT325616:FUT325672 GEP325616:GEP325672 GOL325616:GOL325672 GYH325616:GYH325672 HID325616:HID325672 HRZ325616:HRZ325672 IBV325616:IBV325672 ILR325616:ILR325672 IVN325616:IVN325672 JFJ325616:JFJ325672 JPF325616:JPF325672 JZB325616:JZB325672 KIX325616:KIX325672 KST325616:KST325672 LCP325616:LCP325672 LML325616:LML325672 LWH325616:LWH325672 MGD325616:MGD325672 MPZ325616:MPZ325672 MZV325616:MZV325672 NJR325616:NJR325672 NTN325616:NTN325672 ODJ325616:ODJ325672 ONF325616:ONF325672 OXB325616:OXB325672 PGX325616:PGX325672 PQT325616:PQT325672 QAP325616:QAP325672 QKL325616:QKL325672 QUH325616:QUH325672 RED325616:RED325672 RNZ325616:RNZ325672 RXV325616:RXV325672 SHR325616:SHR325672 SRN325616:SRN325672 TBJ325616:TBJ325672 TLF325616:TLF325672 TVB325616:TVB325672 UEX325616:UEX325672 UOT325616:UOT325672 UYP325616:UYP325672 VIL325616:VIL325672 VSH325616:VSH325672 WCD325616:WCD325672 WLZ325616:WLZ325672 WVV325616:WVV325672 N391152:N391208 JJ391152:JJ391208 TF391152:TF391208 ADB391152:ADB391208 AMX391152:AMX391208 AWT391152:AWT391208 BGP391152:BGP391208 BQL391152:BQL391208 CAH391152:CAH391208 CKD391152:CKD391208 CTZ391152:CTZ391208 DDV391152:DDV391208 DNR391152:DNR391208 DXN391152:DXN391208 EHJ391152:EHJ391208 ERF391152:ERF391208 FBB391152:FBB391208 FKX391152:FKX391208 FUT391152:FUT391208 GEP391152:GEP391208 GOL391152:GOL391208 GYH391152:GYH391208 HID391152:HID391208 HRZ391152:HRZ391208 IBV391152:IBV391208 ILR391152:ILR391208 IVN391152:IVN391208 JFJ391152:JFJ391208 JPF391152:JPF391208 JZB391152:JZB391208 KIX391152:KIX391208 KST391152:KST391208 LCP391152:LCP391208 LML391152:LML391208 LWH391152:LWH391208 MGD391152:MGD391208 MPZ391152:MPZ391208 MZV391152:MZV391208 NJR391152:NJR391208 NTN391152:NTN391208 ODJ391152:ODJ391208 ONF391152:ONF391208 OXB391152:OXB391208 PGX391152:PGX391208 PQT391152:PQT391208 QAP391152:QAP391208 QKL391152:QKL391208 QUH391152:QUH391208 RED391152:RED391208 RNZ391152:RNZ391208 RXV391152:RXV391208 SHR391152:SHR391208 SRN391152:SRN391208 TBJ391152:TBJ391208 TLF391152:TLF391208 TVB391152:TVB391208 UEX391152:UEX391208 UOT391152:UOT391208 UYP391152:UYP391208 VIL391152:VIL391208 VSH391152:VSH391208 WCD391152:WCD391208 WLZ391152:WLZ391208 WVV391152:WVV391208 N456688:N456744 JJ456688:JJ456744 TF456688:TF456744 ADB456688:ADB456744 AMX456688:AMX456744 AWT456688:AWT456744 BGP456688:BGP456744 BQL456688:BQL456744 CAH456688:CAH456744 CKD456688:CKD456744 CTZ456688:CTZ456744 DDV456688:DDV456744 DNR456688:DNR456744 DXN456688:DXN456744 EHJ456688:EHJ456744 ERF456688:ERF456744 FBB456688:FBB456744 FKX456688:FKX456744 FUT456688:FUT456744 GEP456688:GEP456744 GOL456688:GOL456744 GYH456688:GYH456744 HID456688:HID456744 HRZ456688:HRZ456744 IBV456688:IBV456744 ILR456688:ILR456744 IVN456688:IVN456744 JFJ456688:JFJ456744 JPF456688:JPF456744 JZB456688:JZB456744 KIX456688:KIX456744 KST456688:KST456744 LCP456688:LCP456744 LML456688:LML456744 LWH456688:LWH456744 MGD456688:MGD456744 MPZ456688:MPZ456744 MZV456688:MZV456744 NJR456688:NJR456744 NTN456688:NTN456744 ODJ456688:ODJ456744 ONF456688:ONF456744 OXB456688:OXB456744 PGX456688:PGX456744 PQT456688:PQT456744 QAP456688:QAP456744 QKL456688:QKL456744 QUH456688:QUH456744 RED456688:RED456744 RNZ456688:RNZ456744 RXV456688:RXV456744 SHR456688:SHR456744 SRN456688:SRN456744 TBJ456688:TBJ456744 TLF456688:TLF456744 TVB456688:TVB456744 UEX456688:UEX456744 UOT456688:UOT456744 UYP456688:UYP456744 VIL456688:VIL456744 VSH456688:VSH456744 WCD456688:WCD456744 WLZ456688:WLZ456744 WVV456688:WVV456744 N522224:N522280 JJ522224:JJ522280 TF522224:TF522280 ADB522224:ADB522280 AMX522224:AMX522280 AWT522224:AWT522280 BGP522224:BGP522280 BQL522224:BQL522280 CAH522224:CAH522280 CKD522224:CKD522280 CTZ522224:CTZ522280 DDV522224:DDV522280 DNR522224:DNR522280 DXN522224:DXN522280 EHJ522224:EHJ522280 ERF522224:ERF522280 FBB522224:FBB522280 FKX522224:FKX522280 FUT522224:FUT522280 GEP522224:GEP522280 GOL522224:GOL522280 GYH522224:GYH522280 HID522224:HID522280 HRZ522224:HRZ522280 IBV522224:IBV522280 ILR522224:ILR522280 IVN522224:IVN522280 JFJ522224:JFJ522280 JPF522224:JPF522280 JZB522224:JZB522280 KIX522224:KIX522280 KST522224:KST522280 LCP522224:LCP522280 LML522224:LML522280 LWH522224:LWH522280 MGD522224:MGD522280 MPZ522224:MPZ522280 MZV522224:MZV522280 NJR522224:NJR522280 NTN522224:NTN522280 ODJ522224:ODJ522280 ONF522224:ONF522280 OXB522224:OXB522280 PGX522224:PGX522280 PQT522224:PQT522280 QAP522224:QAP522280 QKL522224:QKL522280 QUH522224:QUH522280 RED522224:RED522280 RNZ522224:RNZ522280 RXV522224:RXV522280 SHR522224:SHR522280 SRN522224:SRN522280 TBJ522224:TBJ522280 TLF522224:TLF522280 TVB522224:TVB522280 UEX522224:UEX522280 UOT522224:UOT522280 UYP522224:UYP522280 VIL522224:VIL522280 VSH522224:VSH522280 WCD522224:WCD522280 WLZ522224:WLZ522280 WVV522224:WVV522280 N587760:N587816 JJ587760:JJ587816 TF587760:TF587816 ADB587760:ADB587816 AMX587760:AMX587816 AWT587760:AWT587816 BGP587760:BGP587816 BQL587760:BQL587816 CAH587760:CAH587816 CKD587760:CKD587816 CTZ587760:CTZ587816 DDV587760:DDV587816 DNR587760:DNR587816 DXN587760:DXN587816 EHJ587760:EHJ587816 ERF587760:ERF587816 FBB587760:FBB587816 FKX587760:FKX587816 FUT587760:FUT587816 GEP587760:GEP587816 GOL587760:GOL587816 GYH587760:GYH587816 HID587760:HID587816 HRZ587760:HRZ587816 IBV587760:IBV587816 ILR587760:ILR587816 IVN587760:IVN587816 JFJ587760:JFJ587816 JPF587760:JPF587816 JZB587760:JZB587816 KIX587760:KIX587816 KST587760:KST587816 LCP587760:LCP587816 LML587760:LML587816 LWH587760:LWH587816 MGD587760:MGD587816 MPZ587760:MPZ587816 MZV587760:MZV587816 NJR587760:NJR587816 NTN587760:NTN587816 ODJ587760:ODJ587816 ONF587760:ONF587816 OXB587760:OXB587816 PGX587760:PGX587816 PQT587760:PQT587816 QAP587760:QAP587816 QKL587760:QKL587816 QUH587760:QUH587816 RED587760:RED587816 RNZ587760:RNZ587816 RXV587760:RXV587816 SHR587760:SHR587816 SRN587760:SRN587816 TBJ587760:TBJ587816 TLF587760:TLF587816 TVB587760:TVB587816 UEX587760:UEX587816 UOT587760:UOT587816 UYP587760:UYP587816 VIL587760:VIL587816 VSH587760:VSH587816 WCD587760:WCD587816 WLZ587760:WLZ587816 WVV587760:WVV587816 N653296:N653352 JJ653296:JJ653352 TF653296:TF653352 ADB653296:ADB653352 AMX653296:AMX653352 AWT653296:AWT653352 BGP653296:BGP653352 BQL653296:BQL653352 CAH653296:CAH653352 CKD653296:CKD653352 CTZ653296:CTZ653352 DDV653296:DDV653352 DNR653296:DNR653352 DXN653296:DXN653352 EHJ653296:EHJ653352 ERF653296:ERF653352 FBB653296:FBB653352 FKX653296:FKX653352 FUT653296:FUT653352 GEP653296:GEP653352 GOL653296:GOL653352 GYH653296:GYH653352 HID653296:HID653352 HRZ653296:HRZ653352 IBV653296:IBV653352 ILR653296:ILR653352 IVN653296:IVN653352 JFJ653296:JFJ653352 JPF653296:JPF653352 JZB653296:JZB653352 KIX653296:KIX653352 KST653296:KST653352 LCP653296:LCP653352 LML653296:LML653352 LWH653296:LWH653352 MGD653296:MGD653352 MPZ653296:MPZ653352 MZV653296:MZV653352 NJR653296:NJR653352 NTN653296:NTN653352 ODJ653296:ODJ653352 ONF653296:ONF653352 OXB653296:OXB653352 PGX653296:PGX653352 PQT653296:PQT653352 QAP653296:QAP653352 QKL653296:QKL653352 QUH653296:QUH653352 RED653296:RED653352 RNZ653296:RNZ653352 RXV653296:RXV653352 SHR653296:SHR653352 SRN653296:SRN653352 TBJ653296:TBJ653352 TLF653296:TLF653352 TVB653296:TVB653352 UEX653296:UEX653352 UOT653296:UOT653352 UYP653296:UYP653352 VIL653296:VIL653352 VSH653296:VSH653352 WCD653296:WCD653352 WLZ653296:WLZ653352 WVV653296:WVV653352 N718832:N718888 JJ718832:JJ718888 TF718832:TF718888 ADB718832:ADB718888 AMX718832:AMX718888 AWT718832:AWT718888 BGP718832:BGP718888 BQL718832:BQL718888 CAH718832:CAH718888 CKD718832:CKD718888 CTZ718832:CTZ718888 DDV718832:DDV718888 DNR718832:DNR718888 DXN718832:DXN718888 EHJ718832:EHJ718888 ERF718832:ERF718888 FBB718832:FBB718888 FKX718832:FKX718888 FUT718832:FUT718888 GEP718832:GEP718888 GOL718832:GOL718888 GYH718832:GYH718888 HID718832:HID718888 HRZ718832:HRZ718888 IBV718832:IBV718888 ILR718832:ILR718888 IVN718832:IVN718888 JFJ718832:JFJ718888 JPF718832:JPF718888 JZB718832:JZB718888 KIX718832:KIX718888 KST718832:KST718888 LCP718832:LCP718888 LML718832:LML718888 LWH718832:LWH718888 MGD718832:MGD718888 MPZ718832:MPZ718888 MZV718832:MZV718888 NJR718832:NJR718888 NTN718832:NTN718888 ODJ718832:ODJ718888 ONF718832:ONF718888 OXB718832:OXB718888 PGX718832:PGX718888 PQT718832:PQT718888 QAP718832:QAP718888 QKL718832:QKL718888 QUH718832:QUH718888 RED718832:RED718888 RNZ718832:RNZ718888 RXV718832:RXV718888 SHR718832:SHR718888 SRN718832:SRN718888 TBJ718832:TBJ718888 TLF718832:TLF718888 TVB718832:TVB718888 UEX718832:UEX718888 UOT718832:UOT718888 UYP718832:UYP718888 VIL718832:VIL718888 VSH718832:VSH718888 WCD718832:WCD718888 WLZ718832:WLZ718888 WVV718832:WVV718888 N784368:N784424 JJ784368:JJ784424 TF784368:TF784424 ADB784368:ADB784424 AMX784368:AMX784424 AWT784368:AWT784424 BGP784368:BGP784424 BQL784368:BQL784424 CAH784368:CAH784424 CKD784368:CKD784424 CTZ784368:CTZ784424 DDV784368:DDV784424 DNR784368:DNR784424 DXN784368:DXN784424 EHJ784368:EHJ784424 ERF784368:ERF784424 FBB784368:FBB784424 FKX784368:FKX784424 FUT784368:FUT784424 GEP784368:GEP784424 GOL784368:GOL784424 GYH784368:GYH784424 HID784368:HID784424 HRZ784368:HRZ784424 IBV784368:IBV784424 ILR784368:ILR784424 IVN784368:IVN784424 JFJ784368:JFJ784424 JPF784368:JPF784424 JZB784368:JZB784424 KIX784368:KIX784424 KST784368:KST784424 LCP784368:LCP784424 LML784368:LML784424 LWH784368:LWH784424 MGD784368:MGD784424 MPZ784368:MPZ784424 MZV784368:MZV784424 NJR784368:NJR784424 NTN784368:NTN784424 ODJ784368:ODJ784424 ONF784368:ONF784424 OXB784368:OXB784424 PGX784368:PGX784424 PQT784368:PQT784424 QAP784368:QAP784424 QKL784368:QKL784424 QUH784368:QUH784424 RED784368:RED784424 RNZ784368:RNZ784424 RXV784368:RXV784424 SHR784368:SHR784424 SRN784368:SRN784424 TBJ784368:TBJ784424 TLF784368:TLF784424 TVB784368:TVB784424 UEX784368:UEX784424 UOT784368:UOT784424 UYP784368:UYP784424 VIL784368:VIL784424 VSH784368:VSH784424 WCD784368:WCD784424 WLZ784368:WLZ784424 WVV784368:WVV784424 N849904:N849960 JJ849904:JJ849960 TF849904:TF849960 ADB849904:ADB849960 AMX849904:AMX849960 AWT849904:AWT849960 BGP849904:BGP849960 BQL849904:BQL849960 CAH849904:CAH849960 CKD849904:CKD849960 CTZ849904:CTZ849960 DDV849904:DDV849960 DNR849904:DNR849960 DXN849904:DXN849960 EHJ849904:EHJ849960 ERF849904:ERF849960 FBB849904:FBB849960 FKX849904:FKX849960 FUT849904:FUT849960 GEP849904:GEP849960 GOL849904:GOL849960 GYH849904:GYH849960 HID849904:HID849960 HRZ849904:HRZ849960 IBV849904:IBV849960 ILR849904:ILR849960 IVN849904:IVN849960 JFJ849904:JFJ849960 JPF849904:JPF849960 JZB849904:JZB849960 KIX849904:KIX849960 KST849904:KST849960 LCP849904:LCP849960 LML849904:LML849960 LWH849904:LWH849960 MGD849904:MGD849960 MPZ849904:MPZ849960 MZV849904:MZV849960 NJR849904:NJR849960 NTN849904:NTN849960 ODJ849904:ODJ849960 ONF849904:ONF849960 OXB849904:OXB849960 PGX849904:PGX849960 PQT849904:PQT849960 QAP849904:QAP849960 QKL849904:QKL849960 QUH849904:QUH849960 RED849904:RED849960 RNZ849904:RNZ849960 RXV849904:RXV849960 SHR849904:SHR849960 SRN849904:SRN849960 TBJ849904:TBJ849960 TLF849904:TLF849960 TVB849904:TVB849960 UEX849904:UEX849960 UOT849904:UOT849960 UYP849904:UYP849960 VIL849904:VIL849960 VSH849904:VSH849960 WCD849904:WCD849960 WLZ849904:WLZ849960 WVV849904:WVV849960 N915440:N915496 JJ915440:JJ915496 TF915440:TF915496 ADB915440:ADB915496 AMX915440:AMX915496 AWT915440:AWT915496 BGP915440:BGP915496 BQL915440:BQL915496 CAH915440:CAH915496 CKD915440:CKD915496 CTZ915440:CTZ915496 DDV915440:DDV915496 DNR915440:DNR915496 DXN915440:DXN915496 EHJ915440:EHJ915496 ERF915440:ERF915496 FBB915440:FBB915496 FKX915440:FKX915496 FUT915440:FUT915496 GEP915440:GEP915496 GOL915440:GOL915496 GYH915440:GYH915496 HID915440:HID915496 HRZ915440:HRZ915496 IBV915440:IBV915496 ILR915440:ILR915496 IVN915440:IVN915496 JFJ915440:JFJ915496 JPF915440:JPF915496 JZB915440:JZB915496 KIX915440:KIX915496 KST915440:KST915496 LCP915440:LCP915496 LML915440:LML915496 LWH915440:LWH915496 MGD915440:MGD915496 MPZ915440:MPZ915496 MZV915440:MZV915496 NJR915440:NJR915496 NTN915440:NTN915496 ODJ915440:ODJ915496 ONF915440:ONF915496 OXB915440:OXB915496 PGX915440:PGX915496 PQT915440:PQT915496 QAP915440:QAP915496 QKL915440:QKL915496 QUH915440:QUH915496 RED915440:RED915496 RNZ915440:RNZ915496 RXV915440:RXV915496 SHR915440:SHR915496 SRN915440:SRN915496 TBJ915440:TBJ915496 TLF915440:TLF915496 TVB915440:TVB915496 UEX915440:UEX915496 UOT915440:UOT915496 UYP915440:UYP915496 VIL915440:VIL915496 VSH915440:VSH915496 WCD915440:WCD915496 WLZ915440:WLZ915496 WVV915440:WVV915496 N980976:N981032 JJ980976:JJ981032 TF980976:TF981032 ADB980976:ADB981032 AMX980976:AMX981032 AWT980976:AWT981032 BGP980976:BGP981032 BQL980976:BQL981032 CAH980976:CAH981032 CKD980976:CKD981032 CTZ980976:CTZ981032 DDV980976:DDV981032 DNR980976:DNR981032 DXN980976:DXN981032 EHJ980976:EHJ981032 ERF980976:ERF981032 FBB980976:FBB981032 FKX980976:FKX981032 FUT980976:FUT981032 GEP980976:GEP981032 GOL980976:GOL981032 GYH980976:GYH981032 HID980976:HID981032 HRZ980976:HRZ981032 IBV980976:IBV981032 ILR980976:ILR981032 IVN980976:IVN981032 JFJ980976:JFJ981032 JPF980976:JPF981032 JZB980976:JZB981032 KIX980976:KIX981032 KST980976:KST981032 LCP980976:LCP981032 LML980976:LML981032 LWH980976:LWH981032 MGD980976:MGD981032 MPZ980976:MPZ981032 MZV980976:MZV981032 NJR980976:NJR981032 NTN980976:NTN981032 ODJ980976:ODJ981032 ONF980976:ONF981032 OXB980976:OXB981032 PGX980976:PGX981032 PQT980976:PQT981032 QAP980976:QAP981032 QKL980976:QKL981032 QUH980976:QUH981032 RED980976:RED981032 RNZ980976:RNZ981032 RXV980976:RXV981032 SHR980976:SHR981032 SRN980976:SRN981032 TBJ980976:TBJ981032 TLF980976:TLF981032 TVB980976:TVB981032 UEX980976:UEX981032 UOT980976:UOT981032 UYP980976:UYP981032 VIL980976:VIL981032 VSH980976:VSH981032 WCD980976:WCD981032 WLZ980976:WLZ981032 N3:N47">
      <formula1>$AH$3:$AH$6</formula1>
    </dataValidation>
    <dataValidation type="list" allowBlank="1" showInputMessage="1" showErrorMessage="1" sqref="WVN980976:WVN981032 JB3:JB32 SX3:SX32 ACT3:ACT32 AMP3:AMP32 AWL3:AWL32 BGH3:BGH32 BQD3:BQD32 BZZ3:BZZ32 CJV3:CJV32 CTR3:CTR32 DDN3:DDN32 DNJ3:DNJ32 DXF3:DXF32 EHB3:EHB32 EQX3:EQX32 FAT3:FAT32 FKP3:FKP32 FUL3:FUL32 GEH3:GEH32 GOD3:GOD32 GXZ3:GXZ32 HHV3:HHV32 HRR3:HRR32 IBN3:IBN32 ILJ3:ILJ32 IVF3:IVF32 JFB3:JFB32 JOX3:JOX32 JYT3:JYT32 KIP3:KIP32 KSL3:KSL32 LCH3:LCH32 LMD3:LMD32 LVZ3:LVZ32 MFV3:MFV32 MPR3:MPR32 MZN3:MZN32 NJJ3:NJJ32 NTF3:NTF32 ODB3:ODB32 OMX3:OMX32 OWT3:OWT32 PGP3:PGP32 PQL3:PQL32 QAH3:QAH32 QKD3:QKD32 QTZ3:QTZ32 RDV3:RDV32 RNR3:RNR32 RXN3:RXN32 SHJ3:SHJ32 SRF3:SRF32 TBB3:TBB32 TKX3:TKX32 TUT3:TUT32 UEP3:UEP32 UOL3:UOL32 UYH3:UYH32 VID3:VID32 VRZ3:VRZ32 WBV3:WBV32 WLR3:WLR32 WVN3:WVN32 F63472:F63528 JB63472:JB63528 SX63472:SX63528 ACT63472:ACT63528 AMP63472:AMP63528 AWL63472:AWL63528 BGH63472:BGH63528 BQD63472:BQD63528 BZZ63472:BZZ63528 CJV63472:CJV63528 CTR63472:CTR63528 DDN63472:DDN63528 DNJ63472:DNJ63528 DXF63472:DXF63528 EHB63472:EHB63528 EQX63472:EQX63528 FAT63472:FAT63528 FKP63472:FKP63528 FUL63472:FUL63528 GEH63472:GEH63528 GOD63472:GOD63528 GXZ63472:GXZ63528 HHV63472:HHV63528 HRR63472:HRR63528 IBN63472:IBN63528 ILJ63472:ILJ63528 IVF63472:IVF63528 JFB63472:JFB63528 JOX63472:JOX63528 JYT63472:JYT63528 KIP63472:KIP63528 KSL63472:KSL63528 LCH63472:LCH63528 LMD63472:LMD63528 LVZ63472:LVZ63528 MFV63472:MFV63528 MPR63472:MPR63528 MZN63472:MZN63528 NJJ63472:NJJ63528 NTF63472:NTF63528 ODB63472:ODB63528 OMX63472:OMX63528 OWT63472:OWT63528 PGP63472:PGP63528 PQL63472:PQL63528 QAH63472:QAH63528 QKD63472:QKD63528 QTZ63472:QTZ63528 RDV63472:RDV63528 RNR63472:RNR63528 RXN63472:RXN63528 SHJ63472:SHJ63528 SRF63472:SRF63528 TBB63472:TBB63528 TKX63472:TKX63528 TUT63472:TUT63528 UEP63472:UEP63528 UOL63472:UOL63528 UYH63472:UYH63528 VID63472:VID63528 VRZ63472:VRZ63528 WBV63472:WBV63528 WLR63472:WLR63528 WVN63472:WVN63528 F129008:F129064 JB129008:JB129064 SX129008:SX129064 ACT129008:ACT129064 AMP129008:AMP129064 AWL129008:AWL129064 BGH129008:BGH129064 BQD129008:BQD129064 BZZ129008:BZZ129064 CJV129008:CJV129064 CTR129008:CTR129064 DDN129008:DDN129064 DNJ129008:DNJ129064 DXF129008:DXF129064 EHB129008:EHB129064 EQX129008:EQX129064 FAT129008:FAT129064 FKP129008:FKP129064 FUL129008:FUL129064 GEH129008:GEH129064 GOD129008:GOD129064 GXZ129008:GXZ129064 HHV129008:HHV129064 HRR129008:HRR129064 IBN129008:IBN129064 ILJ129008:ILJ129064 IVF129008:IVF129064 JFB129008:JFB129064 JOX129008:JOX129064 JYT129008:JYT129064 KIP129008:KIP129064 KSL129008:KSL129064 LCH129008:LCH129064 LMD129008:LMD129064 LVZ129008:LVZ129064 MFV129008:MFV129064 MPR129008:MPR129064 MZN129008:MZN129064 NJJ129008:NJJ129064 NTF129008:NTF129064 ODB129008:ODB129064 OMX129008:OMX129064 OWT129008:OWT129064 PGP129008:PGP129064 PQL129008:PQL129064 QAH129008:QAH129064 QKD129008:QKD129064 QTZ129008:QTZ129064 RDV129008:RDV129064 RNR129008:RNR129064 RXN129008:RXN129064 SHJ129008:SHJ129064 SRF129008:SRF129064 TBB129008:TBB129064 TKX129008:TKX129064 TUT129008:TUT129064 UEP129008:UEP129064 UOL129008:UOL129064 UYH129008:UYH129064 VID129008:VID129064 VRZ129008:VRZ129064 WBV129008:WBV129064 WLR129008:WLR129064 WVN129008:WVN129064 F194544:F194600 JB194544:JB194600 SX194544:SX194600 ACT194544:ACT194600 AMP194544:AMP194600 AWL194544:AWL194600 BGH194544:BGH194600 BQD194544:BQD194600 BZZ194544:BZZ194600 CJV194544:CJV194600 CTR194544:CTR194600 DDN194544:DDN194600 DNJ194544:DNJ194600 DXF194544:DXF194600 EHB194544:EHB194600 EQX194544:EQX194600 FAT194544:FAT194600 FKP194544:FKP194600 FUL194544:FUL194600 GEH194544:GEH194600 GOD194544:GOD194600 GXZ194544:GXZ194600 HHV194544:HHV194600 HRR194544:HRR194600 IBN194544:IBN194600 ILJ194544:ILJ194600 IVF194544:IVF194600 JFB194544:JFB194600 JOX194544:JOX194600 JYT194544:JYT194600 KIP194544:KIP194600 KSL194544:KSL194600 LCH194544:LCH194600 LMD194544:LMD194600 LVZ194544:LVZ194600 MFV194544:MFV194600 MPR194544:MPR194600 MZN194544:MZN194600 NJJ194544:NJJ194600 NTF194544:NTF194600 ODB194544:ODB194600 OMX194544:OMX194600 OWT194544:OWT194600 PGP194544:PGP194600 PQL194544:PQL194600 QAH194544:QAH194600 QKD194544:QKD194600 QTZ194544:QTZ194600 RDV194544:RDV194600 RNR194544:RNR194600 RXN194544:RXN194600 SHJ194544:SHJ194600 SRF194544:SRF194600 TBB194544:TBB194600 TKX194544:TKX194600 TUT194544:TUT194600 UEP194544:UEP194600 UOL194544:UOL194600 UYH194544:UYH194600 VID194544:VID194600 VRZ194544:VRZ194600 WBV194544:WBV194600 WLR194544:WLR194600 WVN194544:WVN194600 F260080:F260136 JB260080:JB260136 SX260080:SX260136 ACT260080:ACT260136 AMP260080:AMP260136 AWL260080:AWL260136 BGH260080:BGH260136 BQD260080:BQD260136 BZZ260080:BZZ260136 CJV260080:CJV260136 CTR260080:CTR260136 DDN260080:DDN260136 DNJ260080:DNJ260136 DXF260080:DXF260136 EHB260080:EHB260136 EQX260080:EQX260136 FAT260080:FAT260136 FKP260080:FKP260136 FUL260080:FUL260136 GEH260080:GEH260136 GOD260080:GOD260136 GXZ260080:GXZ260136 HHV260080:HHV260136 HRR260080:HRR260136 IBN260080:IBN260136 ILJ260080:ILJ260136 IVF260080:IVF260136 JFB260080:JFB260136 JOX260080:JOX260136 JYT260080:JYT260136 KIP260080:KIP260136 KSL260080:KSL260136 LCH260080:LCH260136 LMD260080:LMD260136 LVZ260080:LVZ260136 MFV260080:MFV260136 MPR260080:MPR260136 MZN260080:MZN260136 NJJ260080:NJJ260136 NTF260080:NTF260136 ODB260080:ODB260136 OMX260080:OMX260136 OWT260080:OWT260136 PGP260080:PGP260136 PQL260080:PQL260136 QAH260080:QAH260136 QKD260080:QKD260136 QTZ260080:QTZ260136 RDV260080:RDV260136 RNR260080:RNR260136 RXN260080:RXN260136 SHJ260080:SHJ260136 SRF260080:SRF260136 TBB260080:TBB260136 TKX260080:TKX260136 TUT260080:TUT260136 UEP260080:UEP260136 UOL260080:UOL260136 UYH260080:UYH260136 VID260080:VID260136 VRZ260080:VRZ260136 WBV260080:WBV260136 WLR260080:WLR260136 WVN260080:WVN260136 F325616:F325672 JB325616:JB325672 SX325616:SX325672 ACT325616:ACT325672 AMP325616:AMP325672 AWL325616:AWL325672 BGH325616:BGH325672 BQD325616:BQD325672 BZZ325616:BZZ325672 CJV325616:CJV325672 CTR325616:CTR325672 DDN325616:DDN325672 DNJ325616:DNJ325672 DXF325616:DXF325672 EHB325616:EHB325672 EQX325616:EQX325672 FAT325616:FAT325672 FKP325616:FKP325672 FUL325616:FUL325672 GEH325616:GEH325672 GOD325616:GOD325672 GXZ325616:GXZ325672 HHV325616:HHV325672 HRR325616:HRR325672 IBN325616:IBN325672 ILJ325616:ILJ325672 IVF325616:IVF325672 JFB325616:JFB325672 JOX325616:JOX325672 JYT325616:JYT325672 KIP325616:KIP325672 KSL325616:KSL325672 LCH325616:LCH325672 LMD325616:LMD325672 LVZ325616:LVZ325672 MFV325616:MFV325672 MPR325616:MPR325672 MZN325616:MZN325672 NJJ325616:NJJ325672 NTF325616:NTF325672 ODB325616:ODB325672 OMX325616:OMX325672 OWT325616:OWT325672 PGP325616:PGP325672 PQL325616:PQL325672 QAH325616:QAH325672 QKD325616:QKD325672 QTZ325616:QTZ325672 RDV325616:RDV325672 RNR325616:RNR325672 RXN325616:RXN325672 SHJ325616:SHJ325672 SRF325616:SRF325672 TBB325616:TBB325672 TKX325616:TKX325672 TUT325616:TUT325672 UEP325616:UEP325672 UOL325616:UOL325672 UYH325616:UYH325672 VID325616:VID325672 VRZ325616:VRZ325672 WBV325616:WBV325672 WLR325616:WLR325672 WVN325616:WVN325672 F391152:F391208 JB391152:JB391208 SX391152:SX391208 ACT391152:ACT391208 AMP391152:AMP391208 AWL391152:AWL391208 BGH391152:BGH391208 BQD391152:BQD391208 BZZ391152:BZZ391208 CJV391152:CJV391208 CTR391152:CTR391208 DDN391152:DDN391208 DNJ391152:DNJ391208 DXF391152:DXF391208 EHB391152:EHB391208 EQX391152:EQX391208 FAT391152:FAT391208 FKP391152:FKP391208 FUL391152:FUL391208 GEH391152:GEH391208 GOD391152:GOD391208 GXZ391152:GXZ391208 HHV391152:HHV391208 HRR391152:HRR391208 IBN391152:IBN391208 ILJ391152:ILJ391208 IVF391152:IVF391208 JFB391152:JFB391208 JOX391152:JOX391208 JYT391152:JYT391208 KIP391152:KIP391208 KSL391152:KSL391208 LCH391152:LCH391208 LMD391152:LMD391208 LVZ391152:LVZ391208 MFV391152:MFV391208 MPR391152:MPR391208 MZN391152:MZN391208 NJJ391152:NJJ391208 NTF391152:NTF391208 ODB391152:ODB391208 OMX391152:OMX391208 OWT391152:OWT391208 PGP391152:PGP391208 PQL391152:PQL391208 QAH391152:QAH391208 QKD391152:QKD391208 QTZ391152:QTZ391208 RDV391152:RDV391208 RNR391152:RNR391208 RXN391152:RXN391208 SHJ391152:SHJ391208 SRF391152:SRF391208 TBB391152:TBB391208 TKX391152:TKX391208 TUT391152:TUT391208 UEP391152:UEP391208 UOL391152:UOL391208 UYH391152:UYH391208 VID391152:VID391208 VRZ391152:VRZ391208 WBV391152:WBV391208 WLR391152:WLR391208 WVN391152:WVN391208 F456688:F456744 JB456688:JB456744 SX456688:SX456744 ACT456688:ACT456744 AMP456688:AMP456744 AWL456688:AWL456744 BGH456688:BGH456744 BQD456688:BQD456744 BZZ456688:BZZ456744 CJV456688:CJV456744 CTR456688:CTR456744 DDN456688:DDN456744 DNJ456688:DNJ456744 DXF456688:DXF456744 EHB456688:EHB456744 EQX456688:EQX456744 FAT456688:FAT456744 FKP456688:FKP456744 FUL456688:FUL456744 GEH456688:GEH456744 GOD456688:GOD456744 GXZ456688:GXZ456744 HHV456688:HHV456744 HRR456688:HRR456744 IBN456688:IBN456744 ILJ456688:ILJ456744 IVF456688:IVF456744 JFB456688:JFB456744 JOX456688:JOX456744 JYT456688:JYT456744 KIP456688:KIP456744 KSL456688:KSL456744 LCH456688:LCH456744 LMD456688:LMD456744 LVZ456688:LVZ456744 MFV456688:MFV456744 MPR456688:MPR456744 MZN456688:MZN456744 NJJ456688:NJJ456744 NTF456688:NTF456744 ODB456688:ODB456744 OMX456688:OMX456744 OWT456688:OWT456744 PGP456688:PGP456744 PQL456688:PQL456744 QAH456688:QAH456744 QKD456688:QKD456744 QTZ456688:QTZ456744 RDV456688:RDV456744 RNR456688:RNR456744 RXN456688:RXN456744 SHJ456688:SHJ456744 SRF456688:SRF456744 TBB456688:TBB456744 TKX456688:TKX456744 TUT456688:TUT456744 UEP456688:UEP456744 UOL456688:UOL456744 UYH456688:UYH456744 VID456688:VID456744 VRZ456688:VRZ456744 WBV456688:WBV456744 WLR456688:WLR456744 WVN456688:WVN456744 F522224:F522280 JB522224:JB522280 SX522224:SX522280 ACT522224:ACT522280 AMP522224:AMP522280 AWL522224:AWL522280 BGH522224:BGH522280 BQD522224:BQD522280 BZZ522224:BZZ522280 CJV522224:CJV522280 CTR522224:CTR522280 DDN522224:DDN522280 DNJ522224:DNJ522280 DXF522224:DXF522280 EHB522224:EHB522280 EQX522224:EQX522280 FAT522224:FAT522280 FKP522224:FKP522280 FUL522224:FUL522280 GEH522224:GEH522280 GOD522224:GOD522280 GXZ522224:GXZ522280 HHV522224:HHV522280 HRR522224:HRR522280 IBN522224:IBN522280 ILJ522224:ILJ522280 IVF522224:IVF522280 JFB522224:JFB522280 JOX522224:JOX522280 JYT522224:JYT522280 KIP522224:KIP522280 KSL522224:KSL522280 LCH522224:LCH522280 LMD522224:LMD522280 LVZ522224:LVZ522280 MFV522224:MFV522280 MPR522224:MPR522280 MZN522224:MZN522280 NJJ522224:NJJ522280 NTF522224:NTF522280 ODB522224:ODB522280 OMX522224:OMX522280 OWT522224:OWT522280 PGP522224:PGP522280 PQL522224:PQL522280 QAH522224:QAH522280 QKD522224:QKD522280 QTZ522224:QTZ522280 RDV522224:RDV522280 RNR522224:RNR522280 RXN522224:RXN522280 SHJ522224:SHJ522280 SRF522224:SRF522280 TBB522224:TBB522280 TKX522224:TKX522280 TUT522224:TUT522280 UEP522224:UEP522280 UOL522224:UOL522280 UYH522224:UYH522280 VID522224:VID522280 VRZ522224:VRZ522280 WBV522224:WBV522280 WLR522224:WLR522280 WVN522224:WVN522280 F587760:F587816 JB587760:JB587816 SX587760:SX587816 ACT587760:ACT587816 AMP587760:AMP587816 AWL587760:AWL587816 BGH587760:BGH587816 BQD587760:BQD587816 BZZ587760:BZZ587816 CJV587760:CJV587816 CTR587760:CTR587816 DDN587760:DDN587816 DNJ587760:DNJ587816 DXF587760:DXF587816 EHB587760:EHB587816 EQX587760:EQX587816 FAT587760:FAT587816 FKP587760:FKP587816 FUL587760:FUL587816 GEH587760:GEH587816 GOD587760:GOD587816 GXZ587760:GXZ587816 HHV587760:HHV587816 HRR587760:HRR587816 IBN587760:IBN587816 ILJ587760:ILJ587816 IVF587760:IVF587816 JFB587760:JFB587816 JOX587760:JOX587816 JYT587760:JYT587816 KIP587760:KIP587816 KSL587760:KSL587816 LCH587760:LCH587816 LMD587760:LMD587816 LVZ587760:LVZ587816 MFV587760:MFV587816 MPR587760:MPR587816 MZN587760:MZN587816 NJJ587760:NJJ587816 NTF587760:NTF587816 ODB587760:ODB587816 OMX587760:OMX587816 OWT587760:OWT587816 PGP587760:PGP587816 PQL587760:PQL587816 QAH587760:QAH587816 QKD587760:QKD587816 QTZ587760:QTZ587816 RDV587760:RDV587816 RNR587760:RNR587816 RXN587760:RXN587816 SHJ587760:SHJ587816 SRF587760:SRF587816 TBB587760:TBB587816 TKX587760:TKX587816 TUT587760:TUT587816 UEP587760:UEP587816 UOL587760:UOL587816 UYH587760:UYH587816 VID587760:VID587816 VRZ587760:VRZ587816 WBV587760:WBV587816 WLR587760:WLR587816 WVN587760:WVN587816 F653296:F653352 JB653296:JB653352 SX653296:SX653352 ACT653296:ACT653352 AMP653296:AMP653352 AWL653296:AWL653352 BGH653296:BGH653352 BQD653296:BQD653352 BZZ653296:BZZ653352 CJV653296:CJV653352 CTR653296:CTR653352 DDN653296:DDN653352 DNJ653296:DNJ653352 DXF653296:DXF653352 EHB653296:EHB653352 EQX653296:EQX653352 FAT653296:FAT653352 FKP653296:FKP653352 FUL653296:FUL653352 GEH653296:GEH653352 GOD653296:GOD653352 GXZ653296:GXZ653352 HHV653296:HHV653352 HRR653296:HRR653352 IBN653296:IBN653352 ILJ653296:ILJ653352 IVF653296:IVF653352 JFB653296:JFB653352 JOX653296:JOX653352 JYT653296:JYT653352 KIP653296:KIP653352 KSL653296:KSL653352 LCH653296:LCH653352 LMD653296:LMD653352 LVZ653296:LVZ653352 MFV653296:MFV653352 MPR653296:MPR653352 MZN653296:MZN653352 NJJ653296:NJJ653352 NTF653296:NTF653352 ODB653296:ODB653352 OMX653296:OMX653352 OWT653296:OWT653352 PGP653296:PGP653352 PQL653296:PQL653352 QAH653296:QAH653352 QKD653296:QKD653352 QTZ653296:QTZ653352 RDV653296:RDV653352 RNR653296:RNR653352 RXN653296:RXN653352 SHJ653296:SHJ653352 SRF653296:SRF653352 TBB653296:TBB653352 TKX653296:TKX653352 TUT653296:TUT653352 UEP653296:UEP653352 UOL653296:UOL653352 UYH653296:UYH653352 VID653296:VID653352 VRZ653296:VRZ653352 WBV653296:WBV653352 WLR653296:WLR653352 WVN653296:WVN653352 F718832:F718888 JB718832:JB718888 SX718832:SX718888 ACT718832:ACT718888 AMP718832:AMP718888 AWL718832:AWL718888 BGH718832:BGH718888 BQD718832:BQD718888 BZZ718832:BZZ718888 CJV718832:CJV718888 CTR718832:CTR718888 DDN718832:DDN718888 DNJ718832:DNJ718888 DXF718832:DXF718888 EHB718832:EHB718888 EQX718832:EQX718888 FAT718832:FAT718888 FKP718832:FKP718888 FUL718832:FUL718888 GEH718832:GEH718888 GOD718832:GOD718888 GXZ718832:GXZ718888 HHV718832:HHV718888 HRR718832:HRR718888 IBN718832:IBN718888 ILJ718832:ILJ718888 IVF718832:IVF718888 JFB718832:JFB718888 JOX718832:JOX718888 JYT718832:JYT718888 KIP718832:KIP718888 KSL718832:KSL718888 LCH718832:LCH718888 LMD718832:LMD718888 LVZ718832:LVZ718888 MFV718832:MFV718888 MPR718832:MPR718888 MZN718832:MZN718888 NJJ718832:NJJ718888 NTF718832:NTF718888 ODB718832:ODB718888 OMX718832:OMX718888 OWT718832:OWT718888 PGP718832:PGP718888 PQL718832:PQL718888 QAH718832:QAH718888 QKD718832:QKD718888 QTZ718832:QTZ718888 RDV718832:RDV718888 RNR718832:RNR718888 RXN718832:RXN718888 SHJ718832:SHJ718888 SRF718832:SRF718888 TBB718832:TBB718888 TKX718832:TKX718888 TUT718832:TUT718888 UEP718832:UEP718888 UOL718832:UOL718888 UYH718832:UYH718888 VID718832:VID718888 VRZ718832:VRZ718888 WBV718832:WBV718888 WLR718832:WLR718888 WVN718832:WVN718888 F784368:F784424 JB784368:JB784424 SX784368:SX784424 ACT784368:ACT784424 AMP784368:AMP784424 AWL784368:AWL784424 BGH784368:BGH784424 BQD784368:BQD784424 BZZ784368:BZZ784424 CJV784368:CJV784424 CTR784368:CTR784424 DDN784368:DDN784424 DNJ784368:DNJ784424 DXF784368:DXF784424 EHB784368:EHB784424 EQX784368:EQX784424 FAT784368:FAT784424 FKP784368:FKP784424 FUL784368:FUL784424 GEH784368:GEH784424 GOD784368:GOD784424 GXZ784368:GXZ784424 HHV784368:HHV784424 HRR784368:HRR784424 IBN784368:IBN784424 ILJ784368:ILJ784424 IVF784368:IVF784424 JFB784368:JFB784424 JOX784368:JOX784424 JYT784368:JYT784424 KIP784368:KIP784424 KSL784368:KSL784424 LCH784368:LCH784424 LMD784368:LMD784424 LVZ784368:LVZ784424 MFV784368:MFV784424 MPR784368:MPR784424 MZN784368:MZN784424 NJJ784368:NJJ784424 NTF784368:NTF784424 ODB784368:ODB784424 OMX784368:OMX784424 OWT784368:OWT784424 PGP784368:PGP784424 PQL784368:PQL784424 QAH784368:QAH784424 QKD784368:QKD784424 QTZ784368:QTZ784424 RDV784368:RDV784424 RNR784368:RNR784424 RXN784368:RXN784424 SHJ784368:SHJ784424 SRF784368:SRF784424 TBB784368:TBB784424 TKX784368:TKX784424 TUT784368:TUT784424 UEP784368:UEP784424 UOL784368:UOL784424 UYH784368:UYH784424 VID784368:VID784424 VRZ784368:VRZ784424 WBV784368:WBV784424 WLR784368:WLR784424 WVN784368:WVN784424 F849904:F849960 JB849904:JB849960 SX849904:SX849960 ACT849904:ACT849960 AMP849904:AMP849960 AWL849904:AWL849960 BGH849904:BGH849960 BQD849904:BQD849960 BZZ849904:BZZ849960 CJV849904:CJV849960 CTR849904:CTR849960 DDN849904:DDN849960 DNJ849904:DNJ849960 DXF849904:DXF849960 EHB849904:EHB849960 EQX849904:EQX849960 FAT849904:FAT849960 FKP849904:FKP849960 FUL849904:FUL849960 GEH849904:GEH849960 GOD849904:GOD849960 GXZ849904:GXZ849960 HHV849904:HHV849960 HRR849904:HRR849960 IBN849904:IBN849960 ILJ849904:ILJ849960 IVF849904:IVF849960 JFB849904:JFB849960 JOX849904:JOX849960 JYT849904:JYT849960 KIP849904:KIP849960 KSL849904:KSL849960 LCH849904:LCH849960 LMD849904:LMD849960 LVZ849904:LVZ849960 MFV849904:MFV849960 MPR849904:MPR849960 MZN849904:MZN849960 NJJ849904:NJJ849960 NTF849904:NTF849960 ODB849904:ODB849960 OMX849904:OMX849960 OWT849904:OWT849960 PGP849904:PGP849960 PQL849904:PQL849960 QAH849904:QAH849960 QKD849904:QKD849960 QTZ849904:QTZ849960 RDV849904:RDV849960 RNR849904:RNR849960 RXN849904:RXN849960 SHJ849904:SHJ849960 SRF849904:SRF849960 TBB849904:TBB849960 TKX849904:TKX849960 TUT849904:TUT849960 UEP849904:UEP849960 UOL849904:UOL849960 UYH849904:UYH849960 VID849904:VID849960 VRZ849904:VRZ849960 WBV849904:WBV849960 WLR849904:WLR849960 WVN849904:WVN849960 F915440:F915496 JB915440:JB915496 SX915440:SX915496 ACT915440:ACT915496 AMP915440:AMP915496 AWL915440:AWL915496 BGH915440:BGH915496 BQD915440:BQD915496 BZZ915440:BZZ915496 CJV915440:CJV915496 CTR915440:CTR915496 DDN915440:DDN915496 DNJ915440:DNJ915496 DXF915440:DXF915496 EHB915440:EHB915496 EQX915440:EQX915496 FAT915440:FAT915496 FKP915440:FKP915496 FUL915440:FUL915496 GEH915440:GEH915496 GOD915440:GOD915496 GXZ915440:GXZ915496 HHV915440:HHV915496 HRR915440:HRR915496 IBN915440:IBN915496 ILJ915440:ILJ915496 IVF915440:IVF915496 JFB915440:JFB915496 JOX915440:JOX915496 JYT915440:JYT915496 KIP915440:KIP915496 KSL915440:KSL915496 LCH915440:LCH915496 LMD915440:LMD915496 LVZ915440:LVZ915496 MFV915440:MFV915496 MPR915440:MPR915496 MZN915440:MZN915496 NJJ915440:NJJ915496 NTF915440:NTF915496 ODB915440:ODB915496 OMX915440:OMX915496 OWT915440:OWT915496 PGP915440:PGP915496 PQL915440:PQL915496 QAH915440:QAH915496 QKD915440:QKD915496 QTZ915440:QTZ915496 RDV915440:RDV915496 RNR915440:RNR915496 RXN915440:RXN915496 SHJ915440:SHJ915496 SRF915440:SRF915496 TBB915440:TBB915496 TKX915440:TKX915496 TUT915440:TUT915496 UEP915440:UEP915496 UOL915440:UOL915496 UYH915440:UYH915496 VID915440:VID915496 VRZ915440:VRZ915496 WBV915440:WBV915496 WLR915440:WLR915496 WVN915440:WVN915496 F980976:F981032 JB980976:JB981032 SX980976:SX981032 ACT980976:ACT981032 AMP980976:AMP981032 AWL980976:AWL981032 BGH980976:BGH981032 BQD980976:BQD981032 BZZ980976:BZZ981032 CJV980976:CJV981032 CTR980976:CTR981032 DDN980976:DDN981032 DNJ980976:DNJ981032 DXF980976:DXF981032 EHB980976:EHB981032 EQX980976:EQX981032 FAT980976:FAT981032 FKP980976:FKP981032 FUL980976:FUL981032 GEH980976:GEH981032 GOD980976:GOD981032 GXZ980976:GXZ981032 HHV980976:HHV981032 HRR980976:HRR981032 IBN980976:IBN981032 ILJ980976:ILJ981032 IVF980976:IVF981032 JFB980976:JFB981032 JOX980976:JOX981032 JYT980976:JYT981032 KIP980976:KIP981032 KSL980976:KSL981032 LCH980976:LCH981032 LMD980976:LMD981032 LVZ980976:LVZ981032 MFV980976:MFV981032 MPR980976:MPR981032 MZN980976:MZN981032 NJJ980976:NJJ981032 NTF980976:NTF981032 ODB980976:ODB981032 OMX980976:OMX981032 OWT980976:OWT981032 PGP980976:PGP981032 PQL980976:PQL981032 QAH980976:QAH981032 QKD980976:QKD981032 QTZ980976:QTZ981032 RDV980976:RDV981032 RNR980976:RNR981032 RXN980976:RXN981032 SHJ980976:SHJ981032 SRF980976:SRF981032 TBB980976:TBB981032 TKX980976:TKX981032 TUT980976:TUT981032 UEP980976:UEP981032 UOL980976:UOL981032 UYH980976:UYH981032 VID980976:VID981032 VRZ980976:VRZ981032 WBV980976:WBV981032 WLR980976:WLR981032 F3:F47">
      <formula1>$AK$3:$AK$24</formula1>
    </dataValidation>
    <dataValidation type="list" allowBlank="1" showInputMessage="1" showErrorMessage="1" sqref="WVQ980976:WVQ981032 JE3:JE32 TA3:TA32 ACW3:ACW32 AMS3:AMS32 AWO3:AWO32 BGK3:BGK32 BQG3:BQG32 CAC3:CAC32 CJY3:CJY32 CTU3:CTU32 DDQ3:DDQ32 DNM3:DNM32 DXI3:DXI32 EHE3:EHE32 ERA3:ERA32 FAW3:FAW32 FKS3:FKS32 FUO3:FUO32 GEK3:GEK32 GOG3:GOG32 GYC3:GYC32 HHY3:HHY32 HRU3:HRU32 IBQ3:IBQ32 ILM3:ILM32 IVI3:IVI32 JFE3:JFE32 JPA3:JPA32 JYW3:JYW32 KIS3:KIS32 KSO3:KSO32 LCK3:LCK32 LMG3:LMG32 LWC3:LWC32 MFY3:MFY32 MPU3:MPU32 MZQ3:MZQ32 NJM3:NJM32 NTI3:NTI32 ODE3:ODE32 ONA3:ONA32 OWW3:OWW32 PGS3:PGS32 PQO3:PQO32 QAK3:QAK32 QKG3:QKG32 QUC3:QUC32 RDY3:RDY32 RNU3:RNU32 RXQ3:RXQ32 SHM3:SHM32 SRI3:SRI32 TBE3:TBE32 TLA3:TLA32 TUW3:TUW32 UES3:UES32 UOO3:UOO32 UYK3:UYK32 VIG3:VIG32 VSC3:VSC32 WBY3:WBY32 WLU3:WLU32 WVQ3:WVQ32 I63472:I63528 JE63472:JE63528 TA63472:TA63528 ACW63472:ACW63528 AMS63472:AMS63528 AWO63472:AWO63528 BGK63472:BGK63528 BQG63472:BQG63528 CAC63472:CAC63528 CJY63472:CJY63528 CTU63472:CTU63528 DDQ63472:DDQ63528 DNM63472:DNM63528 DXI63472:DXI63528 EHE63472:EHE63528 ERA63472:ERA63528 FAW63472:FAW63528 FKS63472:FKS63528 FUO63472:FUO63528 GEK63472:GEK63528 GOG63472:GOG63528 GYC63472:GYC63528 HHY63472:HHY63528 HRU63472:HRU63528 IBQ63472:IBQ63528 ILM63472:ILM63528 IVI63472:IVI63528 JFE63472:JFE63528 JPA63472:JPA63528 JYW63472:JYW63528 KIS63472:KIS63528 KSO63472:KSO63528 LCK63472:LCK63528 LMG63472:LMG63528 LWC63472:LWC63528 MFY63472:MFY63528 MPU63472:MPU63528 MZQ63472:MZQ63528 NJM63472:NJM63528 NTI63472:NTI63528 ODE63472:ODE63528 ONA63472:ONA63528 OWW63472:OWW63528 PGS63472:PGS63528 PQO63472:PQO63528 QAK63472:QAK63528 QKG63472:QKG63528 QUC63472:QUC63528 RDY63472:RDY63528 RNU63472:RNU63528 RXQ63472:RXQ63528 SHM63472:SHM63528 SRI63472:SRI63528 TBE63472:TBE63528 TLA63472:TLA63528 TUW63472:TUW63528 UES63472:UES63528 UOO63472:UOO63528 UYK63472:UYK63528 VIG63472:VIG63528 VSC63472:VSC63528 WBY63472:WBY63528 WLU63472:WLU63528 WVQ63472:WVQ63528 I129008:I129064 JE129008:JE129064 TA129008:TA129064 ACW129008:ACW129064 AMS129008:AMS129064 AWO129008:AWO129064 BGK129008:BGK129064 BQG129008:BQG129064 CAC129008:CAC129064 CJY129008:CJY129064 CTU129008:CTU129064 DDQ129008:DDQ129064 DNM129008:DNM129064 DXI129008:DXI129064 EHE129008:EHE129064 ERA129008:ERA129064 FAW129008:FAW129064 FKS129008:FKS129064 FUO129008:FUO129064 GEK129008:GEK129064 GOG129008:GOG129064 GYC129008:GYC129064 HHY129008:HHY129064 HRU129008:HRU129064 IBQ129008:IBQ129064 ILM129008:ILM129064 IVI129008:IVI129064 JFE129008:JFE129064 JPA129008:JPA129064 JYW129008:JYW129064 KIS129008:KIS129064 KSO129008:KSO129064 LCK129008:LCK129064 LMG129008:LMG129064 LWC129008:LWC129064 MFY129008:MFY129064 MPU129008:MPU129064 MZQ129008:MZQ129064 NJM129008:NJM129064 NTI129008:NTI129064 ODE129008:ODE129064 ONA129008:ONA129064 OWW129008:OWW129064 PGS129008:PGS129064 PQO129008:PQO129064 QAK129008:QAK129064 QKG129008:QKG129064 QUC129008:QUC129064 RDY129008:RDY129064 RNU129008:RNU129064 RXQ129008:RXQ129064 SHM129008:SHM129064 SRI129008:SRI129064 TBE129008:TBE129064 TLA129008:TLA129064 TUW129008:TUW129064 UES129008:UES129064 UOO129008:UOO129064 UYK129008:UYK129064 VIG129008:VIG129064 VSC129008:VSC129064 WBY129008:WBY129064 WLU129008:WLU129064 WVQ129008:WVQ129064 I194544:I194600 JE194544:JE194600 TA194544:TA194600 ACW194544:ACW194600 AMS194544:AMS194600 AWO194544:AWO194600 BGK194544:BGK194600 BQG194544:BQG194600 CAC194544:CAC194600 CJY194544:CJY194600 CTU194544:CTU194600 DDQ194544:DDQ194600 DNM194544:DNM194600 DXI194544:DXI194600 EHE194544:EHE194600 ERA194544:ERA194600 FAW194544:FAW194600 FKS194544:FKS194600 FUO194544:FUO194600 GEK194544:GEK194600 GOG194544:GOG194600 GYC194544:GYC194600 HHY194544:HHY194600 HRU194544:HRU194600 IBQ194544:IBQ194600 ILM194544:ILM194600 IVI194544:IVI194600 JFE194544:JFE194600 JPA194544:JPA194600 JYW194544:JYW194600 KIS194544:KIS194600 KSO194544:KSO194600 LCK194544:LCK194600 LMG194544:LMG194600 LWC194544:LWC194600 MFY194544:MFY194600 MPU194544:MPU194600 MZQ194544:MZQ194600 NJM194544:NJM194600 NTI194544:NTI194600 ODE194544:ODE194600 ONA194544:ONA194600 OWW194544:OWW194600 PGS194544:PGS194600 PQO194544:PQO194600 QAK194544:QAK194600 QKG194544:QKG194600 QUC194544:QUC194600 RDY194544:RDY194600 RNU194544:RNU194600 RXQ194544:RXQ194600 SHM194544:SHM194600 SRI194544:SRI194600 TBE194544:TBE194600 TLA194544:TLA194600 TUW194544:TUW194600 UES194544:UES194600 UOO194544:UOO194600 UYK194544:UYK194600 VIG194544:VIG194600 VSC194544:VSC194600 WBY194544:WBY194600 WLU194544:WLU194600 WVQ194544:WVQ194600 I260080:I260136 JE260080:JE260136 TA260080:TA260136 ACW260080:ACW260136 AMS260080:AMS260136 AWO260080:AWO260136 BGK260080:BGK260136 BQG260080:BQG260136 CAC260080:CAC260136 CJY260080:CJY260136 CTU260080:CTU260136 DDQ260080:DDQ260136 DNM260080:DNM260136 DXI260080:DXI260136 EHE260080:EHE260136 ERA260080:ERA260136 FAW260080:FAW260136 FKS260080:FKS260136 FUO260080:FUO260136 GEK260080:GEK260136 GOG260080:GOG260136 GYC260080:GYC260136 HHY260080:HHY260136 HRU260080:HRU260136 IBQ260080:IBQ260136 ILM260080:ILM260136 IVI260080:IVI260136 JFE260080:JFE260136 JPA260080:JPA260136 JYW260080:JYW260136 KIS260080:KIS260136 KSO260080:KSO260136 LCK260080:LCK260136 LMG260080:LMG260136 LWC260080:LWC260136 MFY260080:MFY260136 MPU260080:MPU260136 MZQ260080:MZQ260136 NJM260080:NJM260136 NTI260080:NTI260136 ODE260080:ODE260136 ONA260080:ONA260136 OWW260080:OWW260136 PGS260080:PGS260136 PQO260080:PQO260136 QAK260080:QAK260136 QKG260080:QKG260136 QUC260080:QUC260136 RDY260080:RDY260136 RNU260080:RNU260136 RXQ260080:RXQ260136 SHM260080:SHM260136 SRI260080:SRI260136 TBE260080:TBE260136 TLA260080:TLA260136 TUW260080:TUW260136 UES260080:UES260136 UOO260080:UOO260136 UYK260080:UYK260136 VIG260080:VIG260136 VSC260080:VSC260136 WBY260080:WBY260136 WLU260080:WLU260136 WVQ260080:WVQ260136 I325616:I325672 JE325616:JE325672 TA325616:TA325672 ACW325616:ACW325672 AMS325616:AMS325672 AWO325616:AWO325672 BGK325616:BGK325672 BQG325616:BQG325672 CAC325616:CAC325672 CJY325616:CJY325672 CTU325616:CTU325672 DDQ325616:DDQ325672 DNM325616:DNM325672 DXI325616:DXI325672 EHE325616:EHE325672 ERA325616:ERA325672 FAW325616:FAW325672 FKS325616:FKS325672 FUO325616:FUO325672 GEK325616:GEK325672 GOG325616:GOG325672 GYC325616:GYC325672 HHY325616:HHY325672 HRU325616:HRU325672 IBQ325616:IBQ325672 ILM325616:ILM325672 IVI325616:IVI325672 JFE325616:JFE325672 JPA325616:JPA325672 JYW325616:JYW325672 KIS325616:KIS325672 KSO325616:KSO325672 LCK325616:LCK325672 LMG325616:LMG325672 LWC325616:LWC325672 MFY325616:MFY325672 MPU325616:MPU325672 MZQ325616:MZQ325672 NJM325616:NJM325672 NTI325616:NTI325672 ODE325616:ODE325672 ONA325616:ONA325672 OWW325616:OWW325672 PGS325616:PGS325672 PQO325616:PQO325672 QAK325616:QAK325672 QKG325616:QKG325672 QUC325616:QUC325672 RDY325616:RDY325672 RNU325616:RNU325672 RXQ325616:RXQ325672 SHM325616:SHM325672 SRI325616:SRI325672 TBE325616:TBE325672 TLA325616:TLA325672 TUW325616:TUW325672 UES325616:UES325672 UOO325616:UOO325672 UYK325616:UYK325672 VIG325616:VIG325672 VSC325616:VSC325672 WBY325616:WBY325672 WLU325616:WLU325672 WVQ325616:WVQ325672 I391152:I391208 JE391152:JE391208 TA391152:TA391208 ACW391152:ACW391208 AMS391152:AMS391208 AWO391152:AWO391208 BGK391152:BGK391208 BQG391152:BQG391208 CAC391152:CAC391208 CJY391152:CJY391208 CTU391152:CTU391208 DDQ391152:DDQ391208 DNM391152:DNM391208 DXI391152:DXI391208 EHE391152:EHE391208 ERA391152:ERA391208 FAW391152:FAW391208 FKS391152:FKS391208 FUO391152:FUO391208 GEK391152:GEK391208 GOG391152:GOG391208 GYC391152:GYC391208 HHY391152:HHY391208 HRU391152:HRU391208 IBQ391152:IBQ391208 ILM391152:ILM391208 IVI391152:IVI391208 JFE391152:JFE391208 JPA391152:JPA391208 JYW391152:JYW391208 KIS391152:KIS391208 KSO391152:KSO391208 LCK391152:LCK391208 LMG391152:LMG391208 LWC391152:LWC391208 MFY391152:MFY391208 MPU391152:MPU391208 MZQ391152:MZQ391208 NJM391152:NJM391208 NTI391152:NTI391208 ODE391152:ODE391208 ONA391152:ONA391208 OWW391152:OWW391208 PGS391152:PGS391208 PQO391152:PQO391208 QAK391152:QAK391208 QKG391152:QKG391208 QUC391152:QUC391208 RDY391152:RDY391208 RNU391152:RNU391208 RXQ391152:RXQ391208 SHM391152:SHM391208 SRI391152:SRI391208 TBE391152:TBE391208 TLA391152:TLA391208 TUW391152:TUW391208 UES391152:UES391208 UOO391152:UOO391208 UYK391152:UYK391208 VIG391152:VIG391208 VSC391152:VSC391208 WBY391152:WBY391208 WLU391152:WLU391208 WVQ391152:WVQ391208 I456688:I456744 JE456688:JE456744 TA456688:TA456744 ACW456688:ACW456744 AMS456688:AMS456744 AWO456688:AWO456744 BGK456688:BGK456744 BQG456688:BQG456744 CAC456688:CAC456744 CJY456688:CJY456744 CTU456688:CTU456744 DDQ456688:DDQ456744 DNM456688:DNM456744 DXI456688:DXI456744 EHE456688:EHE456744 ERA456688:ERA456744 FAW456688:FAW456744 FKS456688:FKS456744 FUO456688:FUO456744 GEK456688:GEK456744 GOG456688:GOG456744 GYC456688:GYC456744 HHY456688:HHY456744 HRU456688:HRU456744 IBQ456688:IBQ456744 ILM456688:ILM456744 IVI456688:IVI456744 JFE456688:JFE456744 JPA456688:JPA456744 JYW456688:JYW456744 KIS456688:KIS456744 KSO456688:KSO456744 LCK456688:LCK456744 LMG456688:LMG456744 LWC456688:LWC456744 MFY456688:MFY456744 MPU456688:MPU456744 MZQ456688:MZQ456744 NJM456688:NJM456744 NTI456688:NTI456744 ODE456688:ODE456744 ONA456688:ONA456744 OWW456688:OWW456744 PGS456688:PGS456744 PQO456688:PQO456744 QAK456688:QAK456744 QKG456688:QKG456744 QUC456688:QUC456744 RDY456688:RDY456744 RNU456688:RNU456744 RXQ456688:RXQ456744 SHM456688:SHM456744 SRI456688:SRI456744 TBE456688:TBE456744 TLA456688:TLA456744 TUW456688:TUW456744 UES456688:UES456744 UOO456688:UOO456744 UYK456688:UYK456744 VIG456688:VIG456744 VSC456688:VSC456744 WBY456688:WBY456744 WLU456688:WLU456744 WVQ456688:WVQ456744 I522224:I522280 JE522224:JE522280 TA522224:TA522280 ACW522224:ACW522280 AMS522224:AMS522280 AWO522224:AWO522280 BGK522224:BGK522280 BQG522224:BQG522280 CAC522224:CAC522280 CJY522224:CJY522280 CTU522224:CTU522280 DDQ522224:DDQ522280 DNM522224:DNM522280 DXI522224:DXI522280 EHE522224:EHE522280 ERA522224:ERA522280 FAW522224:FAW522280 FKS522224:FKS522280 FUO522224:FUO522280 GEK522224:GEK522280 GOG522224:GOG522280 GYC522224:GYC522280 HHY522224:HHY522280 HRU522224:HRU522280 IBQ522224:IBQ522280 ILM522224:ILM522280 IVI522224:IVI522280 JFE522224:JFE522280 JPA522224:JPA522280 JYW522224:JYW522280 KIS522224:KIS522280 KSO522224:KSO522280 LCK522224:LCK522280 LMG522224:LMG522280 LWC522224:LWC522280 MFY522224:MFY522280 MPU522224:MPU522280 MZQ522224:MZQ522280 NJM522224:NJM522280 NTI522224:NTI522280 ODE522224:ODE522280 ONA522224:ONA522280 OWW522224:OWW522280 PGS522224:PGS522280 PQO522224:PQO522280 QAK522224:QAK522280 QKG522224:QKG522280 QUC522224:QUC522280 RDY522224:RDY522280 RNU522224:RNU522280 RXQ522224:RXQ522280 SHM522224:SHM522280 SRI522224:SRI522280 TBE522224:TBE522280 TLA522224:TLA522280 TUW522224:TUW522280 UES522224:UES522280 UOO522224:UOO522280 UYK522224:UYK522280 VIG522224:VIG522280 VSC522224:VSC522280 WBY522224:WBY522280 WLU522224:WLU522280 WVQ522224:WVQ522280 I587760:I587816 JE587760:JE587816 TA587760:TA587816 ACW587760:ACW587816 AMS587760:AMS587816 AWO587760:AWO587816 BGK587760:BGK587816 BQG587760:BQG587816 CAC587760:CAC587816 CJY587760:CJY587816 CTU587760:CTU587816 DDQ587760:DDQ587816 DNM587760:DNM587816 DXI587760:DXI587816 EHE587760:EHE587816 ERA587760:ERA587816 FAW587760:FAW587816 FKS587760:FKS587816 FUO587760:FUO587816 GEK587760:GEK587816 GOG587760:GOG587816 GYC587760:GYC587816 HHY587760:HHY587816 HRU587760:HRU587816 IBQ587760:IBQ587816 ILM587760:ILM587816 IVI587760:IVI587816 JFE587760:JFE587816 JPA587760:JPA587816 JYW587760:JYW587816 KIS587760:KIS587816 KSO587760:KSO587816 LCK587760:LCK587816 LMG587760:LMG587816 LWC587760:LWC587816 MFY587760:MFY587816 MPU587760:MPU587816 MZQ587760:MZQ587816 NJM587760:NJM587816 NTI587760:NTI587816 ODE587760:ODE587816 ONA587760:ONA587816 OWW587760:OWW587816 PGS587760:PGS587816 PQO587760:PQO587816 QAK587760:QAK587816 QKG587760:QKG587816 QUC587760:QUC587816 RDY587760:RDY587816 RNU587760:RNU587816 RXQ587760:RXQ587816 SHM587760:SHM587816 SRI587760:SRI587816 TBE587760:TBE587816 TLA587760:TLA587816 TUW587760:TUW587816 UES587760:UES587816 UOO587760:UOO587816 UYK587760:UYK587816 VIG587760:VIG587816 VSC587760:VSC587816 WBY587760:WBY587816 WLU587760:WLU587816 WVQ587760:WVQ587816 I653296:I653352 JE653296:JE653352 TA653296:TA653352 ACW653296:ACW653352 AMS653296:AMS653352 AWO653296:AWO653352 BGK653296:BGK653352 BQG653296:BQG653352 CAC653296:CAC653352 CJY653296:CJY653352 CTU653296:CTU653352 DDQ653296:DDQ653352 DNM653296:DNM653352 DXI653296:DXI653352 EHE653296:EHE653352 ERA653296:ERA653352 FAW653296:FAW653352 FKS653296:FKS653352 FUO653296:FUO653352 GEK653296:GEK653352 GOG653296:GOG653352 GYC653296:GYC653352 HHY653296:HHY653352 HRU653296:HRU653352 IBQ653296:IBQ653352 ILM653296:ILM653352 IVI653296:IVI653352 JFE653296:JFE653352 JPA653296:JPA653352 JYW653296:JYW653352 KIS653296:KIS653352 KSO653296:KSO653352 LCK653296:LCK653352 LMG653296:LMG653352 LWC653296:LWC653352 MFY653296:MFY653352 MPU653296:MPU653352 MZQ653296:MZQ653352 NJM653296:NJM653352 NTI653296:NTI653352 ODE653296:ODE653352 ONA653296:ONA653352 OWW653296:OWW653352 PGS653296:PGS653352 PQO653296:PQO653352 QAK653296:QAK653352 QKG653296:QKG653352 QUC653296:QUC653352 RDY653296:RDY653352 RNU653296:RNU653352 RXQ653296:RXQ653352 SHM653296:SHM653352 SRI653296:SRI653352 TBE653296:TBE653352 TLA653296:TLA653352 TUW653296:TUW653352 UES653296:UES653352 UOO653296:UOO653352 UYK653296:UYK653352 VIG653296:VIG653352 VSC653296:VSC653352 WBY653296:WBY653352 WLU653296:WLU653352 WVQ653296:WVQ653352 I718832:I718888 JE718832:JE718888 TA718832:TA718888 ACW718832:ACW718888 AMS718832:AMS718888 AWO718832:AWO718888 BGK718832:BGK718888 BQG718832:BQG718888 CAC718832:CAC718888 CJY718832:CJY718888 CTU718832:CTU718888 DDQ718832:DDQ718888 DNM718832:DNM718888 DXI718832:DXI718888 EHE718832:EHE718888 ERA718832:ERA718888 FAW718832:FAW718888 FKS718832:FKS718888 FUO718832:FUO718888 GEK718832:GEK718888 GOG718832:GOG718888 GYC718832:GYC718888 HHY718832:HHY718888 HRU718832:HRU718888 IBQ718832:IBQ718888 ILM718832:ILM718888 IVI718832:IVI718888 JFE718832:JFE718888 JPA718832:JPA718888 JYW718832:JYW718888 KIS718832:KIS718888 KSO718832:KSO718888 LCK718832:LCK718888 LMG718832:LMG718888 LWC718832:LWC718888 MFY718832:MFY718888 MPU718832:MPU718888 MZQ718832:MZQ718888 NJM718832:NJM718888 NTI718832:NTI718888 ODE718832:ODE718888 ONA718832:ONA718888 OWW718832:OWW718888 PGS718832:PGS718888 PQO718832:PQO718888 QAK718832:QAK718888 QKG718832:QKG718888 QUC718832:QUC718888 RDY718832:RDY718888 RNU718832:RNU718888 RXQ718832:RXQ718888 SHM718832:SHM718888 SRI718832:SRI718888 TBE718832:TBE718888 TLA718832:TLA718888 TUW718832:TUW718888 UES718832:UES718888 UOO718832:UOO718888 UYK718832:UYK718888 VIG718832:VIG718888 VSC718832:VSC718888 WBY718832:WBY718888 WLU718832:WLU718888 WVQ718832:WVQ718888 I784368:I784424 JE784368:JE784424 TA784368:TA784424 ACW784368:ACW784424 AMS784368:AMS784424 AWO784368:AWO784424 BGK784368:BGK784424 BQG784368:BQG784424 CAC784368:CAC784424 CJY784368:CJY784424 CTU784368:CTU784424 DDQ784368:DDQ784424 DNM784368:DNM784424 DXI784368:DXI784424 EHE784368:EHE784424 ERA784368:ERA784424 FAW784368:FAW784424 FKS784368:FKS784424 FUO784368:FUO784424 GEK784368:GEK784424 GOG784368:GOG784424 GYC784368:GYC784424 HHY784368:HHY784424 HRU784368:HRU784424 IBQ784368:IBQ784424 ILM784368:ILM784424 IVI784368:IVI784424 JFE784368:JFE784424 JPA784368:JPA784424 JYW784368:JYW784424 KIS784368:KIS784424 KSO784368:KSO784424 LCK784368:LCK784424 LMG784368:LMG784424 LWC784368:LWC784424 MFY784368:MFY784424 MPU784368:MPU784424 MZQ784368:MZQ784424 NJM784368:NJM784424 NTI784368:NTI784424 ODE784368:ODE784424 ONA784368:ONA784424 OWW784368:OWW784424 PGS784368:PGS784424 PQO784368:PQO784424 QAK784368:QAK784424 QKG784368:QKG784424 QUC784368:QUC784424 RDY784368:RDY784424 RNU784368:RNU784424 RXQ784368:RXQ784424 SHM784368:SHM784424 SRI784368:SRI784424 TBE784368:TBE784424 TLA784368:TLA784424 TUW784368:TUW784424 UES784368:UES784424 UOO784368:UOO784424 UYK784368:UYK784424 VIG784368:VIG784424 VSC784368:VSC784424 WBY784368:WBY784424 WLU784368:WLU784424 WVQ784368:WVQ784424 I849904:I849960 JE849904:JE849960 TA849904:TA849960 ACW849904:ACW849960 AMS849904:AMS849960 AWO849904:AWO849960 BGK849904:BGK849960 BQG849904:BQG849960 CAC849904:CAC849960 CJY849904:CJY849960 CTU849904:CTU849960 DDQ849904:DDQ849960 DNM849904:DNM849960 DXI849904:DXI849960 EHE849904:EHE849960 ERA849904:ERA849960 FAW849904:FAW849960 FKS849904:FKS849960 FUO849904:FUO849960 GEK849904:GEK849960 GOG849904:GOG849960 GYC849904:GYC849960 HHY849904:HHY849960 HRU849904:HRU849960 IBQ849904:IBQ849960 ILM849904:ILM849960 IVI849904:IVI849960 JFE849904:JFE849960 JPA849904:JPA849960 JYW849904:JYW849960 KIS849904:KIS849960 KSO849904:KSO849960 LCK849904:LCK849960 LMG849904:LMG849960 LWC849904:LWC849960 MFY849904:MFY849960 MPU849904:MPU849960 MZQ849904:MZQ849960 NJM849904:NJM849960 NTI849904:NTI849960 ODE849904:ODE849960 ONA849904:ONA849960 OWW849904:OWW849960 PGS849904:PGS849960 PQO849904:PQO849960 QAK849904:QAK849960 QKG849904:QKG849960 QUC849904:QUC849960 RDY849904:RDY849960 RNU849904:RNU849960 RXQ849904:RXQ849960 SHM849904:SHM849960 SRI849904:SRI849960 TBE849904:TBE849960 TLA849904:TLA849960 TUW849904:TUW849960 UES849904:UES849960 UOO849904:UOO849960 UYK849904:UYK849960 VIG849904:VIG849960 VSC849904:VSC849960 WBY849904:WBY849960 WLU849904:WLU849960 WVQ849904:WVQ849960 I915440:I915496 JE915440:JE915496 TA915440:TA915496 ACW915440:ACW915496 AMS915440:AMS915496 AWO915440:AWO915496 BGK915440:BGK915496 BQG915440:BQG915496 CAC915440:CAC915496 CJY915440:CJY915496 CTU915440:CTU915496 DDQ915440:DDQ915496 DNM915440:DNM915496 DXI915440:DXI915496 EHE915440:EHE915496 ERA915440:ERA915496 FAW915440:FAW915496 FKS915440:FKS915496 FUO915440:FUO915496 GEK915440:GEK915496 GOG915440:GOG915496 GYC915440:GYC915496 HHY915440:HHY915496 HRU915440:HRU915496 IBQ915440:IBQ915496 ILM915440:ILM915496 IVI915440:IVI915496 JFE915440:JFE915496 JPA915440:JPA915496 JYW915440:JYW915496 KIS915440:KIS915496 KSO915440:KSO915496 LCK915440:LCK915496 LMG915440:LMG915496 LWC915440:LWC915496 MFY915440:MFY915496 MPU915440:MPU915496 MZQ915440:MZQ915496 NJM915440:NJM915496 NTI915440:NTI915496 ODE915440:ODE915496 ONA915440:ONA915496 OWW915440:OWW915496 PGS915440:PGS915496 PQO915440:PQO915496 QAK915440:QAK915496 QKG915440:QKG915496 QUC915440:QUC915496 RDY915440:RDY915496 RNU915440:RNU915496 RXQ915440:RXQ915496 SHM915440:SHM915496 SRI915440:SRI915496 TBE915440:TBE915496 TLA915440:TLA915496 TUW915440:TUW915496 UES915440:UES915496 UOO915440:UOO915496 UYK915440:UYK915496 VIG915440:VIG915496 VSC915440:VSC915496 WBY915440:WBY915496 WLU915440:WLU915496 WVQ915440:WVQ915496 I980976:I981032 JE980976:JE981032 TA980976:TA981032 ACW980976:ACW981032 AMS980976:AMS981032 AWO980976:AWO981032 BGK980976:BGK981032 BQG980976:BQG981032 CAC980976:CAC981032 CJY980976:CJY981032 CTU980976:CTU981032 DDQ980976:DDQ981032 DNM980976:DNM981032 DXI980976:DXI981032 EHE980976:EHE981032 ERA980976:ERA981032 FAW980976:FAW981032 FKS980976:FKS981032 FUO980976:FUO981032 GEK980976:GEK981032 GOG980976:GOG981032 GYC980976:GYC981032 HHY980976:HHY981032 HRU980976:HRU981032 IBQ980976:IBQ981032 ILM980976:ILM981032 IVI980976:IVI981032 JFE980976:JFE981032 JPA980976:JPA981032 JYW980976:JYW981032 KIS980976:KIS981032 KSO980976:KSO981032 LCK980976:LCK981032 LMG980976:LMG981032 LWC980976:LWC981032 MFY980976:MFY981032 MPU980976:MPU981032 MZQ980976:MZQ981032 NJM980976:NJM981032 NTI980976:NTI981032 ODE980976:ODE981032 ONA980976:ONA981032 OWW980976:OWW981032 PGS980976:PGS981032 PQO980976:PQO981032 QAK980976:QAK981032 QKG980976:QKG981032 QUC980976:QUC981032 RDY980976:RDY981032 RNU980976:RNU981032 RXQ980976:RXQ981032 SHM980976:SHM981032 SRI980976:SRI981032 TBE980976:TBE981032 TLA980976:TLA981032 TUW980976:TUW981032 UES980976:UES981032 UOO980976:UOO981032 UYK980976:UYK981032 VIG980976:VIG981032 VSC980976:VSC981032 WBY980976:WBY981032 WLU980976:WLU981032 I3:I47">
      <formula1>$AI$3:$AI$13</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91"/>
  <sheetViews>
    <sheetView topLeftCell="A88" zoomScale="80" zoomScaleNormal="80" workbookViewId="0">
      <selection activeCell="R3" sqref="R3:R91"/>
    </sheetView>
  </sheetViews>
  <sheetFormatPr baseColWidth="10" defaultRowHeight="11.25" x14ac:dyDescent="0.2"/>
  <cols>
    <col min="1" max="1" width="5.28515625" style="75" customWidth="1"/>
    <col min="2" max="2" width="11.28515625" style="75" customWidth="1"/>
    <col min="3" max="3" width="13.5703125" style="75" customWidth="1"/>
    <col min="4" max="4" width="21.7109375" style="75" customWidth="1"/>
    <col min="5" max="5" width="23.5703125" style="75" customWidth="1"/>
    <col min="6" max="6" width="30.42578125" style="75" customWidth="1"/>
    <col min="7" max="7" width="26.28515625" style="75" customWidth="1"/>
    <col min="8" max="8" width="18.42578125" style="75" customWidth="1"/>
    <col min="9" max="9" width="21.140625" style="75" customWidth="1"/>
    <col min="10" max="10" width="11" style="75" bestFit="1" customWidth="1"/>
    <col min="11" max="12" width="14.42578125" style="75" customWidth="1"/>
    <col min="13" max="13" width="12" style="75" bestFit="1" customWidth="1"/>
    <col min="14" max="14" width="12.42578125" style="75" customWidth="1"/>
    <col min="15" max="16" width="15.85546875" style="75" customWidth="1"/>
    <col min="17" max="17" width="32.5703125" style="75" customWidth="1"/>
    <col min="18" max="18" width="19.140625" style="75" customWidth="1"/>
    <col min="19" max="19" width="58.28515625" style="75" customWidth="1"/>
    <col min="20" max="33" width="11.42578125" style="75"/>
    <col min="34" max="35" width="11.42578125" style="75" customWidth="1"/>
    <col min="36" max="36" width="44.28515625" style="75" customWidth="1"/>
    <col min="37" max="37" width="32.85546875" style="75" customWidth="1"/>
    <col min="38" max="256" width="11.42578125" style="75"/>
    <col min="257" max="257" width="5.28515625" style="75" customWidth="1"/>
    <col min="258" max="258" width="11.28515625" style="75" customWidth="1"/>
    <col min="259" max="259" width="13.5703125" style="75" customWidth="1"/>
    <col min="260" max="260" width="21.7109375" style="75" customWidth="1"/>
    <col min="261" max="261" width="23.5703125" style="75" customWidth="1"/>
    <col min="262" max="262" width="30.42578125" style="75" customWidth="1"/>
    <col min="263" max="263" width="26.28515625" style="75" customWidth="1"/>
    <col min="264" max="264" width="18.42578125" style="75" customWidth="1"/>
    <col min="265" max="265" width="21.140625" style="75" customWidth="1"/>
    <col min="266" max="266" width="11" style="75" bestFit="1" customWidth="1"/>
    <col min="267" max="268" width="14.42578125" style="75" customWidth="1"/>
    <col min="269" max="269" width="12" style="75" bestFit="1" customWidth="1"/>
    <col min="270" max="270" width="12.42578125" style="75" customWidth="1"/>
    <col min="271" max="272" width="15.85546875" style="75" customWidth="1"/>
    <col min="273" max="273" width="32.5703125" style="75" customWidth="1"/>
    <col min="274" max="274" width="19.140625" style="75" customWidth="1"/>
    <col min="275" max="275" width="58.28515625" style="75" customWidth="1"/>
    <col min="276" max="289" width="11.42578125" style="75"/>
    <col min="290" max="293" width="0" style="75" hidden="1" customWidth="1"/>
    <col min="294" max="512" width="11.42578125" style="75"/>
    <col min="513" max="513" width="5.28515625" style="75" customWidth="1"/>
    <col min="514" max="514" width="11.28515625" style="75" customWidth="1"/>
    <col min="515" max="515" width="13.5703125" style="75" customWidth="1"/>
    <col min="516" max="516" width="21.7109375" style="75" customWidth="1"/>
    <col min="517" max="517" width="23.5703125" style="75" customWidth="1"/>
    <col min="518" max="518" width="30.42578125" style="75" customWidth="1"/>
    <col min="519" max="519" width="26.28515625" style="75" customWidth="1"/>
    <col min="520" max="520" width="18.42578125" style="75" customWidth="1"/>
    <col min="521" max="521" width="21.140625" style="75" customWidth="1"/>
    <col min="522" max="522" width="11" style="75" bestFit="1" customWidth="1"/>
    <col min="523" max="524" width="14.42578125" style="75" customWidth="1"/>
    <col min="525" max="525" width="12" style="75" bestFit="1" customWidth="1"/>
    <col min="526" max="526" width="12.42578125" style="75" customWidth="1"/>
    <col min="527" max="528" width="15.85546875" style="75" customWidth="1"/>
    <col min="529" max="529" width="32.5703125" style="75" customWidth="1"/>
    <col min="530" max="530" width="19.140625" style="75" customWidth="1"/>
    <col min="531" max="531" width="58.28515625" style="75" customWidth="1"/>
    <col min="532" max="545" width="11.42578125" style="75"/>
    <col min="546" max="549" width="0" style="75" hidden="1" customWidth="1"/>
    <col min="550" max="768" width="11.42578125" style="75"/>
    <col min="769" max="769" width="5.28515625" style="75" customWidth="1"/>
    <col min="770" max="770" width="11.28515625" style="75" customWidth="1"/>
    <col min="771" max="771" width="13.5703125" style="75" customWidth="1"/>
    <col min="772" max="772" width="21.7109375" style="75" customWidth="1"/>
    <col min="773" max="773" width="23.5703125" style="75" customWidth="1"/>
    <col min="774" max="774" width="30.42578125" style="75" customWidth="1"/>
    <col min="775" max="775" width="26.28515625" style="75" customWidth="1"/>
    <col min="776" max="776" width="18.42578125" style="75" customWidth="1"/>
    <col min="777" max="777" width="21.140625" style="75" customWidth="1"/>
    <col min="778" max="778" width="11" style="75" bestFit="1" customWidth="1"/>
    <col min="779" max="780" width="14.42578125" style="75" customWidth="1"/>
    <col min="781" max="781" width="12" style="75" bestFit="1" customWidth="1"/>
    <col min="782" max="782" width="12.42578125" style="75" customWidth="1"/>
    <col min="783" max="784" width="15.85546875" style="75" customWidth="1"/>
    <col min="785" max="785" width="32.5703125" style="75" customWidth="1"/>
    <col min="786" max="786" width="19.140625" style="75" customWidth="1"/>
    <col min="787" max="787" width="58.28515625" style="75" customWidth="1"/>
    <col min="788" max="801" width="11.42578125" style="75"/>
    <col min="802" max="805" width="0" style="75" hidden="1" customWidth="1"/>
    <col min="806" max="1024" width="11.42578125" style="75"/>
    <col min="1025" max="1025" width="5.28515625" style="75" customWidth="1"/>
    <col min="1026" max="1026" width="11.28515625" style="75" customWidth="1"/>
    <col min="1027" max="1027" width="13.5703125" style="75" customWidth="1"/>
    <col min="1028" max="1028" width="21.7109375" style="75" customWidth="1"/>
    <col min="1029" max="1029" width="23.5703125" style="75" customWidth="1"/>
    <col min="1030" max="1030" width="30.42578125" style="75" customWidth="1"/>
    <col min="1031" max="1031" width="26.28515625" style="75" customWidth="1"/>
    <col min="1032" max="1032" width="18.42578125" style="75" customWidth="1"/>
    <col min="1033" max="1033" width="21.140625" style="75" customWidth="1"/>
    <col min="1034" max="1034" width="11" style="75" bestFit="1" customWidth="1"/>
    <col min="1035" max="1036" width="14.42578125" style="75" customWidth="1"/>
    <col min="1037" max="1037" width="12" style="75" bestFit="1" customWidth="1"/>
    <col min="1038" max="1038" width="12.42578125" style="75" customWidth="1"/>
    <col min="1039" max="1040" width="15.85546875" style="75" customWidth="1"/>
    <col min="1041" max="1041" width="32.5703125" style="75" customWidth="1"/>
    <col min="1042" max="1042" width="19.140625" style="75" customWidth="1"/>
    <col min="1043" max="1043" width="58.28515625" style="75" customWidth="1"/>
    <col min="1044" max="1057" width="11.42578125" style="75"/>
    <col min="1058" max="1061" width="0" style="75" hidden="1" customWidth="1"/>
    <col min="1062" max="1280" width="11.42578125" style="75"/>
    <col min="1281" max="1281" width="5.28515625" style="75" customWidth="1"/>
    <col min="1282" max="1282" width="11.28515625" style="75" customWidth="1"/>
    <col min="1283" max="1283" width="13.5703125" style="75" customWidth="1"/>
    <col min="1284" max="1284" width="21.7109375" style="75" customWidth="1"/>
    <col min="1285" max="1285" width="23.5703125" style="75" customWidth="1"/>
    <col min="1286" max="1286" width="30.42578125" style="75" customWidth="1"/>
    <col min="1287" max="1287" width="26.28515625" style="75" customWidth="1"/>
    <col min="1288" max="1288" width="18.42578125" style="75" customWidth="1"/>
    <col min="1289" max="1289" width="21.140625" style="75" customWidth="1"/>
    <col min="1290" max="1290" width="11" style="75" bestFit="1" customWidth="1"/>
    <col min="1291" max="1292" width="14.42578125" style="75" customWidth="1"/>
    <col min="1293" max="1293" width="12" style="75" bestFit="1" customWidth="1"/>
    <col min="1294" max="1294" width="12.42578125" style="75" customWidth="1"/>
    <col min="1295" max="1296" width="15.85546875" style="75" customWidth="1"/>
    <col min="1297" max="1297" width="32.5703125" style="75" customWidth="1"/>
    <col min="1298" max="1298" width="19.140625" style="75" customWidth="1"/>
    <col min="1299" max="1299" width="58.28515625" style="75" customWidth="1"/>
    <col min="1300" max="1313" width="11.42578125" style="75"/>
    <col min="1314" max="1317" width="0" style="75" hidden="1" customWidth="1"/>
    <col min="1318" max="1536" width="11.42578125" style="75"/>
    <col min="1537" max="1537" width="5.28515625" style="75" customWidth="1"/>
    <col min="1538" max="1538" width="11.28515625" style="75" customWidth="1"/>
    <col min="1539" max="1539" width="13.5703125" style="75" customWidth="1"/>
    <col min="1540" max="1540" width="21.7109375" style="75" customWidth="1"/>
    <col min="1541" max="1541" width="23.5703125" style="75" customWidth="1"/>
    <col min="1542" max="1542" width="30.42578125" style="75" customWidth="1"/>
    <col min="1543" max="1543" width="26.28515625" style="75" customWidth="1"/>
    <col min="1544" max="1544" width="18.42578125" style="75" customWidth="1"/>
    <col min="1545" max="1545" width="21.140625" style="75" customWidth="1"/>
    <col min="1546" max="1546" width="11" style="75" bestFit="1" customWidth="1"/>
    <col min="1547" max="1548" width="14.42578125" style="75" customWidth="1"/>
    <col min="1549" max="1549" width="12" style="75" bestFit="1" customWidth="1"/>
    <col min="1550" max="1550" width="12.42578125" style="75" customWidth="1"/>
    <col min="1551" max="1552" width="15.85546875" style="75" customWidth="1"/>
    <col min="1553" max="1553" width="32.5703125" style="75" customWidth="1"/>
    <col min="1554" max="1554" width="19.140625" style="75" customWidth="1"/>
    <col min="1555" max="1555" width="58.28515625" style="75" customWidth="1"/>
    <col min="1556" max="1569" width="11.42578125" style="75"/>
    <col min="1570" max="1573" width="0" style="75" hidden="1" customWidth="1"/>
    <col min="1574" max="1792" width="11.42578125" style="75"/>
    <col min="1793" max="1793" width="5.28515625" style="75" customWidth="1"/>
    <col min="1794" max="1794" width="11.28515625" style="75" customWidth="1"/>
    <col min="1795" max="1795" width="13.5703125" style="75" customWidth="1"/>
    <col min="1796" max="1796" width="21.7109375" style="75" customWidth="1"/>
    <col min="1797" max="1797" width="23.5703125" style="75" customWidth="1"/>
    <col min="1798" max="1798" width="30.42578125" style="75" customWidth="1"/>
    <col min="1799" max="1799" width="26.28515625" style="75" customWidth="1"/>
    <col min="1800" max="1800" width="18.42578125" style="75" customWidth="1"/>
    <col min="1801" max="1801" width="21.140625" style="75" customWidth="1"/>
    <col min="1802" max="1802" width="11" style="75" bestFit="1" customWidth="1"/>
    <col min="1803" max="1804" width="14.42578125" style="75" customWidth="1"/>
    <col min="1805" max="1805" width="12" style="75" bestFit="1" customWidth="1"/>
    <col min="1806" max="1806" width="12.42578125" style="75" customWidth="1"/>
    <col min="1807" max="1808" width="15.85546875" style="75" customWidth="1"/>
    <col min="1809" max="1809" width="32.5703125" style="75" customWidth="1"/>
    <col min="1810" max="1810" width="19.140625" style="75" customWidth="1"/>
    <col min="1811" max="1811" width="58.28515625" style="75" customWidth="1"/>
    <col min="1812" max="1825" width="11.42578125" style="75"/>
    <col min="1826" max="1829" width="0" style="75" hidden="1" customWidth="1"/>
    <col min="1830" max="2048" width="11.42578125" style="75"/>
    <col min="2049" max="2049" width="5.28515625" style="75" customWidth="1"/>
    <col min="2050" max="2050" width="11.28515625" style="75" customWidth="1"/>
    <col min="2051" max="2051" width="13.5703125" style="75" customWidth="1"/>
    <col min="2052" max="2052" width="21.7109375" style="75" customWidth="1"/>
    <col min="2053" max="2053" width="23.5703125" style="75" customWidth="1"/>
    <col min="2054" max="2054" width="30.42578125" style="75" customWidth="1"/>
    <col min="2055" max="2055" width="26.28515625" style="75" customWidth="1"/>
    <col min="2056" max="2056" width="18.42578125" style="75" customWidth="1"/>
    <col min="2057" max="2057" width="21.140625" style="75" customWidth="1"/>
    <col min="2058" max="2058" width="11" style="75" bestFit="1" customWidth="1"/>
    <col min="2059" max="2060" width="14.42578125" style="75" customWidth="1"/>
    <col min="2061" max="2061" width="12" style="75" bestFit="1" customWidth="1"/>
    <col min="2062" max="2062" width="12.42578125" style="75" customWidth="1"/>
    <col min="2063" max="2064" width="15.85546875" style="75" customWidth="1"/>
    <col min="2065" max="2065" width="32.5703125" style="75" customWidth="1"/>
    <col min="2066" max="2066" width="19.140625" style="75" customWidth="1"/>
    <col min="2067" max="2067" width="58.28515625" style="75" customWidth="1"/>
    <col min="2068" max="2081" width="11.42578125" style="75"/>
    <col min="2082" max="2085" width="0" style="75" hidden="1" customWidth="1"/>
    <col min="2086" max="2304" width="11.42578125" style="75"/>
    <col min="2305" max="2305" width="5.28515625" style="75" customWidth="1"/>
    <col min="2306" max="2306" width="11.28515625" style="75" customWidth="1"/>
    <col min="2307" max="2307" width="13.5703125" style="75" customWidth="1"/>
    <col min="2308" max="2308" width="21.7109375" style="75" customWidth="1"/>
    <col min="2309" max="2309" width="23.5703125" style="75" customWidth="1"/>
    <col min="2310" max="2310" width="30.42578125" style="75" customWidth="1"/>
    <col min="2311" max="2311" width="26.28515625" style="75" customWidth="1"/>
    <col min="2312" max="2312" width="18.42578125" style="75" customWidth="1"/>
    <col min="2313" max="2313" width="21.140625" style="75" customWidth="1"/>
    <col min="2314" max="2314" width="11" style="75" bestFit="1" customWidth="1"/>
    <col min="2315" max="2316" width="14.42578125" style="75" customWidth="1"/>
    <col min="2317" max="2317" width="12" style="75" bestFit="1" customWidth="1"/>
    <col min="2318" max="2318" width="12.42578125" style="75" customWidth="1"/>
    <col min="2319" max="2320" width="15.85546875" style="75" customWidth="1"/>
    <col min="2321" max="2321" width="32.5703125" style="75" customWidth="1"/>
    <col min="2322" max="2322" width="19.140625" style="75" customWidth="1"/>
    <col min="2323" max="2323" width="58.28515625" style="75" customWidth="1"/>
    <col min="2324" max="2337" width="11.42578125" style="75"/>
    <col min="2338" max="2341" width="0" style="75" hidden="1" customWidth="1"/>
    <col min="2342" max="2560" width="11.42578125" style="75"/>
    <col min="2561" max="2561" width="5.28515625" style="75" customWidth="1"/>
    <col min="2562" max="2562" width="11.28515625" style="75" customWidth="1"/>
    <col min="2563" max="2563" width="13.5703125" style="75" customWidth="1"/>
    <col min="2564" max="2564" width="21.7109375" style="75" customWidth="1"/>
    <col min="2565" max="2565" width="23.5703125" style="75" customWidth="1"/>
    <col min="2566" max="2566" width="30.42578125" style="75" customWidth="1"/>
    <col min="2567" max="2567" width="26.28515625" style="75" customWidth="1"/>
    <col min="2568" max="2568" width="18.42578125" style="75" customWidth="1"/>
    <col min="2569" max="2569" width="21.140625" style="75" customWidth="1"/>
    <col min="2570" max="2570" width="11" style="75" bestFit="1" customWidth="1"/>
    <col min="2571" max="2572" width="14.42578125" style="75" customWidth="1"/>
    <col min="2573" max="2573" width="12" style="75" bestFit="1" customWidth="1"/>
    <col min="2574" max="2574" width="12.42578125" style="75" customWidth="1"/>
    <col min="2575" max="2576" width="15.85546875" style="75" customWidth="1"/>
    <col min="2577" max="2577" width="32.5703125" style="75" customWidth="1"/>
    <col min="2578" max="2578" width="19.140625" style="75" customWidth="1"/>
    <col min="2579" max="2579" width="58.28515625" style="75" customWidth="1"/>
    <col min="2580" max="2593" width="11.42578125" style="75"/>
    <col min="2594" max="2597" width="0" style="75" hidden="1" customWidth="1"/>
    <col min="2598" max="2816" width="11.42578125" style="75"/>
    <col min="2817" max="2817" width="5.28515625" style="75" customWidth="1"/>
    <col min="2818" max="2818" width="11.28515625" style="75" customWidth="1"/>
    <col min="2819" max="2819" width="13.5703125" style="75" customWidth="1"/>
    <col min="2820" max="2820" width="21.7109375" style="75" customWidth="1"/>
    <col min="2821" max="2821" width="23.5703125" style="75" customWidth="1"/>
    <col min="2822" max="2822" width="30.42578125" style="75" customWidth="1"/>
    <col min="2823" max="2823" width="26.28515625" style="75" customWidth="1"/>
    <col min="2824" max="2824" width="18.42578125" style="75" customWidth="1"/>
    <col min="2825" max="2825" width="21.140625" style="75" customWidth="1"/>
    <col min="2826" max="2826" width="11" style="75" bestFit="1" customWidth="1"/>
    <col min="2827" max="2828" width="14.42578125" style="75" customWidth="1"/>
    <col min="2829" max="2829" width="12" style="75" bestFit="1" customWidth="1"/>
    <col min="2830" max="2830" width="12.42578125" style="75" customWidth="1"/>
    <col min="2831" max="2832" width="15.85546875" style="75" customWidth="1"/>
    <col min="2833" max="2833" width="32.5703125" style="75" customWidth="1"/>
    <col min="2834" max="2834" width="19.140625" style="75" customWidth="1"/>
    <col min="2835" max="2835" width="58.28515625" style="75" customWidth="1"/>
    <col min="2836" max="2849" width="11.42578125" style="75"/>
    <col min="2850" max="2853" width="0" style="75" hidden="1" customWidth="1"/>
    <col min="2854" max="3072" width="11.42578125" style="75"/>
    <col min="3073" max="3073" width="5.28515625" style="75" customWidth="1"/>
    <col min="3074" max="3074" width="11.28515625" style="75" customWidth="1"/>
    <col min="3075" max="3075" width="13.5703125" style="75" customWidth="1"/>
    <col min="3076" max="3076" width="21.7109375" style="75" customWidth="1"/>
    <col min="3077" max="3077" width="23.5703125" style="75" customWidth="1"/>
    <col min="3078" max="3078" width="30.42578125" style="75" customWidth="1"/>
    <col min="3079" max="3079" width="26.28515625" style="75" customWidth="1"/>
    <col min="3080" max="3080" width="18.42578125" style="75" customWidth="1"/>
    <col min="3081" max="3081" width="21.140625" style="75" customWidth="1"/>
    <col min="3082" max="3082" width="11" style="75" bestFit="1" customWidth="1"/>
    <col min="3083" max="3084" width="14.42578125" style="75" customWidth="1"/>
    <col min="3085" max="3085" width="12" style="75" bestFit="1" customWidth="1"/>
    <col min="3086" max="3086" width="12.42578125" style="75" customWidth="1"/>
    <col min="3087" max="3088" width="15.85546875" style="75" customWidth="1"/>
    <col min="3089" max="3089" width="32.5703125" style="75" customWidth="1"/>
    <col min="3090" max="3090" width="19.140625" style="75" customWidth="1"/>
    <col min="3091" max="3091" width="58.28515625" style="75" customWidth="1"/>
    <col min="3092" max="3105" width="11.42578125" style="75"/>
    <col min="3106" max="3109" width="0" style="75" hidden="1" customWidth="1"/>
    <col min="3110" max="3328" width="11.42578125" style="75"/>
    <col min="3329" max="3329" width="5.28515625" style="75" customWidth="1"/>
    <col min="3330" max="3330" width="11.28515625" style="75" customWidth="1"/>
    <col min="3331" max="3331" width="13.5703125" style="75" customWidth="1"/>
    <col min="3332" max="3332" width="21.7109375" style="75" customWidth="1"/>
    <col min="3333" max="3333" width="23.5703125" style="75" customWidth="1"/>
    <col min="3334" max="3334" width="30.42578125" style="75" customWidth="1"/>
    <col min="3335" max="3335" width="26.28515625" style="75" customWidth="1"/>
    <col min="3336" max="3336" width="18.42578125" style="75" customWidth="1"/>
    <col min="3337" max="3337" width="21.140625" style="75" customWidth="1"/>
    <col min="3338" max="3338" width="11" style="75" bestFit="1" customWidth="1"/>
    <col min="3339" max="3340" width="14.42578125" style="75" customWidth="1"/>
    <col min="3341" max="3341" width="12" style="75" bestFit="1" customWidth="1"/>
    <col min="3342" max="3342" width="12.42578125" style="75" customWidth="1"/>
    <col min="3343" max="3344" width="15.85546875" style="75" customWidth="1"/>
    <col min="3345" max="3345" width="32.5703125" style="75" customWidth="1"/>
    <col min="3346" max="3346" width="19.140625" style="75" customWidth="1"/>
    <col min="3347" max="3347" width="58.28515625" style="75" customWidth="1"/>
    <col min="3348" max="3361" width="11.42578125" style="75"/>
    <col min="3362" max="3365" width="0" style="75" hidden="1" customWidth="1"/>
    <col min="3366" max="3584" width="11.42578125" style="75"/>
    <col min="3585" max="3585" width="5.28515625" style="75" customWidth="1"/>
    <col min="3586" max="3586" width="11.28515625" style="75" customWidth="1"/>
    <col min="3587" max="3587" width="13.5703125" style="75" customWidth="1"/>
    <col min="3588" max="3588" width="21.7109375" style="75" customWidth="1"/>
    <col min="3589" max="3589" width="23.5703125" style="75" customWidth="1"/>
    <col min="3590" max="3590" width="30.42578125" style="75" customWidth="1"/>
    <col min="3591" max="3591" width="26.28515625" style="75" customWidth="1"/>
    <col min="3592" max="3592" width="18.42578125" style="75" customWidth="1"/>
    <col min="3593" max="3593" width="21.140625" style="75" customWidth="1"/>
    <col min="3594" max="3594" width="11" style="75" bestFit="1" customWidth="1"/>
    <col min="3595" max="3596" width="14.42578125" style="75" customWidth="1"/>
    <col min="3597" max="3597" width="12" style="75" bestFit="1" customWidth="1"/>
    <col min="3598" max="3598" width="12.42578125" style="75" customWidth="1"/>
    <col min="3599" max="3600" width="15.85546875" style="75" customWidth="1"/>
    <col min="3601" max="3601" width="32.5703125" style="75" customWidth="1"/>
    <col min="3602" max="3602" width="19.140625" style="75" customWidth="1"/>
    <col min="3603" max="3603" width="58.28515625" style="75" customWidth="1"/>
    <col min="3604" max="3617" width="11.42578125" style="75"/>
    <col min="3618" max="3621" width="0" style="75" hidden="1" customWidth="1"/>
    <col min="3622" max="3840" width="11.42578125" style="75"/>
    <col min="3841" max="3841" width="5.28515625" style="75" customWidth="1"/>
    <col min="3842" max="3842" width="11.28515625" style="75" customWidth="1"/>
    <col min="3843" max="3843" width="13.5703125" style="75" customWidth="1"/>
    <col min="3844" max="3844" width="21.7109375" style="75" customWidth="1"/>
    <col min="3845" max="3845" width="23.5703125" style="75" customWidth="1"/>
    <col min="3846" max="3846" width="30.42578125" style="75" customWidth="1"/>
    <col min="3847" max="3847" width="26.28515625" style="75" customWidth="1"/>
    <col min="3848" max="3848" width="18.42578125" style="75" customWidth="1"/>
    <col min="3849" max="3849" width="21.140625" style="75" customWidth="1"/>
    <col min="3850" max="3850" width="11" style="75" bestFit="1" customWidth="1"/>
    <col min="3851" max="3852" width="14.42578125" style="75" customWidth="1"/>
    <col min="3853" max="3853" width="12" style="75" bestFit="1" customWidth="1"/>
    <col min="3854" max="3854" width="12.42578125" style="75" customWidth="1"/>
    <col min="3855" max="3856" width="15.85546875" style="75" customWidth="1"/>
    <col min="3857" max="3857" width="32.5703125" style="75" customWidth="1"/>
    <col min="3858" max="3858" width="19.140625" style="75" customWidth="1"/>
    <col min="3859" max="3859" width="58.28515625" style="75" customWidth="1"/>
    <col min="3860" max="3873" width="11.42578125" style="75"/>
    <col min="3874" max="3877" width="0" style="75" hidden="1" customWidth="1"/>
    <col min="3878" max="4096" width="11.42578125" style="75"/>
    <col min="4097" max="4097" width="5.28515625" style="75" customWidth="1"/>
    <col min="4098" max="4098" width="11.28515625" style="75" customWidth="1"/>
    <col min="4099" max="4099" width="13.5703125" style="75" customWidth="1"/>
    <col min="4100" max="4100" width="21.7109375" style="75" customWidth="1"/>
    <col min="4101" max="4101" width="23.5703125" style="75" customWidth="1"/>
    <col min="4102" max="4102" width="30.42578125" style="75" customWidth="1"/>
    <col min="4103" max="4103" width="26.28515625" style="75" customWidth="1"/>
    <col min="4104" max="4104" width="18.42578125" style="75" customWidth="1"/>
    <col min="4105" max="4105" width="21.140625" style="75" customWidth="1"/>
    <col min="4106" max="4106" width="11" style="75" bestFit="1" customWidth="1"/>
    <col min="4107" max="4108" width="14.42578125" style="75" customWidth="1"/>
    <col min="4109" max="4109" width="12" style="75" bestFit="1" customWidth="1"/>
    <col min="4110" max="4110" width="12.42578125" style="75" customWidth="1"/>
    <col min="4111" max="4112" width="15.85546875" style="75" customWidth="1"/>
    <col min="4113" max="4113" width="32.5703125" style="75" customWidth="1"/>
    <col min="4114" max="4114" width="19.140625" style="75" customWidth="1"/>
    <col min="4115" max="4115" width="58.28515625" style="75" customWidth="1"/>
    <col min="4116" max="4129" width="11.42578125" style="75"/>
    <col min="4130" max="4133" width="0" style="75" hidden="1" customWidth="1"/>
    <col min="4134" max="4352" width="11.42578125" style="75"/>
    <col min="4353" max="4353" width="5.28515625" style="75" customWidth="1"/>
    <col min="4354" max="4354" width="11.28515625" style="75" customWidth="1"/>
    <col min="4355" max="4355" width="13.5703125" style="75" customWidth="1"/>
    <col min="4356" max="4356" width="21.7109375" style="75" customWidth="1"/>
    <col min="4357" max="4357" width="23.5703125" style="75" customWidth="1"/>
    <col min="4358" max="4358" width="30.42578125" style="75" customWidth="1"/>
    <col min="4359" max="4359" width="26.28515625" style="75" customWidth="1"/>
    <col min="4360" max="4360" width="18.42578125" style="75" customWidth="1"/>
    <col min="4361" max="4361" width="21.140625" style="75" customWidth="1"/>
    <col min="4362" max="4362" width="11" style="75" bestFit="1" customWidth="1"/>
    <col min="4363" max="4364" width="14.42578125" style="75" customWidth="1"/>
    <col min="4365" max="4365" width="12" style="75" bestFit="1" customWidth="1"/>
    <col min="4366" max="4366" width="12.42578125" style="75" customWidth="1"/>
    <col min="4367" max="4368" width="15.85546875" style="75" customWidth="1"/>
    <col min="4369" max="4369" width="32.5703125" style="75" customWidth="1"/>
    <col min="4370" max="4370" width="19.140625" style="75" customWidth="1"/>
    <col min="4371" max="4371" width="58.28515625" style="75" customWidth="1"/>
    <col min="4372" max="4385" width="11.42578125" style="75"/>
    <col min="4386" max="4389" width="0" style="75" hidden="1" customWidth="1"/>
    <col min="4390" max="4608" width="11.42578125" style="75"/>
    <col min="4609" max="4609" width="5.28515625" style="75" customWidth="1"/>
    <col min="4610" max="4610" width="11.28515625" style="75" customWidth="1"/>
    <col min="4611" max="4611" width="13.5703125" style="75" customWidth="1"/>
    <col min="4612" max="4612" width="21.7109375" style="75" customWidth="1"/>
    <col min="4613" max="4613" width="23.5703125" style="75" customWidth="1"/>
    <col min="4614" max="4614" width="30.42578125" style="75" customWidth="1"/>
    <col min="4615" max="4615" width="26.28515625" style="75" customWidth="1"/>
    <col min="4616" max="4616" width="18.42578125" style="75" customWidth="1"/>
    <col min="4617" max="4617" width="21.140625" style="75" customWidth="1"/>
    <col min="4618" max="4618" width="11" style="75" bestFit="1" customWidth="1"/>
    <col min="4619" max="4620" width="14.42578125" style="75" customWidth="1"/>
    <col min="4621" max="4621" width="12" style="75" bestFit="1" customWidth="1"/>
    <col min="4622" max="4622" width="12.42578125" style="75" customWidth="1"/>
    <col min="4623" max="4624" width="15.85546875" style="75" customWidth="1"/>
    <col min="4625" max="4625" width="32.5703125" style="75" customWidth="1"/>
    <col min="4626" max="4626" width="19.140625" style="75" customWidth="1"/>
    <col min="4627" max="4627" width="58.28515625" style="75" customWidth="1"/>
    <col min="4628" max="4641" width="11.42578125" style="75"/>
    <col min="4642" max="4645" width="0" style="75" hidden="1" customWidth="1"/>
    <col min="4646" max="4864" width="11.42578125" style="75"/>
    <col min="4865" max="4865" width="5.28515625" style="75" customWidth="1"/>
    <col min="4866" max="4866" width="11.28515625" style="75" customWidth="1"/>
    <col min="4867" max="4867" width="13.5703125" style="75" customWidth="1"/>
    <col min="4868" max="4868" width="21.7109375" style="75" customWidth="1"/>
    <col min="4869" max="4869" width="23.5703125" style="75" customWidth="1"/>
    <col min="4870" max="4870" width="30.42578125" style="75" customWidth="1"/>
    <col min="4871" max="4871" width="26.28515625" style="75" customWidth="1"/>
    <col min="4872" max="4872" width="18.42578125" style="75" customWidth="1"/>
    <col min="4873" max="4873" width="21.140625" style="75" customWidth="1"/>
    <col min="4874" max="4874" width="11" style="75" bestFit="1" customWidth="1"/>
    <col min="4875" max="4876" width="14.42578125" style="75" customWidth="1"/>
    <col min="4877" max="4877" width="12" style="75" bestFit="1" customWidth="1"/>
    <col min="4878" max="4878" width="12.42578125" style="75" customWidth="1"/>
    <col min="4879" max="4880" width="15.85546875" style="75" customWidth="1"/>
    <col min="4881" max="4881" width="32.5703125" style="75" customWidth="1"/>
    <col min="4882" max="4882" width="19.140625" style="75" customWidth="1"/>
    <col min="4883" max="4883" width="58.28515625" style="75" customWidth="1"/>
    <col min="4884" max="4897" width="11.42578125" style="75"/>
    <col min="4898" max="4901" width="0" style="75" hidden="1" customWidth="1"/>
    <col min="4902" max="5120" width="11.42578125" style="75"/>
    <col min="5121" max="5121" width="5.28515625" style="75" customWidth="1"/>
    <col min="5122" max="5122" width="11.28515625" style="75" customWidth="1"/>
    <col min="5123" max="5123" width="13.5703125" style="75" customWidth="1"/>
    <col min="5124" max="5124" width="21.7109375" style="75" customWidth="1"/>
    <col min="5125" max="5125" width="23.5703125" style="75" customWidth="1"/>
    <col min="5126" max="5126" width="30.42578125" style="75" customWidth="1"/>
    <col min="5127" max="5127" width="26.28515625" style="75" customWidth="1"/>
    <col min="5128" max="5128" width="18.42578125" style="75" customWidth="1"/>
    <col min="5129" max="5129" width="21.140625" style="75" customWidth="1"/>
    <col min="5130" max="5130" width="11" style="75" bestFit="1" customWidth="1"/>
    <col min="5131" max="5132" width="14.42578125" style="75" customWidth="1"/>
    <col min="5133" max="5133" width="12" style="75" bestFit="1" customWidth="1"/>
    <col min="5134" max="5134" width="12.42578125" style="75" customWidth="1"/>
    <col min="5135" max="5136" width="15.85546875" style="75" customWidth="1"/>
    <col min="5137" max="5137" width="32.5703125" style="75" customWidth="1"/>
    <col min="5138" max="5138" width="19.140625" style="75" customWidth="1"/>
    <col min="5139" max="5139" width="58.28515625" style="75" customWidth="1"/>
    <col min="5140" max="5153" width="11.42578125" style="75"/>
    <col min="5154" max="5157" width="0" style="75" hidden="1" customWidth="1"/>
    <col min="5158" max="5376" width="11.42578125" style="75"/>
    <col min="5377" max="5377" width="5.28515625" style="75" customWidth="1"/>
    <col min="5378" max="5378" width="11.28515625" style="75" customWidth="1"/>
    <col min="5379" max="5379" width="13.5703125" style="75" customWidth="1"/>
    <col min="5380" max="5380" width="21.7109375" style="75" customWidth="1"/>
    <col min="5381" max="5381" width="23.5703125" style="75" customWidth="1"/>
    <col min="5382" max="5382" width="30.42578125" style="75" customWidth="1"/>
    <col min="5383" max="5383" width="26.28515625" style="75" customWidth="1"/>
    <col min="5384" max="5384" width="18.42578125" style="75" customWidth="1"/>
    <col min="5385" max="5385" width="21.140625" style="75" customWidth="1"/>
    <col min="5386" max="5386" width="11" style="75" bestFit="1" customWidth="1"/>
    <col min="5387" max="5388" width="14.42578125" style="75" customWidth="1"/>
    <col min="5389" max="5389" width="12" style="75" bestFit="1" customWidth="1"/>
    <col min="5390" max="5390" width="12.42578125" style="75" customWidth="1"/>
    <col min="5391" max="5392" width="15.85546875" style="75" customWidth="1"/>
    <col min="5393" max="5393" width="32.5703125" style="75" customWidth="1"/>
    <col min="5394" max="5394" width="19.140625" style="75" customWidth="1"/>
    <col min="5395" max="5395" width="58.28515625" style="75" customWidth="1"/>
    <col min="5396" max="5409" width="11.42578125" style="75"/>
    <col min="5410" max="5413" width="0" style="75" hidden="1" customWidth="1"/>
    <col min="5414" max="5632" width="11.42578125" style="75"/>
    <col min="5633" max="5633" width="5.28515625" style="75" customWidth="1"/>
    <col min="5634" max="5634" width="11.28515625" style="75" customWidth="1"/>
    <col min="5635" max="5635" width="13.5703125" style="75" customWidth="1"/>
    <col min="5636" max="5636" width="21.7109375" style="75" customWidth="1"/>
    <col min="5637" max="5637" width="23.5703125" style="75" customWidth="1"/>
    <col min="5638" max="5638" width="30.42578125" style="75" customWidth="1"/>
    <col min="5639" max="5639" width="26.28515625" style="75" customWidth="1"/>
    <col min="5640" max="5640" width="18.42578125" style="75" customWidth="1"/>
    <col min="5641" max="5641" width="21.140625" style="75" customWidth="1"/>
    <col min="5642" max="5642" width="11" style="75" bestFit="1" customWidth="1"/>
    <col min="5643" max="5644" width="14.42578125" style="75" customWidth="1"/>
    <col min="5645" max="5645" width="12" style="75" bestFit="1" customWidth="1"/>
    <col min="5646" max="5646" width="12.42578125" style="75" customWidth="1"/>
    <col min="5647" max="5648" width="15.85546875" style="75" customWidth="1"/>
    <col min="5649" max="5649" width="32.5703125" style="75" customWidth="1"/>
    <col min="5650" max="5650" width="19.140625" style="75" customWidth="1"/>
    <col min="5651" max="5651" width="58.28515625" style="75" customWidth="1"/>
    <col min="5652" max="5665" width="11.42578125" style="75"/>
    <col min="5666" max="5669" width="0" style="75" hidden="1" customWidth="1"/>
    <col min="5670" max="5888" width="11.42578125" style="75"/>
    <col min="5889" max="5889" width="5.28515625" style="75" customWidth="1"/>
    <col min="5890" max="5890" width="11.28515625" style="75" customWidth="1"/>
    <col min="5891" max="5891" width="13.5703125" style="75" customWidth="1"/>
    <col min="5892" max="5892" width="21.7109375" style="75" customWidth="1"/>
    <col min="5893" max="5893" width="23.5703125" style="75" customWidth="1"/>
    <col min="5894" max="5894" width="30.42578125" style="75" customWidth="1"/>
    <col min="5895" max="5895" width="26.28515625" style="75" customWidth="1"/>
    <col min="5896" max="5896" width="18.42578125" style="75" customWidth="1"/>
    <col min="5897" max="5897" width="21.140625" style="75" customWidth="1"/>
    <col min="5898" max="5898" width="11" style="75" bestFit="1" customWidth="1"/>
    <col min="5899" max="5900" width="14.42578125" style="75" customWidth="1"/>
    <col min="5901" max="5901" width="12" style="75" bestFit="1" customWidth="1"/>
    <col min="5902" max="5902" width="12.42578125" style="75" customWidth="1"/>
    <col min="5903" max="5904" width="15.85546875" style="75" customWidth="1"/>
    <col min="5905" max="5905" width="32.5703125" style="75" customWidth="1"/>
    <col min="5906" max="5906" width="19.140625" style="75" customWidth="1"/>
    <col min="5907" max="5907" width="58.28515625" style="75" customWidth="1"/>
    <col min="5908" max="5921" width="11.42578125" style="75"/>
    <col min="5922" max="5925" width="0" style="75" hidden="1" customWidth="1"/>
    <col min="5926" max="6144" width="11.42578125" style="75"/>
    <col min="6145" max="6145" width="5.28515625" style="75" customWidth="1"/>
    <col min="6146" max="6146" width="11.28515625" style="75" customWidth="1"/>
    <col min="6147" max="6147" width="13.5703125" style="75" customWidth="1"/>
    <col min="6148" max="6148" width="21.7109375" style="75" customWidth="1"/>
    <col min="6149" max="6149" width="23.5703125" style="75" customWidth="1"/>
    <col min="6150" max="6150" width="30.42578125" style="75" customWidth="1"/>
    <col min="6151" max="6151" width="26.28515625" style="75" customWidth="1"/>
    <col min="6152" max="6152" width="18.42578125" style="75" customWidth="1"/>
    <col min="6153" max="6153" width="21.140625" style="75" customWidth="1"/>
    <col min="6154" max="6154" width="11" style="75" bestFit="1" customWidth="1"/>
    <col min="6155" max="6156" width="14.42578125" style="75" customWidth="1"/>
    <col min="6157" max="6157" width="12" style="75" bestFit="1" customWidth="1"/>
    <col min="6158" max="6158" width="12.42578125" style="75" customWidth="1"/>
    <col min="6159" max="6160" width="15.85546875" style="75" customWidth="1"/>
    <col min="6161" max="6161" width="32.5703125" style="75" customWidth="1"/>
    <col min="6162" max="6162" width="19.140625" style="75" customWidth="1"/>
    <col min="6163" max="6163" width="58.28515625" style="75" customWidth="1"/>
    <col min="6164" max="6177" width="11.42578125" style="75"/>
    <col min="6178" max="6181" width="0" style="75" hidden="1" customWidth="1"/>
    <col min="6182" max="6400" width="11.42578125" style="75"/>
    <col min="6401" max="6401" width="5.28515625" style="75" customWidth="1"/>
    <col min="6402" max="6402" width="11.28515625" style="75" customWidth="1"/>
    <col min="6403" max="6403" width="13.5703125" style="75" customWidth="1"/>
    <col min="6404" max="6404" width="21.7109375" style="75" customWidth="1"/>
    <col min="6405" max="6405" width="23.5703125" style="75" customWidth="1"/>
    <col min="6406" max="6406" width="30.42578125" style="75" customWidth="1"/>
    <col min="6407" max="6407" width="26.28515625" style="75" customWidth="1"/>
    <col min="6408" max="6408" width="18.42578125" style="75" customWidth="1"/>
    <col min="6409" max="6409" width="21.140625" style="75" customWidth="1"/>
    <col min="6410" max="6410" width="11" style="75" bestFit="1" customWidth="1"/>
    <col min="6411" max="6412" width="14.42578125" style="75" customWidth="1"/>
    <col min="6413" max="6413" width="12" style="75" bestFit="1" customWidth="1"/>
    <col min="6414" max="6414" width="12.42578125" style="75" customWidth="1"/>
    <col min="6415" max="6416" width="15.85546875" style="75" customWidth="1"/>
    <col min="6417" max="6417" width="32.5703125" style="75" customWidth="1"/>
    <col min="6418" max="6418" width="19.140625" style="75" customWidth="1"/>
    <col min="6419" max="6419" width="58.28515625" style="75" customWidth="1"/>
    <col min="6420" max="6433" width="11.42578125" style="75"/>
    <col min="6434" max="6437" width="0" style="75" hidden="1" customWidth="1"/>
    <col min="6438" max="6656" width="11.42578125" style="75"/>
    <col min="6657" max="6657" width="5.28515625" style="75" customWidth="1"/>
    <col min="6658" max="6658" width="11.28515625" style="75" customWidth="1"/>
    <col min="6659" max="6659" width="13.5703125" style="75" customWidth="1"/>
    <col min="6660" max="6660" width="21.7109375" style="75" customWidth="1"/>
    <col min="6661" max="6661" width="23.5703125" style="75" customWidth="1"/>
    <col min="6662" max="6662" width="30.42578125" style="75" customWidth="1"/>
    <col min="6663" max="6663" width="26.28515625" style="75" customWidth="1"/>
    <col min="6664" max="6664" width="18.42578125" style="75" customWidth="1"/>
    <col min="6665" max="6665" width="21.140625" style="75" customWidth="1"/>
    <col min="6666" max="6666" width="11" style="75" bestFit="1" customWidth="1"/>
    <col min="6667" max="6668" width="14.42578125" style="75" customWidth="1"/>
    <col min="6669" max="6669" width="12" style="75" bestFit="1" customWidth="1"/>
    <col min="6670" max="6670" width="12.42578125" style="75" customWidth="1"/>
    <col min="6671" max="6672" width="15.85546875" style="75" customWidth="1"/>
    <col min="6673" max="6673" width="32.5703125" style="75" customWidth="1"/>
    <col min="6674" max="6674" width="19.140625" style="75" customWidth="1"/>
    <col min="6675" max="6675" width="58.28515625" style="75" customWidth="1"/>
    <col min="6676" max="6689" width="11.42578125" style="75"/>
    <col min="6690" max="6693" width="0" style="75" hidden="1" customWidth="1"/>
    <col min="6694" max="6912" width="11.42578125" style="75"/>
    <col min="6913" max="6913" width="5.28515625" style="75" customWidth="1"/>
    <col min="6914" max="6914" width="11.28515625" style="75" customWidth="1"/>
    <col min="6915" max="6915" width="13.5703125" style="75" customWidth="1"/>
    <col min="6916" max="6916" width="21.7109375" style="75" customWidth="1"/>
    <col min="6917" max="6917" width="23.5703125" style="75" customWidth="1"/>
    <col min="6918" max="6918" width="30.42578125" style="75" customWidth="1"/>
    <col min="6919" max="6919" width="26.28515625" style="75" customWidth="1"/>
    <col min="6920" max="6920" width="18.42578125" style="75" customWidth="1"/>
    <col min="6921" max="6921" width="21.140625" style="75" customWidth="1"/>
    <col min="6922" max="6922" width="11" style="75" bestFit="1" customWidth="1"/>
    <col min="6923" max="6924" width="14.42578125" style="75" customWidth="1"/>
    <col min="6925" max="6925" width="12" style="75" bestFit="1" customWidth="1"/>
    <col min="6926" max="6926" width="12.42578125" style="75" customWidth="1"/>
    <col min="6927" max="6928" width="15.85546875" style="75" customWidth="1"/>
    <col min="6929" max="6929" width="32.5703125" style="75" customWidth="1"/>
    <col min="6930" max="6930" width="19.140625" style="75" customWidth="1"/>
    <col min="6931" max="6931" width="58.28515625" style="75" customWidth="1"/>
    <col min="6932" max="6945" width="11.42578125" style="75"/>
    <col min="6946" max="6949" width="0" style="75" hidden="1" customWidth="1"/>
    <col min="6950" max="7168" width="11.42578125" style="75"/>
    <col min="7169" max="7169" width="5.28515625" style="75" customWidth="1"/>
    <col min="7170" max="7170" width="11.28515625" style="75" customWidth="1"/>
    <col min="7171" max="7171" width="13.5703125" style="75" customWidth="1"/>
    <col min="7172" max="7172" width="21.7109375" style="75" customWidth="1"/>
    <col min="7173" max="7173" width="23.5703125" style="75" customWidth="1"/>
    <col min="7174" max="7174" width="30.42578125" style="75" customWidth="1"/>
    <col min="7175" max="7175" width="26.28515625" style="75" customWidth="1"/>
    <col min="7176" max="7176" width="18.42578125" style="75" customWidth="1"/>
    <col min="7177" max="7177" width="21.140625" style="75" customWidth="1"/>
    <col min="7178" max="7178" width="11" style="75" bestFit="1" customWidth="1"/>
    <col min="7179" max="7180" width="14.42578125" style="75" customWidth="1"/>
    <col min="7181" max="7181" width="12" style="75" bestFit="1" customWidth="1"/>
    <col min="7182" max="7182" width="12.42578125" style="75" customWidth="1"/>
    <col min="7183" max="7184" width="15.85546875" style="75" customWidth="1"/>
    <col min="7185" max="7185" width="32.5703125" style="75" customWidth="1"/>
    <col min="7186" max="7186" width="19.140625" style="75" customWidth="1"/>
    <col min="7187" max="7187" width="58.28515625" style="75" customWidth="1"/>
    <col min="7188" max="7201" width="11.42578125" style="75"/>
    <col min="7202" max="7205" width="0" style="75" hidden="1" customWidth="1"/>
    <col min="7206" max="7424" width="11.42578125" style="75"/>
    <col min="7425" max="7425" width="5.28515625" style="75" customWidth="1"/>
    <col min="7426" max="7426" width="11.28515625" style="75" customWidth="1"/>
    <col min="7427" max="7427" width="13.5703125" style="75" customWidth="1"/>
    <col min="7428" max="7428" width="21.7109375" style="75" customWidth="1"/>
    <col min="7429" max="7429" width="23.5703125" style="75" customWidth="1"/>
    <col min="7430" max="7430" width="30.42578125" style="75" customWidth="1"/>
    <col min="7431" max="7431" width="26.28515625" style="75" customWidth="1"/>
    <col min="7432" max="7432" width="18.42578125" style="75" customWidth="1"/>
    <col min="7433" max="7433" width="21.140625" style="75" customWidth="1"/>
    <col min="7434" max="7434" width="11" style="75" bestFit="1" customWidth="1"/>
    <col min="7435" max="7436" width="14.42578125" style="75" customWidth="1"/>
    <col min="7437" max="7437" width="12" style="75" bestFit="1" customWidth="1"/>
    <col min="7438" max="7438" width="12.42578125" style="75" customWidth="1"/>
    <col min="7439" max="7440" width="15.85546875" style="75" customWidth="1"/>
    <col min="7441" max="7441" width="32.5703125" style="75" customWidth="1"/>
    <col min="7442" max="7442" width="19.140625" style="75" customWidth="1"/>
    <col min="7443" max="7443" width="58.28515625" style="75" customWidth="1"/>
    <col min="7444" max="7457" width="11.42578125" style="75"/>
    <col min="7458" max="7461" width="0" style="75" hidden="1" customWidth="1"/>
    <col min="7462" max="7680" width="11.42578125" style="75"/>
    <col min="7681" max="7681" width="5.28515625" style="75" customWidth="1"/>
    <col min="7682" max="7682" width="11.28515625" style="75" customWidth="1"/>
    <col min="7683" max="7683" width="13.5703125" style="75" customWidth="1"/>
    <col min="7684" max="7684" width="21.7109375" style="75" customWidth="1"/>
    <col min="7685" max="7685" width="23.5703125" style="75" customWidth="1"/>
    <col min="7686" max="7686" width="30.42578125" style="75" customWidth="1"/>
    <col min="7687" max="7687" width="26.28515625" style="75" customWidth="1"/>
    <col min="7688" max="7688" width="18.42578125" style="75" customWidth="1"/>
    <col min="7689" max="7689" width="21.140625" style="75" customWidth="1"/>
    <col min="7690" max="7690" width="11" style="75" bestFit="1" customWidth="1"/>
    <col min="7691" max="7692" width="14.42578125" style="75" customWidth="1"/>
    <col min="7693" max="7693" width="12" style="75" bestFit="1" customWidth="1"/>
    <col min="7694" max="7694" width="12.42578125" style="75" customWidth="1"/>
    <col min="7695" max="7696" width="15.85546875" style="75" customWidth="1"/>
    <col min="7697" max="7697" width="32.5703125" style="75" customWidth="1"/>
    <col min="7698" max="7698" width="19.140625" style="75" customWidth="1"/>
    <col min="7699" max="7699" width="58.28515625" style="75" customWidth="1"/>
    <col min="7700" max="7713" width="11.42578125" style="75"/>
    <col min="7714" max="7717" width="0" style="75" hidden="1" customWidth="1"/>
    <col min="7718" max="7936" width="11.42578125" style="75"/>
    <col min="7937" max="7937" width="5.28515625" style="75" customWidth="1"/>
    <col min="7938" max="7938" width="11.28515625" style="75" customWidth="1"/>
    <col min="7939" max="7939" width="13.5703125" style="75" customWidth="1"/>
    <col min="7940" max="7940" width="21.7109375" style="75" customWidth="1"/>
    <col min="7941" max="7941" width="23.5703125" style="75" customWidth="1"/>
    <col min="7942" max="7942" width="30.42578125" style="75" customWidth="1"/>
    <col min="7943" max="7943" width="26.28515625" style="75" customWidth="1"/>
    <col min="7944" max="7944" width="18.42578125" style="75" customWidth="1"/>
    <col min="7945" max="7945" width="21.140625" style="75" customWidth="1"/>
    <col min="7946" max="7946" width="11" style="75" bestFit="1" customWidth="1"/>
    <col min="7947" max="7948" width="14.42578125" style="75" customWidth="1"/>
    <col min="7949" max="7949" width="12" style="75" bestFit="1" customWidth="1"/>
    <col min="7950" max="7950" width="12.42578125" style="75" customWidth="1"/>
    <col min="7951" max="7952" width="15.85546875" style="75" customWidth="1"/>
    <col min="7953" max="7953" width="32.5703125" style="75" customWidth="1"/>
    <col min="7954" max="7954" width="19.140625" style="75" customWidth="1"/>
    <col min="7955" max="7955" width="58.28515625" style="75" customWidth="1"/>
    <col min="7956" max="7969" width="11.42578125" style="75"/>
    <col min="7970" max="7973" width="0" style="75" hidden="1" customWidth="1"/>
    <col min="7974" max="8192" width="11.42578125" style="75"/>
    <col min="8193" max="8193" width="5.28515625" style="75" customWidth="1"/>
    <col min="8194" max="8194" width="11.28515625" style="75" customWidth="1"/>
    <col min="8195" max="8195" width="13.5703125" style="75" customWidth="1"/>
    <col min="8196" max="8196" width="21.7109375" style="75" customWidth="1"/>
    <col min="8197" max="8197" width="23.5703125" style="75" customWidth="1"/>
    <col min="8198" max="8198" width="30.42578125" style="75" customWidth="1"/>
    <col min="8199" max="8199" width="26.28515625" style="75" customWidth="1"/>
    <col min="8200" max="8200" width="18.42578125" style="75" customWidth="1"/>
    <col min="8201" max="8201" width="21.140625" style="75" customWidth="1"/>
    <col min="8202" max="8202" width="11" style="75" bestFit="1" customWidth="1"/>
    <col min="8203" max="8204" width="14.42578125" style="75" customWidth="1"/>
    <col min="8205" max="8205" width="12" style="75" bestFit="1" customWidth="1"/>
    <col min="8206" max="8206" width="12.42578125" style="75" customWidth="1"/>
    <col min="8207" max="8208" width="15.85546875" style="75" customWidth="1"/>
    <col min="8209" max="8209" width="32.5703125" style="75" customWidth="1"/>
    <col min="8210" max="8210" width="19.140625" style="75" customWidth="1"/>
    <col min="8211" max="8211" width="58.28515625" style="75" customWidth="1"/>
    <col min="8212" max="8225" width="11.42578125" style="75"/>
    <col min="8226" max="8229" width="0" style="75" hidden="1" customWidth="1"/>
    <col min="8230" max="8448" width="11.42578125" style="75"/>
    <col min="8449" max="8449" width="5.28515625" style="75" customWidth="1"/>
    <col min="8450" max="8450" width="11.28515625" style="75" customWidth="1"/>
    <col min="8451" max="8451" width="13.5703125" style="75" customWidth="1"/>
    <col min="8452" max="8452" width="21.7109375" style="75" customWidth="1"/>
    <col min="8453" max="8453" width="23.5703125" style="75" customWidth="1"/>
    <col min="8454" max="8454" width="30.42578125" style="75" customWidth="1"/>
    <col min="8455" max="8455" width="26.28515625" style="75" customWidth="1"/>
    <col min="8456" max="8456" width="18.42578125" style="75" customWidth="1"/>
    <col min="8457" max="8457" width="21.140625" style="75" customWidth="1"/>
    <col min="8458" max="8458" width="11" style="75" bestFit="1" customWidth="1"/>
    <col min="8459" max="8460" width="14.42578125" style="75" customWidth="1"/>
    <col min="8461" max="8461" width="12" style="75" bestFit="1" customWidth="1"/>
    <col min="8462" max="8462" width="12.42578125" style="75" customWidth="1"/>
    <col min="8463" max="8464" width="15.85546875" style="75" customWidth="1"/>
    <col min="8465" max="8465" width="32.5703125" style="75" customWidth="1"/>
    <col min="8466" max="8466" width="19.140625" style="75" customWidth="1"/>
    <col min="8467" max="8467" width="58.28515625" style="75" customWidth="1"/>
    <col min="8468" max="8481" width="11.42578125" style="75"/>
    <col min="8482" max="8485" width="0" style="75" hidden="1" customWidth="1"/>
    <col min="8486" max="8704" width="11.42578125" style="75"/>
    <col min="8705" max="8705" width="5.28515625" style="75" customWidth="1"/>
    <col min="8706" max="8706" width="11.28515625" style="75" customWidth="1"/>
    <col min="8707" max="8707" width="13.5703125" style="75" customWidth="1"/>
    <col min="8708" max="8708" width="21.7109375" style="75" customWidth="1"/>
    <col min="8709" max="8709" width="23.5703125" style="75" customWidth="1"/>
    <col min="8710" max="8710" width="30.42578125" style="75" customWidth="1"/>
    <col min="8711" max="8711" width="26.28515625" style="75" customWidth="1"/>
    <col min="8712" max="8712" width="18.42578125" style="75" customWidth="1"/>
    <col min="8713" max="8713" width="21.140625" style="75" customWidth="1"/>
    <col min="8714" max="8714" width="11" style="75" bestFit="1" customWidth="1"/>
    <col min="8715" max="8716" width="14.42578125" style="75" customWidth="1"/>
    <col min="8717" max="8717" width="12" style="75" bestFit="1" customWidth="1"/>
    <col min="8718" max="8718" width="12.42578125" style="75" customWidth="1"/>
    <col min="8719" max="8720" width="15.85546875" style="75" customWidth="1"/>
    <col min="8721" max="8721" width="32.5703125" style="75" customWidth="1"/>
    <col min="8722" max="8722" width="19.140625" style="75" customWidth="1"/>
    <col min="8723" max="8723" width="58.28515625" style="75" customWidth="1"/>
    <col min="8724" max="8737" width="11.42578125" style="75"/>
    <col min="8738" max="8741" width="0" style="75" hidden="1" customWidth="1"/>
    <col min="8742" max="8960" width="11.42578125" style="75"/>
    <col min="8961" max="8961" width="5.28515625" style="75" customWidth="1"/>
    <col min="8962" max="8962" width="11.28515625" style="75" customWidth="1"/>
    <col min="8963" max="8963" width="13.5703125" style="75" customWidth="1"/>
    <col min="8964" max="8964" width="21.7109375" style="75" customWidth="1"/>
    <col min="8965" max="8965" width="23.5703125" style="75" customWidth="1"/>
    <col min="8966" max="8966" width="30.42578125" style="75" customWidth="1"/>
    <col min="8967" max="8967" width="26.28515625" style="75" customWidth="1"/>
    <col min="8968" max="8968" width="18.42578125" style="75" customWidth="1"/>
    <col min="8969" max="8969" width="21.140625" style="75" customWidth="1"/>
    <col min="8970" max="8970" width="11" style="75" bestFit="1" customWidth="1"/>
    <col min="8971" max="8972" width="14.42578125" style="75" customWidth="1"/>
    <col min="8973" max="8973" width="12" style="75" bestFit="1" customWidth="1"/>
    <col min="8974" max="8974" width="12.42578125" style="75" customWidth="1"/>
    <col min="8975" max="8976" width="15.85546875" style="75" customWidth="1"/>
    <col min="8977" max="8977" width="32.5703125" style="75" customWidth="1"/>
    <col min="8978" max="8978" width="19.140625" style="75" customWidth="1"/>
    <col min="8979" max="8979" width="58.28515625" style="75" customWidth="1"/>
    <col min="8980" max="8993" width="11.42578125" style="75"/>
    <col min="8994" max="8997" width="0" style="75" hidden="1" customWidth="1"/>
    <col min="8998" max="9216" width="11.42578125" style="75"/>
    <col min="9217" max="9217" width="5.28515625" style="75" customWidth="1"/>
    <col min="9218" max="9218" width="11.28515625" style="75" customWidth="1"/>
    <col min="9219" max="9219" width="13.5703125" style="75" customWidth="1"/>
    <col min="9220" max="9220" width="21.7109375" style="75" customWidth="1"/>
    <col min="9221" max="9221" width="23.5703125" style="75" customWidth="1"/>
    <col min="9222" max="9222" width="30.42578125" style="75" customWidth="1"/>
    <col min="9223" max="9223" width="26.28515625" style="75" customWidth="1"/>
    <col min="9224" max="9224" width="18.42578125" style="75" customWidth="1"/>
    <col min="9225" max="9225" width="21.140625" style="75" customWidth="1"/>
    <col min="9226" max="9226" width="11" style="75" bestFit="1" customWidth="1"/>
    <col min="9227" max="9228" width="14.42578125" style="75" customWidth="1"/>
    <col min="9229" max="9229" width="12" style="75" bestFit="1" customWidth="1"/>
    <col min="9230" max="9230" width="12.42578125" style="75" customWidth="1"/>
    <col min="9231" max="9232" width="15.85546875" style="75" customWidth="1"/>
    <col min="9233" max="9233" width="32.5703125" style="75" customWidth="1"/>
    <col min="9234" max="9234" width="19.140625" style="75" customWidth="1"/>
    <col min="9235" max="9235" width="58.28515625" style="75" customWidth="1"/>
    <col min="9236" max="9249" width="11.42578125" style="75"/>
    <col min="9250" max="9253" width="0" style="75" hidden="1" customWidth="1"/>
    <col min="9254" max="9472" width="11.42578125" style="75"/>
    <col min="9473" max="9473" width="5.28515625" style="75" customWidth="1"/>
    <col min="9474" max="9474" width="11.28515625" style="75" customWidth="1"/>
    <col min="9475" max="9475" width="13.5703125" style="75" customWidth="1"/>
    <col min="9476" max="9476" width="21.7109375" style="75" customWidth="1"/>
    <col min="9477" max="9477" width="23.5703125" style="75" customWidth="1"/>
    <col min="9478" max="9478" width="30.42578125" style="75" customWidth="1"/>
    <col min="9479" max="9479" width="26.28515625" style="75" customWidth="1"/>
    <col min="9480" max="9480" width="18.42578125" style="75" customWidth="1"/>
    <col min="9481" max="9481" width="21.140625" style="75" customWidth="1"/>
    <col min="9482" max="9482" width="11" style="75" bestFit="1" customWidth="1"/>
    <col min="9483" max="9484" width="14.42578125" style="75" customWidth="1"/>
    <col min="9485" max="9485" width="12" style="75" bestFit="1" customWidth="1"/>
    <col min="9486" max="9486" width="12.42578125" style="75" customWidth="1"/>
    <col min="9487" max="9488" width="15.85546875" style="75" customWidth="1"/>
    <col min="9489" max="9489" width="32.5703125" style="75" customWidth="1"/>
    <col min="9490" max="9490" width="19.140625" style="75" customWidth="1"/>
    <col min="9491" max="9491" width="58.28515625" style="75" customWidth="1"/>
    <col min="9492" max="9505" width="11.42578125" style="75"/>
    <col min="9506" max="9509" width="0" style="75" hidden="1" customWidth="1"/>
    <col min="9510" max="9728" width="11.42578125" style="75"/>
    <col min="9729" max="9729" width="5.28515625" style="75" customWidth="1"/>
    <col min="9730" max="9730" width="11.28515625" style="75" customWidth="1"/>
    <col min="9731" max="9731" width="13.5703125" style="75" customWidth="1"/>
    <col min="9732" max="9732" width="21.7109375" style="75" customWidth="1"/>
    <col min="9733" max="9733" width="23.5703125" style="75" customWidth="1"/>
    <col min="9734" max="9734" width="30.42578125" style="75" customWidth="1"/>
    <col min="9735" max="9735" width="26.28515625" style="75" customWidth="1"/>
    <col min="9736" max="9736" width="18.42578125" style="75" customWidth="1"/>
    <col min="9737" max="9737" width="21.140625" style="75" customWidth="1"/>
    <col min="9738" max="9738" width="11" style="75" bestFit="1" customWidth="1"/>
    <col min="9739" max="9740" width="14.42578125" style="75" customWidth="1"/>
    <col min="9741" max="9741" width="12" style="75" bestFit="1" customWidth="1"/>
    <col min="9742" max="9742" width="12.42578125" style="75" customWidth="1"/>
    <col min="9743" max="9744" width="15.85546875" style="75" customWidth="1"/>
    <col min="9745" max="9745" width="32.5703125" style="75" customWidth="1"/>
    <col min="9746" max="9746" width="19.140625" style="75" customWidth="1"/>
    <col min="9747" max="9747" width="58.28515625" style="75" customWidth="1"/>
    <col min="9748" max="9761" width="11.42578125" style="75"/>
    <col min="9762" max="9765" width="0" style="75" hidden="1" customWidth="1"/>
    <col min="9766" max="9984" width="11.42578125" style="75"/>
    <col min="9985" max="9985" width="5.28515625" style="75" customWidth="1"/>
    <col min="9986" max="9986" width="11.28515625" style="75" customWidth="1"/>
    <col min="9987" max="9987" width="13.5703125" style="75" customWidth="1"/>
    <col min="9988" max="9988" width="21.7109375" style="75" customWidth="1"/>
    <col min="9989" max="9989" width="23.5703125" style="75" customWidth="1"/>
    <col min="9990" max="9990" width="30.42578125" style="75" customWidth="1"/>
    <col min="9991" max="9991" width="26.28515625" style="75" customWidth="1"/>
    <col min="9992" max="9992" width="18.42578125" style="75" customWidth="1"/>
    <col min="9993" max="9993" width="21.140625" style="75" customWidth="1"/>
    <col min="9994" max="9994" width="11" style="75" bestFit="1" customWidth="1"/>
    <col min="9995" max="9996" width="14.42578125" style="75" customWidth="1"/>
    <col min="9997" max="9997" width="12" style="75" bestFit="1" customWidth="1"/>
    <col min="9998" max="9998" width="12.42578125" style="75" customWidth="1"/>
    <col min="9999" max="10000" width="15.85546875" style="75" customWidth="1"/>
    <col min="10001" max="10001" width="32.5703125" style="75" customWidth="1"/>
    <col min="10002" max="10002" width="19.140625" style="75" customWidth="1"/>
    <col min="10003" max="10003" width="58.28515625" style="75" customWidth="1"/>
    <col min="10004" max="10017" width="11.42578125" style="75"/>
    <col min="10018" max="10021" width="0" style="75" hidden="1" customWidth="1"/>
    <col min="10022" max="10240" width="11.42578125" style="75"/>
    <col min="10241" max="10241" width="5.28515625" style="75" customWidth="1"/>
    <col min="10242" max="10242" width="11.28515625" style="75" customWidth="1"/>
    <col min="10243" max="10243" width="13.5703125" style="75" customWidth="1"/>
    <col min="10244" max="10244" width="21.7109375" style="75" customWidth="1"/>
    <col min="10245" max="10245" width="23.5703125" style="75" customWidth="1"/>
    <col min="10246" max="10246" width="30.42578125" style="75" customWidth="1"/>
    <col min="10247" max="10247" width="26.28515625" style="75" customWidth="1"/>
    <col min="10248" max="10248" width="18.42578125" style="75" customWidth="1"/>
    <col min="10249" max="10249" width="21.140625" style="75" customWidth="1"/>
    <col min="10250" max="10250" width="11" style="75" bestFit="1" customWidth="1"/>
    <col min="10251" max="10252" width="14.42578125" style="75" customWidth="1"/>
    <col min="10253" max="10253" width="12" style="75" bestFit="1" customWidth="1"/>
    <col min="10254" max="10254" width="12.42578125" style="75" customWidth="1"/>
    <col min="10255" max="10256" width="15.85546875" style="75" customWidth="1"/>
    <col min="10257" max="10257" width="32.5703125" style="75" customWidth="1"/>
    <col min="10258" max="10258" width="19.140625" style="75" customWidth="1"/>
    <col min="10259" max="10259" width="58.28515625" style="75" customWidth="1"/>
    <col min="10260" max="10273" width="11.42578125" style="75"/>
    <col min="10274" max="10277" width="0" style="75" hidden="1" customWidth="1"/>
    <col min="10278" max="10496" width="11.42578125" style="75"/>
    <col min="10497" max="10497" width="5.28515625" style="75" customWidth="1"/>
    <col min="10498" max="10498" width="11.28515625" style="75" customWidth="1"/>
    <col min="10499" max="10499" width="13.5703125" style="75" customWidth="1"/>
    <col min="10500" max="10500" width="21.7109375" style="75" customWidth="1"/>
    <col min="10501" max="10501" width="23.5703125" style="75" customWidth="1"/>
    <col min="10502" max="10502" width="30.42578125" style="75" customWidth="1"/>
    <col min="10503" max="10503" width="26.28515625" style="75" customWidth="1"/>
    <col min="10504" max="10504" width="18.42578125" style="75" customWidth="1"/>
    <col min="10505" max="10505" width="21.140625" style="75" customWidth="1"/>
    <col min="10506" max="10506" width="11" style="75" bestFit="1" customWidth="1"/>
    <col min="10507" max="10508" width="14.42578125" style="75" customWidth="1"/>
    <col min="10509" max="10509" width="12" style="75" bestFit="1" customWidth="1"/>
    <col min="10510" max="10510" width="12.42578125" style="75" customWidth="1"/>
    <col min="10511" max="10512" width="15.85546875" style="75" customWidth="1"/>
    <col min="10513" max="10513" width="32.5703125" style="75" customWidth="1"/>
    <col min="10514" max="10514" width="19.140625" style="75" customWidth="1"/>
    <col min="10515" max="10515" width="58.28515625" style="75" customWidth="1"/>
    <col min="10516" max="10529" width="11.42578125" style="75"/>
    <col min="10530" max="10533" width="0" style="75" hidden="1" customWidth="1"/>
    <col min="10534" max="10752" width="11.42578125" style="75"/>
    <col min="10753" max="10753" width="5.28515625" style="75" customWidth="1"/>
    <col min="10754" max="10754" width="11.28515625" style="75" customWidth="1"/>
    <col min="10755" max="10755" width="13.5703125" style="75" customWidth="1"/>
    <col min="10756" max="10756" width="21.7109375" style="75" customWidth="1"/>
    <col min="10757" max="10757" width="23.5703125" style="75" customWidth="1"/>
    <col min="10758" max="10758" width="30.42578125" style="75" customWidth="1"/>
    <col min="10759" max="10759" width="26.28515625" style="75" customWidth="1"/>
    <col min="10760" max="10760" width="18.42578125" style="75" customWidth="1"/>
    <col min="10761" max="10761" width="21.140625" style="75" customWidth="1"/>
    <col min="10762" max="10762" width="11" style="75" bestFit="1" customWidth="1"/>
    <col min="10763" max="10764" width="14.42578125" style="75" customWidth="1"/>
    <col min="10765" max="10765" width="12" style="75" bestFit="1" customWidth="1"/>
    <col min="10766" max="10766" width="12.42578125" style="75" customWidth="1"/>
    <col min="10767" max="10768" width="15.85546875" style="75" customWidth="1"/>
    <col min="10769" max="10769" width="32.5703125" style="75" customWidth="1"/>
    <col min="10770" max="10770" width="19.140625" style="75" customWidth="1"/>
    <col min="10771" max="10771" width="58.28515625" style="75" customWidth="1"/>
    <col min="10772" max="10785" width="11.42578125" style="75"/>
    <col min="10786" max="10789" width="0" style="75" hidden="1" customWidth="1"/>
    <col min="10790" max="11008" width="11.42578125" style="75"/>
    <col min="11009" max="11009" width="5.28515625" style="75" customWidth="1"/>
    <col min="11010" max="11010" width="11.28515625" style="75" customWidth="1"/>
    <col min="11011" max="11011" width="13.5703125" style="75" customWidth="1"/>
    <col min="11012" max="11012" width="21.7109375" style="75" customWidth="1"/>
    <col min="11013" max="11013" width="23.5703125" style="75" customWidth="1"/>
    <col min="11014" max="11014" width="30.42578125" style="75" customWidth="1"/>
    <col min="11015" max="11015" width="26.28515625" style="75" customWidth="1"/>
    <col min="11016" max="11016" width="18.42578125" style="75" customWidth="1"/>
    <col min="11017" max="11017" width="21.140625" style="75" customWidth="1"/>
    <col min="11018" max="11018" width="11" style="75" bestFit="1" customWidth="1"/>
    <col min="11019" max="11020" width="14.42578125" style="75" customWidth="1"/>
    <col min="11021" max="11021" width="12" style="75" bestFit="1" customWidth="1"/>
    <col min="11022" max="11022" width="12.42578125" style="75" customWidth="1"/>
    <col min="11023" max="11024" width="15.85546875" style="75" customWidth="1"/>
    <col min="11025" max="11025" width="32.5703125" style="75" customWidth="1"/>
    <col min="11026" max="11026" width="19.140625" style="75" customWidth="1"/>
    <col min="11027" max="11027" width="58.28515625" style="75" customWidth="1"/>
    <col min="11028" max="11041" width="11.42578125" style="75"/>
    <col min="11042" max="11045" width="0" style="75" hidden="1" customWidth="1"/>
    <col min="11046" max="11264" width="11.42578125" style="75"/>
    <col min="11265" max="11265" width="5.28515625" style="75" customWidth="1"/>
    <col min="11266" max="11266" width="11.28515625" style="75" customWidth="1"/>
    <col min="11267" max="11267" width="13.5703125" style="75" customWidth="1"/>
    <col min="11268" max="11268" width="21.7109375" style="75" customWidth="1"/>
    <col min="11269" max="11269" width="23.5703125" style="75" customWidth="1"/>
    <col min="11270" max="11270" width="30.42578125" style="75" customWidth="1"/>
    <col min="11271" max="11271" width="26.28515625" style="75" customWidth="1"/>
    <col min="11272" max="11272" width="18.42578125" style="75" customWidth="1"/>
    <col min="11273" max="11273" width="21.140625" style="75" customWidth="1"/>
    <col min="11274" max="11274" width="11" style="75" bestFit="1" customWidth="1"/>
    <col min="11275" max="11276" width="14.42578125" style="75" customWidth="1"/>
    <col min="11277" max="11277" width="12" style="75" bestFit="1" customWidth="1"/>
    <col min="11278" max="11278" width="12.42578125" style="75" customWidth="1"/>
    <col min="11279" max="11280" width="15.85546875" style="75" customWidth="1"/>
    <col min="11281" max="11281" width="32.5703125" style="75" customWidth="1"/>
    <col min="11282" max="11282" width="19.140625" style="75" customWidth="1"/>
    <col min="11283" max="11283" width="58.28515625" style="75" customWidth="1"/>
    <col min="11284" max="11297" width="11.42578125" style="75"/>
    <col min="11298" max="11301" width="0" style="75" hidden="1" customWidth="1"/>
    <col min="11302" max="11520" width="11.42578125" style="75"/>
    <col min="11521" max="11521" width="5.28515625" style="75" customWidth="1"/>
    <col min="11522" max="11522" width="11.28515625" style="75" customWidth="1"/>
    <col min="11523" max="11523" width="13.5703125" style="75" customWidth="1"/>
    <col min="11524" max="11524" width="21.7109375" style="75" customWidth="1"/>
    <col min="11525" max="11525" width="23.5703125" style="75" customWidth="1"/>
    <col min="11526" max="11526" width="30.42578125" style="75" customWidth="1"/>
    <col min="11527" max="11527" width="26.28515625" style="75" customWidth="1"/>
    <col min="11528" max="11528" width="18.42578125" style="75" customWidth="1"/>
    <col min="11529" max="11529" width="21.140625" style="75" customWidth="1"/>
    <col min="11530" max="11530" width="11" style="75" bestFit="1" customWidth="1"/>
    <col min="11531" max="11532" width="14.42578125" style="75" customWidth="1"/>
    <col min="11533" max="11533" width="12" style="75" bestFit="1" customWidth="1"/>
    <col min="11534" max="11534" width="12.42578125" style="75" customWidth="1"/>
    <col min="11535" max="11536" width="15.85546875" style="75" customWidth="1"/>
    <col min="11537" max="11537" width="32.5703125" style="75" customWidth="1"/>
    <col min="11538" max="11538" width="19.140625" style="75" customWidth="1"/>
    <col min="11539" max="11539" width="58.28515625" style="75" customWidth="1"/>
    <col min="11540" max="11553" width="11.42578125" style="75"/>
    <col min="11554" max="11557" width="0" style="75" hidden="1" customWidth="1"/>
    <col min="11558" max="11776" width="11.42578125" style="75"/>
    <col min="11777" max="11777" width="5.28515625" style="75" customWidth="1"/>
    <col min="11778" max="11778" width="11.28515625" style="75" customWidth="1"/>
    <col min="11779" max="11779" width="13.5703125" style="75" customWidth="1"/>
    <col min="11780" max="11780" width="21.7109375" style="75" customWidth="1"/>
    <col min="11781" max="11781" width="23.5703125" style="75" customWidth="1"/>
    <col min="11782" max="11782" width="30.42578125" style="75" customWidth="1"/>
    <col min="11783" max="11783" width="26.28515625" style="75" customWidth="1"/>
    <col min="11784" max="11784" width="18.42578125" style="75" customWidth="1"/>
    <col min="11785" max="11785" width="21.140625" style="75" customWidth="1"/>
    <col min="11786" max="11786" width="11" style="75" bestFit="1" customWidth="1"/>
    <col min="11787" max="11788" width="14.42578125" style="75" customWidth="1"/>
    <col min="11789" max="11789" width="12" style="75" bestFit="1" customWidth="1"/>
    <col min="11790" max="11790" width="12.42578125" style="75" customWidth="1"/>
    <col min="11791" max="11792" width="15.85546875" style="75" customWidth="1"/>
    <col min="11793" max="11793" width="32.5703125" style="75" customWidth="1"/>
    <col min="11794" max="11794" width="19.140625" style="75" customWidth="1"/>
    <col min="11795" max="11795" width="58.28515625" style="75" customWidth="1"/>
    <col min="11796" max="11809" width="11.42578125" style="75"/>
    <col min="11810" max="11813" width="0" style="75" hidden="1" customWidth="1"/>
    <col min="11814" max="12032" width="11.42578125" style="75"/>
    <col min="12033" max="12033" width="5.28515625" style="75" customWidth="1"/>
    <col min="12034" max="12034" width="11.28515625" style="75" customWidth="1"/>
    <col min="12035" max="12035" width="13.5703125" style="75" customWidth="1"/>
    <col min="12036" max="12036" width="21.7109375" style="75" customWidth="1"/>
    <col min="12037" max="12037" width="23.5703125" style="75" customWidth="1"/>
    <col min="12038" max="12038" width="30.42578125" style="75" customWidth="1"/>
    <col min="12039" max="12039" width="26.28515625" style="75" customWidth="1"/>
    <col min="12040" max="12040" width="18.42578125" style="75" customWidth="1"/>
    <col min="12041" max="12041" width="21.140625" style="75" customWidth="1"/>
    <col min="12042" max="12042" width="11" style="75" bestFit="1" customWidth="1"/>
    <col min="12043" max="12044" width="14.42578125" style="75" customWidth="1"/>
    <col min="12045" max="12045" width="12" style="75" bestFit="1" customWidth="1"/>
    <col min="12046" max="12046" width="12.42578125" style="75" customWidth="1"/>
    <col min="12047" max="12048" width="15.85546875" style="75" customWidth="1"/>
    <col min="12049" max="12049" width="32.5703125" style="75" customWidth="1"/>
    <col min="12050" max="12050" width="19.140625" style="75" customWidth="1"/>
    <col min="12051" max="12051" width="58.28515625" style="75" customWidth="1"/>
    <col min="12052" max="12065" width="11.42578125" style="75"/>
    <col min="12066" max="12069" width="0" style="75" hidden="1" customWidth="1"/>
    <col min="12070" max="12288" width="11.42578125" style="75"/>
    <col min="12289" max="12289" width="5.28515625" style="75" customWidth="1"/>
    <col min="12290" max="12290" width="11.28515625" style="75" customWidth="1"/>
    <col min="12291" max="12291" width="13.5703125" style="75" customWidth="1"/>
    <col min="12292" max="12292" width="21.7109375" style="75" customWidth="1"/>
    <col min="12293" max="12293" width="23.5703125" style="75" customWidth="1"/>
    <col min="12294" max="12294" width="30.42578125" style="75" customWidth="1"/>
    <col min="12295" max="12295" width="26.28515625" style="75" customWidth="1"/>
    <col min="12296" max="12296" width="18.42578125" style="75" customWidth="1"/>
    <col min="12297" max="12297" width="21.140625" style="75" customWidth="1"/>
    <col min="12298" max="12298" width="11" style="75" bestFit="1" customWidth="1"/>
    <col min="12299" max="12300" width="14.42578125" style="75" customWidth="1"/>
    <col min="12301" max="12301" width="12" style="75" bestFit="1" customWidth="1"/>
    <col min="12302" max="12302" width="12.42578125" style="75" customWidth="1"/>
    <col min="12303" max="12304" width="15.85546875" style="75" customWidth="1"/>
    <col min="12305" max="12305" width="32.5703125" style="75" customWidth="1"/>
    <col min="12306" max="12306" width="19.140625" style="75" customWidth="1"/>
    <col min="12307" max="12307" width="58.28515625" style="75" customWidth="1"/>
    <col min="12308" max="12321" width="11.42578125" style="75"/>
    <col min="12322" max="12325" width="0" style="75" hidden="1" customWidth="1"/>
    <col min="12326" max="12544" width="11.42578125" style="75"/>
    <col min="12545" max="12545" width="5.28515625" style="75" customWidth="1"/>
    <col min="12546" max="12546" width="11.28515625" style="75" customWidth="1"/>
    <col min="12547" max="12547" width="13.5703125" style="75" customWidth="1"/>
    <col min="12548" max="12548" width="21.7109375" style="75" customWidth="1"/>
    <col min="12549" max="12549" width="23.5703125" style="75" customWidth="1"/>
    <col min="12550" max="12550" width="30.42578125" style="75" customWidth="1"/>
    <col min="12551" max="12551" width="26.28515625" style="75" customWidth="1"/>
    <col min="12552" max="12552" width="18.42578125" style="75" customWidth="1"/>
    <col min="12553" max="12553" width="21.140625" style="75" customWidth="1"/>
    <col min="12554" max="12554" width="11" style="75" bestFit="1" customWidth="1"/>
    <col min="12555" max="12556" width="14.42578125" style="75" customWidth="1"/>
    <col min="12557" max="12557" width="12" style="75" bestFit="1" customWidth="1"/>
    <col min="12558" max="12558" width="12.42578125" style="75" customWidth="1"/>
    <col min="12559" max="12560" width="15.85546875" style="75" customWidth="1"/>
    <col min="12561" max="12561" width="32.5703125" style="75" customWidth="1"/>
    <col min="12562" max="12562" width="19.140625" style="75" customWidth="1"/>
    <col min="12563" max="12563" width="58.28515625" style="75" customWidth="1"/>
    <col min="12564" max="12577" width="11.42578125" style="75"/>
    <col min="12578" max="12581" width="0" style="75" hidden="1" customWidth="1"/>
    <col min="12582" max="12800" width="11.42578125" style="75"/>
    <col min="12801" max="12801" width="5.28515625" style="75" customWidth="1"/>
    <col min="12802" max="12802" width="11.28515625" style="75" customWidth="1"/>
    <col min="12803" max="12803" width="13.5703125" style="75" customWidth="1"/>
    <col min="12804" max="12804" width="21.7109375" style="75" customWidth="1"/>
    <col min="12805" max="12805" width="23.5703125" style="75" customWidth="1"/>
    <col min="12806" max="12806" width="30.42578125" style="75" customWidth="1"/>
    <col min="12807" max="12807" width="26.28515625" style="75" customWidth="1"/>
    <col min="12808" max="12808" width="18.42578125" style="75" customWidth="1"/>
    <col min="12809" max="12809" width="21.140625" style="75" customWidth="1"/>
    <col min="12810" max="12810" width="11" style="75" bestFit="1" customWidth="1"/>
    <col min="12811" max="12812" width="14.42578125" style="75" customWidth="1"/>
    <col min="12813" max="12813" width="12" style="75" bestFit="1" customWidth="1"/>
    <col min="12814" max="12814" width="12.42578125" style="75" customWidth="1"/>
    <col min="12815" max="12816" width="15.85546875" style="75" customWidth="1"/>
    <col min="12817" max="12817" width="32.5703125" style="75" customWidth="1"/>
    <col min="12818" max="12818" width="19.140625" style="75" customWidth="1"/>
    <col min="12819" max="12819" width="58.28515625" style="75" customWidth="1"/>
    <col min="12820" max="12833" width="11.42578125" style="75"/>
    <col min="12834" max="12837" width="0" style="75" hidden="1" customWidth="1"/>
    <col min="12838" max="13056" width="11.42578125" style="75"/>
    <col min="13057" max="13057" width="5.28515625" style="75" customWidth="1"/>
    <col min="13058" max="13058" width="11.28515625" style="75" customWidth="1"/>
    <col min="13059" max="13059" width="13.5703125" style="75" customWidth="1"/>
    <col min="13060" max="13060" width="21.7109375" style="75" customWidth="1"/>
    <col min="13061" max="13061" width="23.5703125" style="75" customWidth="1"/>
    <col min="13062" max="13062" width="30.42578125" style="75" customWidth="1"/>
    <col min="13063" max="13063" width="26.28515625" style="75" customWidth="1"/>
    <col min="13064" max="13064" width="18.42578125" style="75" customWidth="1"/>
    <col min="13065" max="13065" width="21.140625" style="75" customWidth="1"/>
    <col min="13066" max="13066" width="11" style="75" bestFit="1" customWidth="1"/>
    <col min="13067" max="13068" width="14.42578125" style="75" customWidth="1"/>
    <col min="13069" max="13069" width="12" style="75" bestFit="1" customWidth="1"/>
    <col min="13070" max="13070" width="12.42578125" style="75" customWidth="1"/>
    <col min="13071" max="13072" width="15.85546875" style="75" customWidth="1"/>
    <col min="13073" max="13073" width="32.5703125" style="75" customWidth="1"/>
    <col min="13074" max="13074" width="19.140625" style="75" customWidth="1"/>
    <col min="13075" max="13075" width="58.28515625" style="75" customWidth="1"/>
    <col min="13076" max="13089" width="11.42578125" style="75"/>
    <col min="13090" max="13093" width="0" style="75" hidden="1" customWidth="1"/>
    <col min="13094" max="13312" width="11.42578125" style="75"/>
    <col min="13313" max="13313" width="5.28515625" style="75" customWidth="1"/>
    <col min="13314" max="13314" width="11.28515625" style="75" customWidth="1"/>
    <col min="13315" max="13315" width="13.5703125" style="75" customWidth="1"/>
    <col min="13316" max="13316" width="21.7109375" style="75" customWidth="1"/>
    <col min="13317" max="13317" width="23.5703125" style="75" customWidth="1"/>
    <col min="13318" max="13318" width="30.42578125" style="75" customWidth="1"/>
    <col min="13319" max="13319" width="26.28515625" style="75" customWidth="1"/>
    <col min="13320" max="13320" width="18.42578125" style="75" customWidth="1"/>
    <col min="13321" max="13321" width="21.140625" style="75" customWidth="1"/>
    <col min="13322" max="13322" width="11" style="75" bestFit="1" customWidth="1"/>
    <col min="13323" max="13324" width="14.42578125" style="75" customWidth="1"/>
    <col min="13325" max="13325" width="12" style="75" bestFit="1" customWidth="1"/>
    <col min="13326" max="13326" width="12.42578125" style="75" customWidth="1"/>
    <col min="13327" max="13328" width="15.85546875" style="75" customWidth="1"/>
    <col min="13329" max="13329" width="32.5703125" style="75" customWidth="1"/>
    <col min="13330" max="13330" width="19.140625" style="75" customWidth="1"/>
    <col min="13331" max="13331" width="58.28515625" style="75" customWidth="1"/>
    <col min="13332" max="13345" width="11.42578125" style="75"/>
    <col min="13346" max="13349" width="0" style="75" hidden="1" customWidth="1"/>
    <col min="13350" max="13568" width="11.42578125" style="75"/>
    <col min="13569" max="13569" width="5.28515625" style="75" customWidth="1"/>
    <col min="13570" max="13570" width="11.28515625" style="75" customWidth="1"/>
    <col min="13571" max="13571" width="13.5703125" style="75" customWidth="1"/>
    <col min="13572" max="13572" width="21.7109375" style="75" customWidth="1"/>
    <col min="13573" max="13573" width="23.5703125" style="75" customWidth="1"/>
    <col min="13574" max="13574" width="30.42578125" style="75" customWidth="1"/>
    <col min="13575" max="13575" width="26.28515625" style="75" customWidth="1"/>
    <col min="13576" max="13576" width="18.42578125" style="75" customWidth="1"/>
    <col min="13577" max="13577" width="21.140625" style="75" customWidth="1"/>
    <col min="13578" max="13578" width="11" style="75" bestFit="1" customWidth="1"/>
    <col min="13579" max="13580" width="14.42578125" style="75" customWidth="1"/>
    <col min="13581" max="13581" width="12" style="75" bestFit="1" customWidth="1"/>
    <col min="13582" max="13582" width="12.42578125" style="75" customWidth="1"/>
    <col min="13583" max="13584" width="15.85546875" style="75" customWidth="1"/>
    <col min="13585" max="13585" width="32.5703125" style="75" customWidth="1"/>
    <col min="13586" max="13586" width="19.140625" style="75" customWidth="1"/>
    <col min="13587" max="13587" width="58.28515625" style="75" customWidth="1"/>
    <col min="13588" max="13601" width="11.42578125" style="75"/>
    <col min="13602" max="13605" width="0" style="75" hidden="1" customWidth="1"/>
    <col min="13606" max="13824" width="11.42578125" style="75"/>
    <col min="13825" max="13825" width="5.28515625" style="75" customWidth="1"/>
    <col min="13826" max="13826" width="11.28515625" style="75" customWidth="1"/>
    <col min="13827" max="13827" width="13.5703125" style="75" customWidth="1"/>
    <col min="13828" max="13828" width="21.7109375" style="75" customWidth="1"/>
    <col min="13829" max="13829" width="23.5703125" style="75" customWidth="1"/>
    <col min="13830" max="13830" width="30.42578125" style="75" customWidth="1"/>
    <col min="13831" max="13831" width="26.28515625" style="75" customWidth="1"/>
    <col min="13832" max="13832" width="18.42578125" style="75" customWidth="1"/>
    <col min="13833" max="13833" width="21.140625" style="75" customWidth="1"/>
    <col min="13834" max="13834" width="11" style="75" bestFit="1" customWidth="1"/>
    <col min="13835" max="13836" width="14.42578125" style="75" customWidth="1"/>
    <col min="13837" max="13837" width="12" style="75" bestFit="1" customWidth="1"/>
    <col min="13838" max="13838" width="12.42578125" style="75" customWidth="1"/>
    <col min="13839" max="13840" width="15.85546875" style="75" customWidth="1"/>
    <col min="13841" max="13841" width="32.5703125" style="75" customWidth="1"/>
    <col min="13842" max="13842" width="19.140625" style="75" customWidth="1"/>
    <col min="13843" max="13843" width="58.28515625" style="75" customWidth="1"/>
    <col min="13844" max="13857" width="11.42578125" style="75"/>
    <col min="13858" max="13861" width="0" style="75" hidden="1" customWidth="1"/>
    <col min="13862" max="14080" width="11.42578125" style="75"/>
    <col min="14081" max="14081" width="5.28515625" style="75" customWidth="1"/>
    <col min="14082" max="14082" width="11.28515625" style="75" customWidth="1"/>
    <col min="14083" max="14083" width="13.5703125" style="75" customWidth="1"/>
    <col min="14084" max="14084" width="21.7109375" style="75" customWidth="1"/>
    <col min="14085" max="14085" width="23.5703125" style="75" customWidth="1"/>
    <col min="14086" max="14086" width="30.42578125" style="75" customWidth="1"/>
    <col min="14087" max="14087" width="26.28515625" style="75" customWidth="1"/>
    <col min="14088" max="14088" width="18.42578125" style="75" customWidth="1"/>
    <col min="14089" max="14089" width="21.140625" style="75" customWidth="1"/>
    <col min="14090" max="14090" width="11" style="75" bestFit="1" customWidth="1"/>
    <col min="14091" max="14092" width="14.42578125" style="75" customWidth="1"/>
    <col min="14093" max="14093" width="12" style="75" bestFit="1" customWidth="1"/>
    <col min="14094" max="14094" width="12.42578125" style="75" customWidth="1"/>
    <col min="14095" max="14096" width="15.85546875" style="75" customWidth="1"/>
    <col min="14097" max="14097" width="32.5703125" style="75" customWidth="1"/>
    <col min="14098" max="14098" width="19.140625" style="75" customWidth="1"/>
    <col min="14099" max="14099" width="58.28515625" style="75" customWidth="1"/>
    <col min="14100" max="14113" width="11.42578125" style="75"/>
    <col min="14114" max="14117" width="0" style="75" hidden="1" customWidth="1"/>
    <col min="14118" max="14336" width="11.42578125" style="75"/>
    <col min="14337" max="14337" width="5.28515625" style="75" customWidth="1"/>
    <col min="14338" max="14338" width="11.28515625" style="75" customWidth="1"/>
    <col min="14339" max="14339" width="13.5703125" style="75" customWidth="1"/>
    <col min="14340" max="14340" width="21.7109375" style="75" customWidth="1"/>
    <col min="14341" max="14341" width="23.5703125" style="75" customWidth="1"/>
    <col min="14342" max="14342" width="30.42578125" style="75" customWidth="1"/>
    <col min="14343" max="14343" width="26.28515625" style="75" customWidth="1"/>
    <col min="14344" max="14344" width="18.42578125" style="75" customWidth="1"/>
    <col min="14345" max="14345" width="21.140625" style="75" customWidth="1"/>
    <col min="14346" max="14346" width="11" style="75" bestFit="1" customWidth="1"/>
    <col min="14347" max="14348" width="14.42578125" style="75" customWidth="1"/>
    <col min="14349" max="14349" width="12" style="75" bestFit="1" customWidth="1"/>
    <col min="14350" max="14350" width="12.42578125" style="75" customWidth="1"/>
    <col min="14351" max="14352" width="15.85546875" style="75" customWidth="1"/>
    <col min="14353" max="14353" width="32.5703125" style="75" customWidth="1"/>
    <col min="14354" max="14354" width="19.140625" style="75" customWidth="1"/>
    <col min="14355" max="14355" width="58.28515625" style="75" customWidth="1"/>
    <col min="14356" max="14369" width="11.42578125" style="75"/>
    <col min="14370" max="14373" width="0" style="75" hidden="1" customWidth="1"/>
    <col min="14374" max="14592" width="11.42578125" style="75"/>
    <col min="14593" max="14593" width="5.28515625" style="75" customWidth="1"/>
    <col min="14594" max="14594" width="11.28515625" style="75" customWidth="1"/>
    <col min="14595" max="14595" width="13.5703125" style="75" customWidth="1"/>
    <col min="14596" max="14596" width="21.7109375" style="75" customWidth="1"/>
    <col min="14597" max="14597" width="23.5703125" style="75" customWidth="1"/>
    <col min="14598" max="14598" width="30.42578125" style="75" customWidth="1"/>
    <col min="14599" max="14599" width="26.28515625" style="75" customWidth="1"/>
    <col min="14600" max="14600" width="18.42578125" style="75" customWidth="1"/>
    <col min="14601" max="14601" width="21.140625" style="75" customWidth="1"/>
    <col min="14602" max="14602" width="11" style="75" bestFit="1" customWidth="1"/>
    <col min="14603" max="14604" width="14.42578125" style="75" customWidth="1"/>
    <col min="14605" max="14605" width="12" style="75" bestFit="1" customWidth="1"/>
    <col min="14606" max="14606" width="12.42578125" style="75" customWidth="1"/>
    <col min="14607" max="14608" width="15.85546875" style="75" customWidth="1"/>
    <col min="14609" max="14609" width="32.5703125" style="75" customWidth="1"/>
    <col min="14610" max="14610" width="19.140625" style="75" customWidth="1"/>
    <col min="14611" max="14611" width="58.28515625" style="75" customWidth="1"/>
    <col min="14612" max="14625" width="11.42578125" style="75"/>
    <col min="14626" max="14629" width="0" style="75" hidden="1" customWidth="1"/>
    <col min="14630" max="14848" width="11.42578125" style="75"/>
    <col min="14849" max="14849" width="5.28515625" style="75" customWidth="1"/>
    <col min="14850" max="14850" width="11.28515625" style="75" customWidth="1"/>
    <col min="14851" max="14851" width="13.5703125" style="75" customWidth="1"/>
    <col min="14852" max="14852" width="21.7109375" style="75" customWidth="1"/>
    <col min="14853" max="14853" width="23.5703125" style="75" customWidth="1"/>
    <col min="14854" max="14854" width="30.42578125" style="75" customWidth="1"/>
    <col min="14855" max="14855" width="26.28515625" style="75" customWidth="1"/>
    <col min="14856" max="14856" width="18.42578125" style="75" customWidth="1"/>
    <col min="14857" max="14857" width="21.140625" style="75" customWidth="1"/>
    <col min="14858" max="14858" width="11" style="75" bestFit="1" customWidth="1"/>
    <col min="14859" max="14860" width="14.42578125" style="75" customWidth="1"/>
    <col min="14861" max="14861" width="12" style="75" bestFit="1" customWidth="1"/>
    <col min="14862" max="14862" width="12.42578125" style="75" customWidth="1"/>
    <col min="14863" max="14864" width="15.85546875" style="75" customWidth="1"/>
    <col min="14865" max="14865" width="32.5703125" style="75" customWidth="1"/>
    <col min="14866" max="14866" width="19.140625" style="75" customWidth="1"/>
    <col min="14867" max="14867" width="58.28515625" style="75" customWidth="1"/>
    <col min="14868" max="14881" width="11.42578125" style="75"/>
    <col min="14882" max="14885" width="0" style="75" hidden="1" customWidth="1"/>
    <col min="14886" max="15104" width="11.42578125" style="75"/>
    <col min="15105" max="15105" width="5.28515625" style="75" customWidth="1"/>
    <col min="15106" max="15106" width="11.28515625" style="75" customWidth="1"/>
    <col min="15107" max="15107" width="13.5703125" style="75" customWidth="1"/>
    <col min="15108" max="15108" width="21.7109375" style="75" customWidth="1"/>
    <col min="15109" max="15109" width="23.5703125" style="75" customWidth="1"/>
    <col min="15110" max="15110" width="30.42578125" style="75" customWidth="1"/>
    <col min="15111" max="15111" width="26.28515625" style="75" customWidth="1"/>
    <col min="15112" max="15112" width="18.42578125" style="75" customWidth="1"/>
    <col min="15113" max="15113" width="21.140625" style="75" customWidth="1"/>
    <col min="15114" max="15114" width="11" style="75" bestFit="1" customWidth="1"/>
    <col min="15115" max="15116" width="14.42578125" style="75" customWidth="1"/>
    <col min="15117" max="15117" width="12" style="75" bestFit="1" customWidth="1"/>
    <col min="15118" max="15118" width="12.42578125" style="75" customWidth="1"/>
    <col min="15119" max="15120" width="15.85546875" style="75" customWidth="1"/>
    <col min="15121" max="15121" width="32.5703125" style="75" customWidth="1"/>
    <col min="15122" max="15122" width="19.140625" style="75" customWidth="1"/>
    <col min="15123" max="15123" width="58.28515625" style="75" customWidth="1"/>
    <col min="15124" max="15137" width="11.42578125" style="75"/>
    <col min="15138" max="15141" width="0" style="75" hidden="1" customWidth="1"/>
    <col min="15142" max="15360" width="11.42578125" style="75"/>
    <col min="15361" max="15361" width="5.28515625" style="75" customWidth="1"/>
    <col min="15362" max="15362" width="11.28515625" style="75" customWidth="1"/>
    <col min="15363" max="15363" width="13.5703125" style="75" customWidth="1"/>
    <col min="15364" max="15364" width="21.7109375" style="75" customWidth="1"/>
    <col min="15365" max="15365" width="23.5703125" style="75" customWidth="1"/>
    <col min="15366" max="15366" width="30.42578125" style="75" customWidth="1"/>
    <col min="15367" max="15367" width="26.28515625" style="75" customWidth="1"/>
    <col min="15368" max="15368" width="18.42578125" style="75" customWidth="1"/>
    <col min="15369" max="15369" width="21.140625" style="75" customWidth="1"/>
    <col min="15370" max="15370" width="11" style="75" bestFit="1" customWidth="1"/>
    <col min="15371" max="15372" width="14.42578125" style="75" customWidth="1"/>
    <col min="15373" max="15373" width="12" style="75" bestFit="1" customWidth="1"/>
    <col min="15374" max="15374" width="12.42578125" style="75" customWidth="1"/>
    <col min="15375" max="15376" width="15.85546875" style="75" customWidth="1"/>
    <col min="15377" max="15377" width="32.5703125" style="75" customWidth="1"/>
    <col min="15378" max="15378" width="19.140625" style="75" customWidth="1"/>
    <col min="15379" max="15379" width="58.28515625" style="75" customWidth="1"/>
    <col min="15380" max="15393" width="11.42578125" style="75"/>
    <col min="15394" max="15397" width="0" style="75" hidden="1" customWidth="1"/>
    <col min="15398" max="15616" width="11.42578125" style="75"/>
    <col min="15617" max="15617" width="5.28515625" style="75" customWidth="1"/>
    <col min="15618" max="15618" width="11.28515625" style="75" customWidth="1"/>
    <col min="15619" max="15619" width="13.5703125" style="75" customWidth="1"/>
    <col min="15620" max="15620" width="21.7109375" style="75" customWidth="1"/>
    <col min="15621" max="15621" width="23.5703125" style="75" customWidth="1"/>
    <col min="15622" max="15622" width="30.42578125" style="75" customWidth="1"/>
    <col min="15623" max="15623" width="26.28515625" style="75" customWidth="1"/>
    <col min="15624" max="15624" width="18.42578125" style="75" customWidth="1"/>
    <col min="15625" max="15625" width="21.140625" style="75" customWidth="1"/>
    <col min="15626" max="15626" width="11" style="75" bestFit="1" customWidth="1"/>
    <col min="15627" max="15628" width="14.42578125" style="75" customWidth="1"/>
    <col min="15629" max="15629" width="12" style="75" bestFit="1" customWidth="1"/>
    <col min="15630" max="15630" width="12.42578125" style="75" customWidth="1"/>
    <col min="15631" max="15632" width="15.85546875" style="75" customWidth="1"/>
    <col min="15633" max="15633" width="32.5703125" style="75" customWidth="1"/>
    <col min="15634" max="15634" width="19.140625" style="75" customWidth="1"/>
    <col min="15635" max="15635" width="58.28515625" style="75" customWidth="1"/>
    <col min="15636" max="15649" width="11.42578125" style="75"/>
    <col min="15650" max="15653" width="0" style="75" hidden="1" customWidth="1"/>
    <col min="15654" max="15872" width="11.42578125" style="75"/>
    <col min="15873" max="15873" width="5.28515625" style="75" customWidth="1"/>
    <col min="15874" max="15874" width="11.28515625" style="75" customWidth="1"/>
    <col min="15875" max="15875" width="13.5703125" style="75" customWidth="1"/>
    <col min="15876" max="15876" width="21.7109375" style="75" customWidth="1"/>
    <col min="15877" max="15877" width="23.5703125" style="75" customWidth="1"/>
    <col min="15878" max="15878" width="30.42578125" style="75" customWidth="1"/>
    <col min="15879" max="15879" width="26.28515625" style="75" customWidth="1"/>
    <col min="15880" max="15880" width="18.42578125" style="75" customWidth="1"/>
    <col min="15881" max="15881" width="21.140625" style="75" customWidth="1"/>
    <col min="15882" max="15882" width="11" style="75" bestFit="1" customWidth="1"/>
    <col min="15883" max="15884" width="14.42578125" style="75" customWidth="1"/>
    <col min="15885" max="15885" width="12" style="75" bestFit="1" customWidth="1"/>
    <col min="15886" max="15886" width="12.42578125" style="75" customWidth="1"/>
    <col min="15887" max="15888" width="15.85546875" style="75" customWidth="1"/>
    <col min="15889" max="15889" width="32.5703125" style="75" customWidth="1"/>
    <col min="15890" max="15890" width="19.140625" style="75" customWidth="1"/>
    <col min="15891" max="15891" width="58.28515625" style="75" customWidth="1"/>
    <col min="15892" max="15905" width="11.42578125" style="75"/>
    <col min="15906" max="15909" width="0" style="75" hidden="1" customWidth="1"/>
    <col min="15910" max="16128" width="11.42578125" style="75"/>
    <col min="16129" max="16129" width="5.28515625" style="75" customWidth="1"/>
    <col min="16130" max="16130" width="11.28515625" style="75" customWidth="1"/>
    <col min="16131" max="16131" width="13.5703125" style="75" customWidth="1"/>
    <col min="16132" max="16132" width="21.7109375" style="75" customWidth="1"/>
    <col min="16133" max="16133" width="23.5703125" style="75" customWidth="1"/>
    <col min="16134" max="16134" width="30.42578125" style="75" customWidth="1"/>
    <col min="16135" max="16135" width="26.28515625" style="75" customWidth="1"/>
    <col min="16136" max="16136" width="18.42578125" style="75" customWidth="1"/>
    <col min="16137" max="16137" width="21.140625" style="75" customWidth="1"/>
    <col min="16138" max="16138" width="11" style="75" bestFit="1" customWidth="1"/>
    <col min="16139" max="16140" width="14.42578125" style="75" customWidth="1"/>
    <col min="16141" max="16141" width="12" style="75" bestFit="1" customWidth="1"/>
    <col min="16142" max="16142" width="12.42578125" style="75" customWidth="1"/>
    <col min="16143" max="16144" width="15.85546875" style="75" customWidth="1"/>
    <col min="16145" max="16145" width="32.5703125" style="75" customWidth="1"/>
    <col min="16146" max="16146" width="19.140625" style="75" customWidth="1"/>
    <col min="16147" max="16147" width="58.28515625" style="75" customWidth="1"/>
    <col min="16148" max="16161" width="11.42578125" style="75"/>
    <col min="16162" max="16165" width="0" style="75" hidden="1" customWidth="1"/>
    <col min="16166" max="16384" width="11.42578125" style="75"/>
  </cols>
  <sheetData>
    <row r="1" spans="1:37" ht="99" customHeight="1" x14ac:dyDescent="0.4">
      <c r="A1" s="173"/>
      <c r="B1" s="173"/>
      <c r="C1" s="173" t="s">
        <v>39</v>
      </c>
      <c r="D1" s="173"/>
      <c r="E1" s="173"/>
      <c r="F1" s="173"/>
      <c r="G1" s="173"/>
      <c r="H1" s="173"/>
      <c r="I1" s="173"/>
      <c r="J1" s="173"/>
      <c r="K1" s="173"/>
      <c r="L1" s="173"/>
      <c r="M1" s="173"/>
      <c r="N1" s="173"/>
      <c r="O1" s="173"/>
      <c r="P1" s="173"/>
      <c r="Q1" s="173"/>
      <c r="R1" s="173"/>
      <c r="S1" s="79"/>
    </row>
    <row r="2" spans="1:37" ht="33.75" x14ac:dyDescent="0.2">
      <c r="A2" s="64" t="s">
        <v>0</v>
      </c>
      <c r="B2" s="64" t="s">
        <v>1</v>
      </c>
      <c r="C2" s="64" t="s">
        <v>6</v>
      </c>
      <c r="D2" s="64" t="s">
        <v>7</v>
      </c>
      <c r="E2" s="64" t="s">
        <v>2</v>
      </c>
      <c r="F2" s="64" t="s">
        <v>8</v>
      </c>
      <c r="G2" s="64" t="s">
        <v>9</v>
      </c>
      <c r="H2" s="64" t="s">
        <v>10</v>
      </c>
      <c r="I2" s="64" t="s">
        <v>11</v>
      </c>
      <c r="J2" s="64" t="s">
        <v>12</v>
      </c>
      <c r="K2" s="64" t="s">
        <v>13</v>
      </c>
      <c r="L2" s="64" t="s">
        <v>14</v>
      </c>
      <c r="M2" s="64" t="s">
        <v>3</v>
      </c>
      <c r="N2" s="64" t="s">
        <v>15</v>
      </c>
      <c r="O2" s="64" t="s">
        <v>16</v>
      </c>
      <c r="P2" s="64" t="s">
        <v>17</v>
      </c>
      <c r="Q2" s="64" t="s">
        <v>18</v>
      </c>
      <c r="R2" s="64" t="s">
        <v>19</v>
      </c>
      <c r="S2" s="64" t="s">
        <v>4</v>
      </c>
    </row>
    <row r="3" spans="1:37" ht="191.25" x14ac:dyDescent="0.2">
      <c r="A3" s="55">
        <v>1</v>
      </c>
      <c r="B3" s="58">
        <v>43096</v>
      </c>
      <c r="C3" s="56" t="s">
        <v>2446</v>
      </c>
      <c r="D3" s="57" t="s">
        <v>20</v>
      </c>
      <c r="E3" s="57" t="s">
        <v>1082</v>
      </c>
      <c r="F3" s="57" t="s">
        <v>5</v>
      </c>
      <c r="G3" s="57" t="s">
        <v>210</v>
      </c>
      <c r="H3" s="57" t="s">
        <v>211</v>
      </c>
      <c r="I3" s="57" t="s">
        <v>28</v>
      </c>
      <c r="J3" s="58">
        <v>43096</v>
      </c>
      <c r="K3" s="58">
        <v>43110</v>
      </c>
      <c r="L3" s="59">
        <f>+K3-J3</f>
        <v>14</v>
      </c>
      <c r="M3" s="57" t="s">
        <v>151</v>
      </c>
      <c r="N3" s="60" t="s">
        <v>32</v>
      </c>
      <c r="O3" s="58">
        <v>43110</v>
      </c>
      <c r="P3" s="61">
        <f>+O3-J3</f>
        <v>14</v>
      </c>
      <c r="Q3" s="57" t="s">
        <v>1083</v>
      </c>
      <c r="R3" s="62" t="s">
        <v>1084</v>
      </c>
      <c r="S3" s="57" t="s">
        <v>83</v>
      </c>
      <c r="T3" s="182"/>
      <c r="AH3" s="75" t="s">
        <v>21</v>
      </c>
      <c r="AI3" s="75" t="s">
        <v>21</v>
      </c>
      <c r="AJ3" s="75" t="s">
        <v>21</v>
      </c>
      <c r="AK3" s="75" t="s">
        <v>21</v>
      </c>
    </row>
    <row r="4" spans="1:37" ht="102" x14ac:dyDescent="0.2">
      <c r="A4" s="55">
        <v>2</v>
      </c>
      <c r="B4" s="58">
        <v>43096</v>
      </c>
      <c r="C4" s="56" t="s">
        <v>2446</v>
      </c>
      <c r="D4" s="57" t="s">
        <v>20</v>
      </c>
      <c r="E4" s="57" t="s">
        <v>212</v>
      </c>
      <c r="F4" s="57" t="s">
        <v>5</v>
      </c>
      <c r="G4" s="63" t="s">
        <v>212</v>
      </c>
      <c r="H4" s="57" t="s">
        <v>213</v>
      </c>
      <c r="I4" s="57" t="s">
        <v>28</v>
      </c>
      <c r="J4" s="58">
        <v>43096</v>
      </c>
      <c r="K4" s="58">
        <v>43115</v>
      </c>
      <c r="L4" s="59">
        <f t="shared" ref="L4:L67" si="0">+K4-J4</f>
        <v>19</v>
      </c>
      <c r="M4" s="57" t="s">
        <v>151</v>
      </c>
      <c r="N4" s="60" t="s">
        <v>32</v>
      </c>
      <c r="O4" s="58">
        <v>43115</v>
      </c>
      <c r="P4" s="61">
        <f t="shared" ref="P4:P67" si="1">+O4-J4</f>
        <v>19</v>
      </c>
      <c r="Q4" s="57" t="s">
        <v>1085</v>
      </c>
      <c r="R4" s="62" t="s">
        <v>1086</v>
      </c>
      <c r="S4" s="57" t="s">
        <v>83</v>
      </c>
      <c r="T4" s="182"/>
      <c r="AH4" s="75" t="s">
        <v>38</v>
      </c>
      <c r="AI4" s="75" t="s">
        <v>40</v>
      </c>
      <c r="AJ4" s="75" t="s">
        <v>20</v>
      </c>
      <c r="AK4" s="75" t="s">
        <v>31</v>
      </c>
    </row>
    <row r="5" spans="1:37" ht="114.75" x14ac:dyDescent="0.2">
      <c r="A5" s="55">
        <v>3</v>
      </c>
      <c r="B5" s="58">
        <v>43116</v>
      </c>
      <c r="C5" s="56" t="s">
        <v>1087</v>
      </c>
      <c r="D5" s="57" t="s">
        <v>214</v>
      </c>
      <c r="E5" s="57" t="s">
        <v>1088</v>
      </c>
      <c r="F5" s="57" t="s">
        <v>27</v>
      </c>
      <c r="G5" s="63" t="s">
        <v>1088</v>
      </c>
      <c r="H5" s="57" t="s">
        <v>1089</v>
      </c>
      <c r="I5" s="57" t="s">
        <v>28</v>
      </c>
      <c r="J5" s="58">
        <v>43116</v>
      </c>
      <c r="K5" s="58">
        <v>43137</v>
      </c>
      <c r="L5" s="59">
        <f t="shared" si="0"/>
        <v>21</v>
      </c>
      <c r="M5" s="57" t="s">
        <v>151</v>
      </c>
      <c r="N5" s="60" t="s">
        <v>32</v>
      </c>
      <c r="O5" s="58">
        <v>43137</v>
      </c>
      <c r="P5" s="61">
        <f t="shared" si="1"/>
        <v>21</v>
      </c>
      <c r="Q5" s="57" t="s">
        <v>2157</v>
      </c>
      <c r="R5" s="62" t="s">
        <v>1090</v>
      </c>
      <c r="S5" s="57" t="s">
        <v>93</v>
      </c>
      <c r="T5" s="182"/>
      <c r="AH5" s="75" t="s">
        <v>29</v>
      </c>
      <c r="AI5" s="75" t="s">
        <v>41</v>
      </c>
      <c r="AJ5" s="75" t="s">
        <v>42</v>
      </c>
      <c r="AK5" s="75" t="s">
        <v>43</v>
      </c>
    </row>
    <row r="6" spans="1:37" ht="114.75" x14ac:dyDescent="0.2">
      <c r="A6" s="55">
        <v>4</v>
      </c>
      <c r="B6" s="58">
        <v>43116</v>
      </c>
      <c r="C6" s="56" t="s">
        <v>1087</v>
      </c>
      <c r="D6" s="57" t="s">
        <v>214</v>
      </c>
      <c r="E6" s="57" t="s">
        <v>1088</v>
      </c>
      <c r="F6" s="57" t="s">
        <v>27</v>
      </c>
      <c r="G6" s="57" t="s">
        <v>1088</v>
      </c>
      <c r="H6" s="57" t="s">
        <v>1089</v>
      </c>
      <c r="I6" s="57" t="s">
        <v>28</v>
      </c>
      <c r="J6" s="58">
        <v>43116</v>
      </c>
      <c r="K6" s="58">
        <v>43137</v>
      </c>
      <c r="L6" s="59">
        <f t="shared" si="0"/>
        <v>21</v>
      </c>
      <c r="M6" s="57" t="s">
        <v>151</v>
      </c>
      <c r="N6" s="60" t="s">
        <v>32</v>
      </c>
      <c r="O6" s="58">
        <v>43137</v>
      </c>
      <c r="P6" s="61">
        <f t="shared" si="1"/>
        <v>21</v>
      </c>
      <c r="Q6" s="57" t="s">
        <v>2158</v>
      </c>
      <c r="R6" s="62" t="s">
        <v>1090</v>
      </c>
      <c r="S6" s="57" t="s">
        <v>93</v>
      </c>
      <c r="T6" s="182"/>
      <c r="AH6" s="75" t="s">
        <v>32</v>
      </c>
      <c r="AI6" s="75" t="s">
        <v>44</v>
      </c>
      <c r="AJ6" s="75" t="s">
        <v>35</v>
      </c>
      <c r="AK6" s="75" t="s">
        <v>27</v>
      </c>
    </row>
    <row r="7" spans="1:37" ht="114.75" x14ac:dyDescent="0.2">
      <c r="A7" s="55">
        <v>5</v>
      </c>
      <c r="B7" s="58">
        <v>43116</v>
      </c>
      <c r="C7" s="56" t="s">
        <v>1087</v>
      </c>
      <c r="D7" s="57" t="s">
        <v>214</v>
      </c>
      <c r="E7" s="57" t="s">
        <v>1088</v>
      </c>
      <c r="F7" s="57" t="s">
        <v>27</v>
      </c>
      <c r="G7" s="57" t="s">
        <v>1088</v>
      </c>
      <c r="H7" s="57" t="s">
        <v>1089</v>
      </c>
      <c r="I7" s="57" t="s">
        <v>28</v>
      </c>
      <c r="J7" s="58">
        <v>43116</v>
      </c>
      <c r="K7" s="58">
        <v>43137</v>
      </c>
      <c r="L7" s="59">
        <f t="shared" si="0"/>
        <v>21</v>
      </c>
      <c r="M7" s="57" t="s">
        <v>151</v>
      </c>
      <c r="N7" s="60" t="s">
        <v>32</v>
      </c>
      <c r="O7" s="58">
        <v>43137</v>
      </c>
      <c r="P7" s="61">
        <f t="shared" si="1"/>
        <v>21</v>
      </c>
      <c r="Q7" s="57" t="s">
        <v>2159</v>
      </c>
      <c r="R7" s="62" t="s">
        <v>1090</v>
      </c>
      <c r="S7" s="57" t="s">
        <v>93</v>
      </c>
      <c r="T7" s="182"/>
      <c r="AI7" s="75" t="s">
        <v>28</v>
      </c>
      <c r="AJ7" s="75" t="s">
        <v>26</v>
      </c>
      <c r="AK7" s="75" t="s">
        <v>45</v>
      </c>
    </row>
    <row r="8" spans="1:37" ht="114.75" x14ac:dyDescent="0.2">
      <c r="A8" s="55">
        <v>6</v>
      </c>
      <c r="B8" s="58">
        <v>43116</v>
      </c>
      <c r="C8" s="56" t="s">
        <v>1087</v>
      </c>
      <c r="D8" s="57" t="s">
        <v>214</v>
      </c>
      <c r="E8" s="57" t="s">
        <v>1088</v>
      </c>
      <c r="F8" s="57" t="s">
        <v>27</v>
      </c>
      <c r="G8" s="57" t="s">
        <v>1088</v>
      </c>
      <c r="H8" s="57" t="s">
        <v>1089</v>
      </c>
      <c r="I8" s="57" t="s">
        <v>28</v>
      </c>
      <c r="J8" s="58">
        <v>43116</v>
      </c>
      <c r="K8" s="58">
        <v>43137</v>
      </c>
      <c r="L8" s="59">
        <f t="shared" si="0"/>
        <v>21</v>
      </c>
      <c r="M8" s="57" t="s">
        <v>151</v>
      </c>
      <c r="N8" s="60" t="s">
        <v>32</v>
      </c>
      <c r="O8" s="58">
        <v>43137</v>
      </c>
      <c r="P8" s="61">
        <f t="shared" si="1"/>
        <v>21</v>
      </c>
      <c r="Q8" s="57" t="s">
        <v>2160</v>
      </c>
      <c r="R8" s="62" t="s">
        <v>1090</v>
      </c>
      <c r="S8" s="57" t="s">
        <v>93</v>
      </c>
      <c r="T8" s="182"/>
      <c r="AI8" s="75" t="s">
        <v>37</v>
      </c>
      <c r="AJ8" s="75" t="s">
        <v>22</v>
      </c>
      <c r="AK8" s="75" t="s">
        <v>46</v>
      </c>
    </row>
    <row r="9" spans="1:37" ht="76.5" x14ac:dyDescent="0.2">
      <c r="A9" s="55">
        <v>7</v>
      </c>
      <c r="B9" s="58">
        <v>43116</v>
      </c>
      <c r="C9" s="56" t="s">
        <v>1087</v>
      </c>
      <c r="D9" s="57" t="s">
        <v>26</v>
      </c>
      <c r="E9" s="57" t="s">
        <v>1091</v>
      </c>
      <c r="F9" s="57" t="s">
        <v>57</v>
      </c>
      <c r="G9" s="57" t="s">
        <v>1091</v>
      </c>
      <c r="H9" s="57" t="s">
        <v>1092</v>
      </c>
      <c r="I9" s="57" t="s">
        <v>28</v>
      </c>
      <c r="J9" s="58">
        <v>43116</v>
      </c>
      <c r="K9" s="58">
        <v>43122</v>
      </c>
      <c r="L9" s="59">
        <f t="shared" si="0"/>
        <v>6</v>
      </c>
      <c r="M9" s="57" t="s">
        <v>151</v>
      </c>
      <c r="N9" s="60" t="s">
        <v>32</v>
      </c>
      <c r="O9" s="58">
        <v>43122</v>
      </c>
      <c r="P9" s="61">
        <f t="shared" si="1"/>
        <v>6</v>
      </c>
      <c r="Q9" s="57" t="s">
        <v>1093</v>
      </c>
      <c r="R9" s="62" t="s">
        <v>1094</v>
      </c>
      <c r="S9" s="57" t="s">
        <v>93</v>
      </c>
      <c r="T9" s="182"/>
      <c r="AI9" s="75" t="s">
        <v>66</v>
      </c>
      <c r="AJ9" s="75" t="s">
        <v>68</v>
      </c>
      <c r="AK9" s="75" t="s">
        <v>67</v>
      </c>
    </row>
    <row r="10" spans="1:37" ht="114.75" x14ac:dyDescent="0.2">
      <c r="A10" s="55">
        <v>8</v>
      </c>
      <c r="B10" s="58">
        <v>43116</v>
      </c>
      <c r="C10" s="56" t="s">
        <v>1087</v>
      </c>
      <c r="D10" s="57" t="s">
        <v>214</v>
      </c>
      <c r="E10" s="57" t="s">
        <v>1088</v>
      </c>
      <c r="F10" s="57" t="s">
        <v>27</v>
      </c>
      <c r="G10" s="57" t="s">
        <v>1088</v>
      </c>
      <c r="H10" s="57" t="s">
        <v>1089</v>
      </c>
      <c r="I10" s="57" t="s">
        <v>28</v>
      </c>
      <c r="J10" s="58">
        <v>43116</v>
      </c>
      <c r="K10" s="58">
        <v>43137</v>
      </c>
      <c r="L10" s="59">
        <f t="shared" si="0"/>
        <v>21</v>
      </c>
      <c r="M10" s="57" t="s">
        <v>151</v>
      </c>
      <c r="N10" s="60" t="s">
        <v>32</v>
      </c>
      <c r="O10" s="58">
        <v>43137</v>
      </c>
      <c r="P10" s="61">
        <f t="shared" si="1"/>
        <v>21</v>
      </c>
      <c r="Q10" s="57" t="s">
        <v>2161</v>
      </c>
      <c r="R10" s="62" t="s">
        <v>1090</v>
      </c>
      <c r="S10" s="57" t="s">
        <v>93</v>
      </c>
      <c r="T10" s="182"/>
      <c r="AI10" s="75" t="s">
        <v>47</v>
      </c>
      <c r="AJ10" s="75" t="s">
        <v>25</v>
      </c>
      <c r="AK10" s="75" t="s">
        <v>48</v>
      </c>
    </row>
    <row r="11" spans="1:37" ht="114.75" x14ac:dyDescent="0.2">
      <c r="A11" s="55">
        <v>9</v>
      </c>
      <c r="B11" s="58">
        <v>43116</v>
      </c>
      <c r="C11" s="56" t="s">
        <v>1087</v>
      </c>
      <c r="D11" s="57" t="s">
        <v>214</v>
      </c>
      <c r="E11" s="57" t="s">
        <v>1088</v>
      </c>
      <c r="F11" s="57" t="s">
        <v>27</v>
      </c>
      <c r="G11" s="57" t="s">
        <v>1088</v>
      </c>
      <c r="H11" s="57" t="s">
        <v>1089</v>
      </c>
      <c r="I11" s="57" t="s">
        <v>28</v>
      </c>
      <c r="J11" s="58">
        <v>43116</v>
      </c>
      <c r="K11" s="58">
        <v>43137</v>
      </c>
      <c r="L11" s="59">
        <f t="shared" si="0"/>
        <v>21</v>
      </c>
      <c r="M11" s="57" t="s">
        <v>151</v>
      </c>
      <c r="N11" s="60" t="s">
        <v>32</v>
      </c>
      <c r="O11" s="58">
        <v>43137</v>
      </c>
      <c r="P11" s="61">
        <f t="shared" si="1"/>
        <v>21</v>
      </c>
      <c r="Q11" s="57" t="s">
        <v>2162</v>
      </c>
      <c r="R11" s="62" t="s">
        <v>1090</v>
      </c>
      <c r="S11" s="57" t="s">
        <v>93</v>
      </c>
      <c r="T11" s="182"/>
      <c r="AI11" s="75" t="s">
        <v>69</v>
      </c>
      <c r="AJ11" s="75" t="s">
        <v>24</v>
      </c>
      <c r="AK11" s="75" t="s">
        <v>70</v>
      </c>
    </row>
    <row r="12" spans="1:37" ht="114.75" x14ac:dyDescent="0.2">
      <c r="A12" s="55">
        <v>10</v>
      </c>
      <c r="B12" s="58">
        <v>43116</v>
      </c>
      <c r="C12" s="56" t="s">
        <v>1087</v>
      </c>
      <c r="D12" s="57" t="s">
        <v>214</v>
      </c>
      <c r="E12" s="57" t="s">
        <v>1088</v>
      </c>
      <c r="F12" s="57" t="s">
        <v>27</v>
      </c>
      <c r="G12" s="57" t="s">
        <v>1088</v>
      </c>
      <c r="H12" s="57" t="s">
        <v>1089</v>
      </c>
      <c r="I12" s="57" t="s">
        <v>28</v>
      </c>
      <c r="J12" s="58">
        <v>43116</v>
      </c>
      <c r="K12" s="58">
        <v>43137</v>
      </c>
      <c r="L12" s="59">
        <f t="shared" si="0"/>
        <v>21</v>
      </c>
      <c r="M12" s="57" t="s">
        <v>151</v>
      </c>
      <c r="N12" s="60" t="s">
        <v>32</v>
      </c>
      <c r="O12" s="58">
        <v>43137</v>
      </c>
      <c r="P12" s="61">
        <f t="shared" si="1"/>
        <v>21</v>
      </c>
      <c r="Q12" s="57" t="s">
        <v>2163</v>
      </c>
      <c r="R12" s="62" t="s">
        <v>1090</v>
      </c>
      <c r="S12" s="57" t="s">
        <v>93</v>
      </c>
      <c r="T12" s="182"/>
      <c r="AI12" s="75" t="s">
        <v>49</v>
      </c>
      <c r="AJ12" s="75" t="s">
        <v>50</v>
      </c>
      <c r="AK12" s="75" t="s">
        <v>51</v>
      </c>
    </row>
    <row r="13" spans="1:37" ht="114.75" x14ac:dyDescent="0.2">
      <c r="A13" s="55">
        <v>11</v>
      </c>
      <c r="B13" s="58">
        <v>43116</v>
      </c>
      <c r="C13" s="56" t="s">
        <v>1087</v>
      </c>
      <c r="D13" s="57" t="s">
        <v>214</v>
      </c>
      <c r="E13" s="57" t="s">
        <v>1088</v>
      </c>
      <c r="F13" s="57" t="s">
        <v>27</v>
      </c>
      <c r="G13" s="57" t="s">
        <v>1088</v>
      </c>
      <c r="H13" s="57" t="s">
        <v>1089</v>
      </c>
      <c r="I13" s="57" t="s">
        <v>28</v>
      </c>
      <c r="J13" s="58">
        <v>43116</v>
      </c>
      <c r="K13" s="58">
        <v>43137</v>
      </c>
      <c r="L13" s="59">
        <f t="shared" si="0"/>
        <v>21</v>
      </c>
      <c r="M13" s="57" t="s">
        <v>151</v>
      </c>
      <c r="N13" s="60" t="s">
        <v>32</v>
      </c>
      <c r="O13" s="58">
        <v>43137</v>
      </c>
      <c r="P13" s="61">
        <f t="shared" si="1"/>
        <v>21</v>
      </c>
      <c r="Q13" s="57" t="s">
        <v>2164</v>
      </c>
      <c r="R13" s="62" t="s">
        <v>1090</v>
      </c>
      <c r="S13" s="57" t="s">
        <v>93</v>
      </c>
      <c r="T13" s="182"/>
      <c r="AI13" s="75" t="s">
        <v>2414</v>
      </c>
      <c r="AJ13" s="75" t="s">
        <v>53</v>
      </c>
      <c r="AK13" s="75" t="s">
        <v>54</v>
      </c>
    </row>
    <row r="14" spans="1:37" ht="114.75" x14ac:dyDescent="0.2">
      <c r="A14" s="55">
        <v>12</v>
      </c>
      <c r="B14" s="58">
        <v>43116</v>
      </c>
      <c r="C14" s="56" t="s">
        <v>1087</v>
      </c>
      <c r="D14" s="57" t="s">
        <v>214</v>
      </c>
      <c r="E14" s="57" t="s">
        <v>1088</v>
      </c>
      <c r="F14" s="57" t="s">
        <v>27</v>
      </c>
      <c r="G14" s="57" t="s">
        <v>1088</v>
      </c>
      <c r="H14" s="57" t="s">
        <v>1089</v>
      </c>
      <c r="I14" s="57" t="s">
        <v>28</v>
      </c>
      <c r="J14" s="58">
        <v>43116</v>
      </c>
      <c r="K14" s="58">
        <v>43137</v>
      </c>
      <c r="L14" s="59">
        <f t="shared" si="0"/>
        <v>21</v>
      </c>
      <c r="M14" s="57" t="s">
        <v>151</v>
      </c>
      <c r="N14" s="60" t="s">
        <v>32</v>
      </c>
      <c r="O14" s="58">
        <v>43137</v>
      </c>
      <c r="P14" s="61">
        <f t="shared" si="1"/>
        <v>21</v>
      </c>
      <c r="Q14" s="57" t="s">
        <v>2165</v>
      </c>
      <c r="R14" s="62" t="s">
        <v>1090</v>
      </c>
      <c r="S14" s="57" t="s">
        <v>93</v>
      </c>
      <c r="T14" s="182"/>
      <c r="AI14" s="75" t="s">
        <v>52</v>
      </c>
      <c r="AJ14" s="75" t="s">
        <v>55</v>
      </c>
      <c r="AK14" s="75" t="s">
        <v>36</v>
      </c>
    </row>
    <row r="15" spans="1:37" ht="114.75" x14ac:dyDescent="0.2">
      <c r="A15" s="55">
        <v>13</v>
      </c>
      <c r="B15" s="58">
        <v>43116</v>
      </c>
      <c r="C15" s="56" t="s">
        <v>1087</v>
      </c>
      <c r="D15" s="57" t="s">
        <v>214</v>
      </c>
      <c r="E15" s="57" t="s">
        <v>1088</v>
      </c>
      <c r="F15" s="57" t="s">
        <v>27</v>
      </c>
      <c r="G15" s="57" t="s">
        <v>1088</v>
      </c>
      <c r="H15" s="57" t="s">
        <v>1089</v>
      </c>
      <c r="I15" s="57" t="s">
        <v>28</v>
      </c>
      <c r="J15" s="58">
        <v>43116</v>
      </c>
      <c r="K15" s="58">
        <v>43137</v>
      </c>
      <c r="L15" s="59">
        <f t="shared" si="0"/>
        <v>21</v>
      </c>
      <c r="M15" s="57" t="s">
        <v>151</v>
      </c>
      <c r="N15" s="60" t="s">
        <v>32</v>
      </c>
      <c r="O15" s="58">
        <v>43137</v>
      </c>
      <c r="P15" s="61">
        <f t="shared" si="1"/>
        <v>21</v>
      </c>
      <c r="Q15" s="57" t="s">
        <v>2166</v>
      </c>
      <c r="R15" s="57" t="s">
        <v>1090</v>
      </c>
      <c r="S15" s="54" t="s">
        <v>93</v>
      </c>
      <c r="T15" s="182"/>
      <c r="AJ15" s="75" t="s">
        <v>56</v>
      </c>
      <c r="AK15" s="75" t="s">
        <v>57</v>
      </c>
    </row>
    <row r="16" spans="1:37" ht="114.75" x14ac:dyDescent="0.2">
      <c r="A16" s="55">
        <v>14</v>
      </c>
      <c r="B16" s="58">
        <v>43116</v>
      </c>
      <c r="C16" s="56" t="s">
        <v>1087</v>
      </c>
      <c r="D16" s="57" t="s">
        <v>214</v>
      </c>
      <c r="E16" s="57" t="s">
        <v>1088</v>
      </c>
      <c r="F16" s="57" t="s">
        <v>27</v>
      </c>
      <c r="G16" s="57" t="s">
        <v>1088</v>
      </c>
      <c r="H16" s="57" t="s">
        <v>1089</v>
      </c>
      <c r="I16" s="57" t="s">
        <v>28</v>
      </c>
      <c r="J16" s="58">
        <v>43116</v>
      </c>
      <c r="K16" s="58">
        <v>43137</v>
      </c>
      <c r="L16" s="59">
        <f t="shared" si="0"/>
        <v>21</v>
      </c>
      <c r="M16" s="57" t="s">
        <v>151</v>
      </c>
      <c r="N16" s="60" t="s">
        <v>32</v>
      </c>
      <c r="O16" s="58">
        <v>43137</v>
      </c>
      <c r="P16" s="61">
        <f t="shared" si="1"/>
        <v>21</v>
      </c>
      <c r="Q16" s="57" t="s">
        <v>2167</v>
      </c>
      <c r="R16" s="57" t="s">
        <v>1090</v>
      </c>
      <c r="S16" s="54" t="s">
        <v>93</v>
      </c>
      <c r="T16" s="182"/>
      <c r="AJ16" s="75" t="s">
        <v>58</v>
      </c>
      <c r="AK16" s="75" t="s">
        <v>59</v>
      </c>
    </row>
    <row r="17" spans="1:37" ht="114.75" x14ac:dyDescent="0.2">
      <c r="A17" s="55">
        <v>15</v>
      </c>
      <c r="B17" s="58">
        <v>43116</v>
      </c>
      <c r="C17" s="56" t="s">
        <v>1087</v>
      </c>
      <c r="D17" s="57" t="s">
        <v>214</v>
      </c>
      <c r="E17" s="57" t="s">
        <v>1088</v>
      </c>
      <c r="F17" s="57" t="s">
        <v>27</v>
      </c>
      <c r="G17" s="57" t="s">
        <v>1088</v>
      </c>
      <c r="H17" s="57" t="s">
        <v>1089</v>
      </c>
      <c r="I17" s="57" t="s">
        <v>28</v>
      </c>
      <c r="J17" s="58">
        <v>43116</v>
      </c>
      <c r="K17" s="58">
        <v>43137</v>
      </c>
      <c r="L17" s="59">
        <f t="shared" si="0"/>
        <v>21</v>
      </c>
      <c r="M17" s="57" t="s">
        <v>151</v>
      </c>
      <c r="N17" s="60" t="s">
        <v>32</v>
      </c>
      <c r="O17" s="58">
        <v>43137</v>
      </c>
      <c r="P17" s="61">
        <f t="shared" si="1"/>
        <v>21</v>
      </c>
      <c r="Q17" s="57" t="s">
        <v>2168</v>
      </c>
      <c r="R17" s="62" t="s">
        <v>1090</v>
      </c>
      <c r="S17" s="57" t="s">
        <v>93</v>
      </c>
      <c r="T17" s="182"/>
      <c r="AJ17" s="75" t="s">
        <v>30</v>
      </c>
      <c r="AK17" s="75" t="s">
        <v>60</v>
      </c>
    </row>
    <row r="18" spans="1:37" ht="114.75" x14ac:dyDescent="0.2">
      <c r="A18" s="55">
        <v>16</v>
      </c>
      <c r="B18" s="58">
        <v>43116</v>
      </c>
      <c r="C18" s="56" t="s">
        <v>1087</v>
      </c>
      <c r="D18" s="57" t="s">
        <v>214</v>
      </c>
      <c r="E18" s="57" t="s">
        <v>1088</v>
      </c>
      <c r="F18" s="57" t="s">
        <v>27</v>
      </c>
      <c r="G18" s="57" t="s">
        <v>1088</v>
      </c>
      <c r="H18" s="57" t="s">
        <v>1089</v>
      </c>
      <c r="I18" s="57" t="s">
        <v>28</v>
      </c>
      <c r="J18" s="58">
        <v>43116</v>
      </c>
      <c r="K18" s="58">
        <v>43137</v>
      </c>
      <c r="L18" s="59">
        <f t="shared" si="0"/>
        <v>21</v>
      </c>
      <c r="M18" s="57" t="s">
        <v>151</v>
      </c>
      <c r="N18" s="60" t="s">
        <v>32</v>
      </c>
      <c r="O18" s="58">
        <v>43137</v>
      </c>
      <c r="P18" s="61">
        <f t="shared" si="1"/>
        <v>21</v>
      </c>
      <c r="Q18" s="57" t="s">
        <v>2169</v>
      </c>
      <c r="R18" s="62" t="s">
        <v>1090</v>
      </c>
      <c r="S18" s="57" t="s">
        <v>93</v>
      </c>
      <c r="T18" s="182"/>
      <c r="AJ18" s="75" t="s">
        <v>33</v>
      </c>
      <c r="AK18" s="75" t="s">
        <v>61</v>
      </c>
    </row>
    <row r="19" spans="1:37" ht="114.75" x14ac:dyDescent="0.2">
      <c r="A19" s="55">
        <v>17</v>
      </c>
      <c r="B19" s="58">
        <v>43116</v>
      </c>
      <c r="C19" s="56" t="s">
        <v>1087</v>
      </c>
      <c r="D19" s="57" t="s">
        <v>214</v>
      </c>
      <c r="E19" s="57" t="s">
        <v>1088</v>
      </c>
      <c r="F19" s="57" t="s">
        <v>27</v>
      </c>
      <c r="G19" s="57" t="s">
        <v>1088</v>
      </c>
      <c r="H19" s="57" t="s">
        <v>1089</v>
      </c>
      <c r="I19" s="57" t="s">
        <v>28</v>
      </c>
      <c r="J19" s="58">
        <v>43116</v>
      </c>
      <c r="K19" s="58">
        <v>43137</v>
      </c>
      <c r="L19" s="59">
        <f t="shared" si="0"/>
        <v>21</v>
      </c>
      <c r="M19" s="57" t="s">
        <v>151</v>
      </c>
      <c r="N19" s="60" t="s">
        <v>32</v>
      </c>
      <c r="O19" s="58">
        <v>43137</v>
      </c>
      <c r="P19" s="61">
        <f t="shared" si="1"/>
        <v>21</v>
      </c>
      <c r="Q19" s="57" t="s">
        <v>2170</v>
      </c>
      <c r="R19" s="62" t="s">
        <v>1090</v>
      </c>
      <c r="S19" s="57" t="s">
        <v>93</v>
      </c>
      <c r="T19" s="182"/>
      <c r="AJ19" s="75" t="s">
        <v>23</v>
      </c>
      <c r="AK19" s="75" t="s">
        <v>62</v>
      </c>
    </row>
    <row r="20" spans="1:37" ht="178.5" x14ac:dyDescent="0.2">
      <c r="A20" s="55">
        <v>18</v>
      </c>
      <c r="B20" s="58">
        <v>43116</v>
      </c>
      <c r="C20" s="56" t="s">
        <v>1087</v>
      </c>
      <c r="D20" s="57" t="s">
        <v>20</v>
      </c>
      <c r="E20" s="57" t="s">
        <v>1095</v>
      </c>
      <c r="F20" s="57" t="s">
        <v>31</v>
      </c>
      <c r="G20" s="57" t="s">
        <v>2171</v>
      </c>
      <c r="H20" s="57" t="s">
        <v>1096</v>
      </c>
      <c r="I20" s="57" t="s">
        <v>28</v>
      </c>
      <c r="J20" s="58">
        <v>43116</v>
      </c>
      <c r="K20" s="58">
        <v>43158</v>
      </c>
      <c r="L20" s="59">
        <f t="shared" si="0"/>
        <v>42</v>
      </c>
      <c r="M20" s="57" t="s">
        <v>151</v>
      </c>
      <c r="N20" s="60" t="s">
        <v>32</v>
      </c>
      <c r="O20" s="58">
        <v>43158</v>
      </c>
      <c r="P20" s="61">
        <f t="shared" si="1"/>
        <v>42</v>
      </c>
      <c r="Q20" s="57" t="s">
        <v>2172</v>
      </c>
      <c r="R20" s="62" t="s">
        <v>1097</v>
      </c>
      <c r="S20" s="57" t="s">
        <v>93</v>
      </c>
      <c r="T20" s="182"/>
      <c r="AJ20" s="75" t="s">
        <v>214</v>
      </c>
      <c r="AK20" s="75" t="s">
        <v>63</v>
      </c>
    </row>
    <row r="21" spans="1:37" ht="204" x14ac:dyDescent="0.2">
      <c r="A21" s="55">
        <v>19</v>
      </c>
      <c r="B21" s="58">
        <v>43116</v>
      </c>
      <c r="C21" s="56" t="s">
        <v>1087</v>
      </c>
      <c r="D21" s="57" t="s">
        <v>20</v>
      </c>
      <c r="E21" s="57" t="s">
        <v>1098</v>
      </c>
      <c r="F21" s="57" t="s">
        <v>31</v>
      </c>
      <c r="G21" s="57" t="s">
        <v>1098</v>
      </c>
      <c r="H21" s="57" t="s">
        <v>1096</v>
      </c>
      <c r="I21" s="57" t="s">
        <v>28</v>
      </c>
      <c r="J21" s="58">
        <v>43116</v>
      </c>
      <c r="K21" s="58">
        <v>43137</v>
      </c>
      <c r="L21" s="59">
        <f t="shared" si="0"/>
        <v>21</v>
      </c>
      <c r="M21" s="57" t="s">
        <v>151</v>
      </c>
      <c r="N21" s="60" t="s">
        <v>32</v>
      </c>
      <c r="O21" s="58">
        <v>43137</v>
      </c>
      <c r="P21" s="61">
        <f t="shared" si="1"/>
        <v>21</v>
      </c>
      <c r="Q21" s="57" t="s">
        <v>2173</v>
      </c>
      <c r="R21" s="62" t="s">
        <v>1097</v>
      </c>
      <c r="S21" s="57" t="s">
        <v>83</v>
      </c>
      <c r="T21" s="182"/>
      <c r="AJ21" s="75" t="s">
        <v>52</v>
      </c>
      <c r="AK21" s="75" t="s">
        <v>64</v>
      </c>
    </row>
    <row r="22" spans="1:37" ht="114.75" x14ac:dyDescent="0.2">
      <c r="A22" s="55">
        <v>20</v>
      </c>
      <c r="B22" s="58">
        <v>43117</v>
      </c>
      <c r="C22" s="56" t="s">
        <v>1087</v>
      </c>
      <c r="D22" s="57" t="s">
        <v>214</v>
      </c>
      <c r="E22" s="57" t="s">
        <v>1099</v>
      </c>
      <c r="F22" s="57" t="s">
        <v>27</v>
      </c>
      <c r="G22" s="57" t="s">
        <v>1099</v>
      </c>
      <c r="H22" s="57" t="s">
        <v>1089</v>
      </c>
      <c r="I22" s="57" t="s">
        <v>28</v>
      </c>
      <c r="J22" s="58">
        <v>43117</v>
      </c>
      <c r="K22" s="58">
        <v>43138</v>
      </c>
      <c r="L22" s="59">
        <f t="shared" si="0"/>
        <v>21</v>
      </c>
      <c r="M22" s="57" t="s">
        <v>151</v>
      </c>
      <c r="N22" s="60" t="s">
        <v>32</v>
      </c>
      <c r="O22" s="58">
        <v>43138</v>
      </c>
      <c r="P22" s="61">
        <f t="shared" si="1"/>
        <v>21</v>
      </c>
      <c r="Q22" s="57" t="s">
        <v>2174</v>
      </c>
      <c r="R22" s="62" t="s">
        <v>1090</v>
      </c>
      <c r="S22" s="57" t="s">
        <v>83</v>
      </c>
      <c r="T22" s="182"/>
      <c r="AK22" s="75" t="s">
        <v>5</v>
      </c>
    </row>
    <row r="23" spans="1:37" ht="114.75" x14ac:dyDescent="0.2">
      <c r="A23" s="55">
        <v>21</v>
      </c>
      <c r="B23" s="58">
        <v>43117</v>
      </c>
      <c r="C23" s="56" t="s">
        <v>1087</v>
      </c>
      <c r="D23" s="57" t="s">
        <v>214</v>
      </c>
      <c r="E23" s="57" t="s">
        <v>1099</v>
      </c>
      <c r="F23" s="57" t="s">
        <v>27</v>
      </c>
      <c r="G23" s="57" t="s">
        <v>1099</v>
      </c>
      <c r="H23" s="57" t="s">
        <v>1089</v>
      </c>
      <c r="I23" s="57" t="s">
        <v>28</v>
      </c>
      <c r="J23" s="58">
        <v>43117</v>
      </c>
      <c r="K23" s="58">
        <v>43138</v>
      </c>
      <c r="L23" s="59">
        <f t="shared" si="0"/>
        <v>21</v>
      </c>
      <c r="M23" s="57" t="s">
        <v>151</v>
      </c>
      <c r="N23" s="60" t="s">
        <v>32</v>
      </c>
      <c r="O23" s="58">
        <v>43138</v>
      </c>
      <c r="P23" s="61">
        <f t="shared" si="1"/>
        <v>21</v>
      </c>
      <c r="Q23" s="57" t="s">
        <v>2175</v>
      </c>
      <c r="R23" s="62" t="s">
        <v>1090</v>
      </c>
      <c r="S23" s="57" t="s">
        <v>83</v>
      </c>
      <c r="T23" s="182"/>
      <c r="AK23" s="75" t="s">
        <v>65</v>
      </c>
    </row>
    <row r="24" spans="1:37" ht="114.75" x14ac:dyDescent="0.2">
      <c r="A24" s="55">
        <v>22</v>
      </c>
      <c r="B24" s="58">
        <v>43117</v>
      </c>
      <c r="C24" s="56" t="s">
        <v>1087</v>
      </c>
      <c r="D24" s="57" t="s">
        <v>214</v>
      </c>
      <c r="E24" s="57" t="s">
        <v>1099</v>
      </c>
      <c r="F24" s="57" t="s">
        <v>27</v>
      </c>
      <c r="G24" s="57" t="s">
        <v>1099</v>
      </c>
      <c r="H24" s="57" t="s">
        <v>1089</v>
      </c>
      <c r="I24" s="57" t="s">
        <v>28</v>
      </c>
      <c r="J24" s="58">
        <v>43117</v>
      </c>
      <c r="K24" s="58">
        <v>43138</v>
      </c>
      <c r="L24" s="59">
        <f t="shared" si="0"/>
        <v>21</v>
      </c>
      <c r="M24" s="57" t="s">
        <v>151</v>
      </c>
      <c r="N24" s="60" t="s">
        <v>32</v>
      </c>
      <c r="O24" s="58">
        <v>43138</v>
      </c>
      <c r="P24" s="61">
        <f t="shared" si="1"/>
        <v>21</v>
      </c>
      <c r="Q24" s="57" t="s">
        <v>2176</v>
      </c>
      <c r="R24" s="62" t="s">
        <v>1090</v>
      </c>
      <c r="S24" s="57" t="s">
        <v>83</v>
      </c>
      <c r="T24" s="182"/>
      <c r="AK24" s="75" t="s">
        <v>34</v>
      </c>
    </row>
    <row r="25" spans="1:37" ht="204" x14ac:dyDescent="0.2">
      <c r="A25" s="55">
        <v>23</v>
      </c>
      <c r="B25" s="58">
        <v>43117</v>
      </c>
      <c r="C25" s="56" t="s">
        <v>1087</v>
      </c>
      <c r="D25" s="57" t="s">
        <v>20</v>
      </c>
      <c r="E25" s="57" t="s">
        <v>3283</v>
      </c>
      <c r="F25" s="57" t="s">
        <v>31</v>
      </c>
      <c r="G25" s="57" t="s">
        <v>1100</v>
      </c>
      <c r="H25" s="57" t="s">
        <v>1096</v>
      </c>
      <c r="I25" s="57" t="s">
        <v>28</v>
      </c>
      <c r="J25" s="58">
        <v>43117</v>
      </c>
      <c r="K25" s="58">
        <v>43172</v>
      </c>
      <c r="L25" s="59">
        <f t="shared" si="0"/>
        <v>55</v>
      </c>
      <c r="M25" s="57" t="s">
        <v>151</v>
      </c>
      <c r="N25" s="60" t="s">
        <v>32</v>
      </c>
      <c r="O25" s="58">
        <v>43172</v>
      </c>
      <c r="P25" s="61">
        <f t="shared" si="1"/>
        <v>55</v>
      </c>
      <c r="Q25" s="57" t="s">
        <v>3284</v>
      </c>
      <c r="R25" s="62" t="s">
        <v>1097</v>
      </c>
      <c r="S25" s="57" t="s">
        <v>83</v>
      </c>
      <c r="T25" s="182"/>
    </row>
    <row r="26" spans="1:37" ht="114.75" x14ac:dyDescent="0.2">
      <c r="A26" s="55">
        <v>24</v>
      </c>
      <c r="B26" s="58">
        <v>43117</v>
      </c>
      <c r="C26" s="56" t="s">
        <v>1087</v>
      </c>
      <c r="D26" s="57" t="s">
        <v>214</v>
      </c>
      <c r="E26" s="57" t="s">
        <v>1099</v>
      </c>
      <c r="F26" s="57" t="s">
        <v>27</v>
      </c>
      <c r="G26" s="57" t="s">
        <v>1099</v>
      </c>
      <c r="H26" s="57" t="s">
        <v>1089</v>
      </c>
      <c r="I26" s="57" t="s">
        <v>28</v>
      </c>
      <c r="J26" s="58">
        <v>43117</v>
      </c>
      <c r="K26" s="58">
        <v>43138</v>
      </c>
      <c r="L26" s="59">
        <f t="shared" si="0"/>
        <v>21</v>
      </c>
      <c r="M26" s="57" t="s">
        <v>151</v>
      </c>
      <c r="N26" s="60" t="s">
        <v>32</v>
      </c>
      <c r="O26" s="58">
        <v>43138</v>
      </c>
      <c r="P26" s="61">
        <f t="shared" si="1"/>
        <v>21</v>
      </c>
      <c r="Q26" s="57" t="s">
        <v>2177</v>
      </c>
      <c r="R26" s="62" t="s">
        <v>1090</v>
      </c>
      <c r="S26" s="57" t="s">
        <v>83</v>
      </c>
      <c r="T26" s="182"/>
    </row>
    <row r="27" spans="1:37" ht="114.75" x14ac:dyDescent="0.2">
      <c r="A27" s="55">
        <v>25</v>
      </c>
      <c r="B27" s="58">
        <v>43117</v>
      </c>
      <c r="C27" s="56" t="s">
        <v>1087</v>
      </c>
      <c r="D27" s="57" t="s">
        <v>214</v>
      </c>
      <c r="E27" s="57" t="s">
        <v>1099</v>
      </c>
      <c r="F27" s="57" t="s">
        <v>27</v>
      </c>
      <c r="G27" s="57" t="s">
        <v>1099</v>
      </c>
      <c r="H27" s="57" t="s">
        <v>1089</v>
      </c>
      <c r="I27" s="57" t="s">
        <v>28</v>
      </c>
      <c r="J27" s="58">
        <v>43117</v>
      </c>
      <c r="K27" s="58">
        <v>43138</v>
      </c>
      <c r="L27" s="59">
        <f t="shared" si="0"/>
        <v>21</v>
      </c>
      <c r="M27" s="57" t="s">
        <v>151</v>
      </c>
      <c r="N27" s="60" t="s">
        <v>32</v>
      </c>
      <c r="O27" s="58">
        <v>43138</v>
      </c>
      <c r="P27" s="61">
        <f t="shared" si="1"/>
        <v>21</v>
      </c>
      <c r="Q27" s="57" t="s">
        <v>2178</v>
      </c>
      <c r="R27" s="62" t="s">
        <v>1090</v>
      </c>
      <c r="S27" s="57" t="s">
        <v>83</v>
      </c>
      <c r="T27" s="182"/>
    </row>
    <row r="28" spans="1:37" ht="114.75" x14ac:dyDescent="0.2">
      <c r="A28" s="55">
        <v>26</v>
      </c>
      <c r="B28" s="58">
        <v>43117</v>
      </c>
      <c r="C28" s="56" t="s">
        <v>1087</v>
      </c>
      <c r="D28" s="57" t="s">
        <v>214</v>
      </c>
      <c r="E28" s="57" t="s">
        <v>1099</v>
      </c>
      <c r="F28" s="57" t="s">
        <v>27</v>
      </c>
      <c r="G28" s="57" t="s">
        <v>1099</v>
      </c>
      <c r="H28" s="57" t="s">
        <v>1089</v>
      </c>
      <c r="I28" s="57" t="s">
        <v>28</v>
      </c>
      <c r="J28" s="58">
        <v>43117</v>
      </c>
      <c r="K28" s="58">
        <v>43138</v>
      </c>
      <c r="L28" s="59">
        <f t="shared" si="0"/>
        <v>21</v>
      </c>
      <c r="M28" s="57" t="s">
        <v>151</v>
      </c>
      <c r="N28" s="60" t="s">
        <v>32</v>
      </c>
      <c r="O28" s="58">
        <v>43138</v>
      </c>
      <c r="P28" s="61">
        <f t="shared" si="1"/>
        <v>21</v>
      </c>
      <c r="Q28" s="57" t="s">
        <v>2179</v>
      </c>
      <c r="R28" s="62" t="s">
        <v>1090</v>
      </c>
      <c r="S28" s="57" t="s">
        <v>83</v>
      </c>
      <c r="T28" s="182"/>
    </row>
    <row r="29" spans="1:37" ht="114.75" x14ac:dyDescent="0.2">
      <c r="A29" s="55">
        <v>27</v>
      </c>
      <c r="B29" s="58">
        <v>43117</v>
      </c>
      <c r="C29" s="56" t="s">
        <v>1087</v>
      </c>
      <c r="D29" s="57" t="s">
        <v>214</v>
      </c>
      <c r="E29" s="57" t="s">
        <v>1099</v>
      </c>
      <c r="F29" s="57" t="s">
        <v>27</v>
      </c>
      <c r="G29" s="57" t="s">
        <v>1099</v>
      </c>
      <c r="H29" s="57" t="s">
        <v>1089</v>
      </c>
      <c r="I29" s="57" t="s">
        <v>28</v>
      </c>
      <c r="J29" s="58">
        <v>43117</v>
      </c>
      <c r="K29" s="58">
        <v>43138</v>
      </c>
      <c r="L29" s="59">
        <f t="shared" si="0"/>
        <v>21</v>
      </c>
      <c r="M29" s="57" t="s">
        <v>151</v>
      </c>
      <c r="N29" s="60" t="s">
        <v>32</v>
      </c>
      <c r="O29" s="58">
        <v>43138</v>
      </c>
      <c r="P29" s="61">
        <f t="shared" si="1"/>
        <v>21</v>
      </c>
      <c r="Q29" s="57" t="s">
        <v>2180</v>
      </c>
      <c r="R29" s="62" t="s">
        <v>1090</v>
      </c>
      <c r="S29" s="57" t="s">
        <v>83</v>
      </c>
      <c r="T29" s="182"/>
    </row>
    <row r="30" spans="1:37" ht="114.75" x14ac:dyDescent="0.2">
      <c r="A30" s="55">
        <v>28</v>
      </c>
      <c r="B30" s="58">
        <v>43117</v>
      </c>
      <c r="C30" s="56" t="s">
        <v>1087</v>
      </c>
      <c r="D30" s="57" t="s">
        <v>214</v>
      </c>
      <c r="E30" s="57" t="s">
        <v>1099</v>
      </c>
      <c r="F30" s="57" t="s">
        <v>27</v>
      </c>
      <c r="G30" s="57" t="s">
        <v>1099</v>
      </c>
      <c r="H30" s="57" t="s">
        <v>1089</v>
      </c>
      <c r="I30" s="57" t="s">
        <v>28</v>
      </c>
      <c r="J30" s="58">
        <v>43117</v>
      </c>
      <c r="K30" s="58">
        <v>43138</v>
      </c>
      <c r="L30" s="59">
        <f t="shared" si="0"/>
        <v>21</v>
      </c>
      <c r="M30" s="57" t="s">
        <v>151</v>
      </c>
      <c r="N30" s="60" t="s">
        <v>32</v>
      </c>
      <c r="O30" s="58">
        <v>43138</v>
      </c>
      <c r="P30" s="61">
        <f t="shared" si="1"/>
        <v>21</v>
      </c>
      <c r="Q30" s="57" t="s">
        <v>2181</v>
      </c>
      <c r="R30" s="62" t="s">
        <v>1090</v>
      </c>
      <c r="S30" s="57" t="s">
        <v>83</v>
      </c>
      <c r="T30" s="182"/>
    </row>
    <row r="31" spans="1:37" ht="114.75" x14ac:dyDescent="0.2">
      <c r="A31" s="55">
        <v>29</v>
      </c>
      <c r="B31" s="58">
        <v>43117</v>
      </c>
      <c r="C31" s="56" t="s">
        <v>1087</v>
      </c>
      <c r="D31" s="57" t="s">
        <v>214</v>
      </c>
      <c r="E31" s="57" t="s">
        <v>1099</v>
      </c>
      <c r="F31" s="57" t="s">
        <v>27</v>
      </c>
      <c r="G31" s="57" t="s">
        <v>1099</v>
      </c>
      <c r="H31" s="57" t="s">
        <v>1089</v>
      </c>
      <c r="I31" s="57" t="s">
        <v>28</v>
      </c>
      <c r="J31" s="58">
        <v>43117</v>
      </c>
      <c r="K31" s="58">
        <v>43138</v>
      </c>
      <c r="L31" s="59">
        <f t="shared" si="0"/>
        <v>21</v>
      </c>
      <c r="M31" s="57" t="s">
        <v>151</v>
      </c>
      <c r="N31" s="60" t="s">
        <v>32</v>
      </c>
      <c r="O31" s="58">
        <v>43138</v>
      </c>
      <c r="P31" s="61">
        <f t="shared" si="1"/>
        <v>21</v>
      </c>
      <c r="Q31" s="57" t="s">
        <v>2182</v>
      </c>
      <c r="R31" s="62" t="s">
        <v>1090</v>
      </c>
      <c r="S31" s="57" t="s">
        <v>83</v>
      </c>
      <c r="T31" s="182"/>
    </row>
    <row r="32" spans="1:37" ht="229.5" x14ac:dyDescent="0.2">
      <c r="A32" s="55">
        <v>30</v>
      </c>
      <c r="B32" s="58">
        <v>43117</v>
      </c>
      <c r="C32" s="56" t="s">
        <v>1087</v>
      </c>
      <c r="D32" s="57" t="s">
        <v>20</v>
      </c>
      <c r="E32" s="57" t="s">
        <v>1101</v>
      </c>
      <c r="F32" s="57" t="s">
        <v>31</v>
      </c>
      <c r="G32" s="57" t="s">
        <v>1101</v>
      </c>
      <c r="H32" s="57" t="s">
        <v>1096</v>
      </c>
      <c r="I32" s="57" t="s">
        <v>28</v>
      </c>
      <c r="J32" s="58">
        <v>43117</v>
      </c>
      <c r="K32" s="58">
        <v>43140</v>
      </c>
      <c r="L32" s="59">
        <f t="shared" si="0"/>
        <v>23</v>
      </c>
      <c r="M32" s="57" t="s">
        <v>151</v>
      </c>
      <c r="N32" s="60" t="s">
        <v>32</v>
      </c>
      <c r="O32" s="58">
        <v>43140</v>
      </c>
      <c r="P32" s="61">
        <f t="shared" si="1"/>
        <v>23</v>
      </c>
      <c r="Q32" s="57" t="s">
        <v>2183</v>
      </c>
      <c r="R32" s="62" t="s">
        <v>2184</v>
      </c>
      <c r="S32" s="57" t="s">
        <v>83</v>
      </c>
      <c r="T32" s="182"/>
    </row>
    <row r="33" spans="1:20" ht="191.25" x14ac:dyDescent="0.2">
      <c r="A33" s="55">
        <v>31</v>
      </c>
      <c r="B33" s="58">
        <v>43117</v>
      </c>
      <c r="C33" s="56" t="s">
        <v>1087</v>
      </c>
      <c r="D33" s="57" t="s">
        <v>20</v>
      </c>
      <c r="E33" s="57" t="s">
        <v>1102</v>
      </c>
      <c r="F33" s="57" t="s">
        <v>57</v>
      </c>
      <c r="G33" s="57" t="s">
        <v>1102</v>
      </c>
      <c r="H33" s="57" t="s">
        <v>1103</v>
      </c>
      <c r="I33" s="57" t="s">
        <v>28</v>
      </c>
      <c r="J33" s="58">
        <v>43117</v>
      </c>
      <c r="K33" s="58">
        <v>43130</v>
      </c>
      <c r="L33" s="59">
        <f t="shared" si="0"/>
        <v>13</v>
      </c>
      <c r="M33" s="57" t="s">
        <v>151</v>
      </c>
      <c r="N33" s="60" t="s">
        <v>32</v>
      </c>
      <c r="O33" s="58">
        <v>43130</v>
      </c>
      <c r="P33" s="61">
        <f t="shared" si="1"/>
        <v>13</v>
      </c>
      <c r="Q33" s="57" t="s">
        <v>2185</v>
      </c>
      <c r="R33" s="62" t="s">
        <v>160</v>
      </c>
      <c r="S33" s="57" t="s">
        <v>93</v>
      </c>
      <c r="T33" s="182"/>
    </row>
    <row r="34" spans="1:20" ht="114.75" x14ac:dyDescent="0.2">
      <c r="A34" s="55">
        <v>32</v>
      </c>
      <c r="B34" s="58">
        <v>43118</v>
      </c>
      <c r="C34" s="56" t="s">
        <v>1087</v>
      </c>
      <c r="D34" s="57" t="s">
        <v>214</v>
      </c>
      <c r="E34" s="57" t="s">
        <v>1104</v>
      </c>
      <c r="F34" s="57" t="s">
        <v>27</v>
      </c>
      <c r="G34" s="57" t="s">
        <v>1104</v>
      </c>
      <c r="H34" s="57" t="s">
        <v>1089</v>
      </c>
      <c r="I34" s="57" t="s">
        <v>28</v>
      </c>
      <c r="J34" s="58">
        <v>43118</v>
      </c>
      <c r="K34" s="58">
        <v>43139</v>
      </c>
      <c r="L34" s="59">
        <f t="shared" si="0"/>
        <v>21</v>
      </c>
      <c r="M34" s="57" t="s">
        <v>151</v>
      </c>
      <c r="N34" s="60" t="s">
        <v>32</v>
      </c>
      <c r="O34" s="58">
        <v>43139</v>
      </c>
      <c r="P34" s="61">
        <f t="shared" si="1"/>
        <v>21</v>
      </c>
      <c r="Q34" s="57" t="s">
        <v>2186</v>
      </c>
      <c r="R34" s="62" t="s">
        <v>1090</v>
      </c>
      <c r="S34" s="57" t="s">
        <v>83</v>
      </c>
      <c r="T34" s="182"/>
    </row>
    <row r="35" spans="1:20" ht="114.75" x14ac:dyDescent="0.2">
      <c r="A35" s="55">
        <v>33</v>
      </c>
      <c r="B35" s="58">
        <v>43118</v>
      </c>
      <c r="C35" s="56" t="s">
        <v>1087</v>
      </c>
      <c r="D35" s="57" t="s">
        <v>214</v>
      </c>
      <c r="E35" s="57" t="s">
        <v>1104</v>
      </c>
      <c r="F35" s="57" t="s">
        <v>27</v>
      </c>
      <c r="G35" s="57" t="s">
        <v>1104</v>
      </c>
      <c r="H35" s="57" t="s">
        <v>1089</v>
      </c>
      <c r="I35" s="57" t="s">
        <v>28</v>
      </c>
      <c r="J35" s="58">
        <v>43118</v>
      </c>
      <c r="K35" s="58">
        <v>43139</v>
      </c>
      <c r="L35" s="59">
        <f t="shared" si="0"/>
        <v>21</v>
      </c>
      <c r="M35" s="57" t="s">
        <v>151</v>
      </c>
      <c r="N35" s="60" t="s">
        <v>32</v>
      </c>
      <c r="O35" s="58">
        <v>43139</v>
      </c>
      <c r="P35" s="61">
        <f t="shared" si="1"/>
        <v>21</v>
      </c>
      <c r="Q35" s="57" t="s">
        <v>2186</v>
      </c>
      <c r="R35" s="62" t="s">
        <v>1090</v>
      </c>
      <c r="S35" s="57" t="s">
        <v>83</v>
      </c>
      <c r="T35" s="182"/>
    </row>
    <row r="36" spans="1:20" ht="114.75" x14ac:dyDescent="0.2">
      <c r="A36" s="55">
        <v>34</v>
      </c>
      <c r="B36" s="58">
        <v>43118</v>
      </c>
      <c r="C36" s="56" t="s">
        <v>1087</v>
      </c>
      <c r="D36" s="57" t="s">
        <v>214</v>
      </c>
      <c r="E36" s="57" t="s">
        <v>1104</v>
      </c>
      <c r="F36" s="57" t="s">
        <v>27</v>
      </c>
      <c r="G36" s="57" t="s">
        <v>1104</v>
      </c>
      <c r="H36" s="57" t="s">
        <v>1089</v>
      </c>
      <c r="I36" s="57" t="s">
        <v>28</v>
      </c>
      <c r="J36" s="58">
        <v>43118</v>
      </c>
      <c r="K36" s="58">
        <v>43139</v>
      </c>
      <c r="L36" s="59">
        <f t="shared" si="0"/>
        <v>21</v>
      </c>
      <c r="M36" s="57" t="s">
        <v>151</v>
      </c>
      <c r="N36" s="60" t="s">
        <v>32</v>
      </c>
      <c r="O36" s="58">
        <v>43139</v>
      </c>
      <c r="P36" s="61">
        <f t="shared" si="1"/>
        <v>21</v>
      </c>
      <c r="Q36" s="57" t="s">
        <v>2187</v>
      </c>
      <c r="R36" s="62" t="s">
        <v>1090</v>
      </c>
      <c r="S36" s="57" t="s">
        <v>83</v>
      </c>
      <c r="T36" s="182"/>
    </row>
    <row r="37" spans="1:20" ht="114.75" x14ac:dyDescent="0.2">
      <c r="A37" s="55">
        <v>35</v>
      </c>
      <c r="B37" s="58">
        <v>43118</v>
      </c>
      <c r="C37" s="56" t="s">
        <v>1087</v>
      </c>
      <c r="D37" s="57" t="s">
        <v>214</v>
      </c>
      <c r="E37" s="57" t="s">
        <v>1104</v>
      </c>
      <c r="F37" s="57" t="s">
        <v>27</v>
      </c>
      <c r="G37" s="57" t="s">
        <v>1104</v>
      </c>
      <c r="H37" s="57" t="s">
        <v>1089</v>
      </c>
      <c r="I37" s="57" t="s">
        <v>28</v>
      </c>
      <c r="J37" s="58">
        <v>43118</v>
      </c>
      <c r="K37" s="58">
        <v>43139</v>
      </c>
      <c r="L37" s="59">
        <f t="shared" si="0"/>
        <v>21</v>
      </c>
      <c r="M37" s="57" t="s">
        <v>151</v>
      </c>
      <c r="N37" s="60" t="s">
        <v>32</v>
      </c>
      <c r="O37" s="58">
        <v>43139</v>
      </c>
      <c r="P37" s="61">
        <f t="shared" si="1"/>
        <v>21</v>
      </c>
      <c r="Q37" s="57" t="s">
        <v>2188</v>
      </c>
      <c r="R37" s="62" t="s">
        <v>1090</v>
      </c>
      <c r="S37" s="57" t="s">
        <v>83</v>
      </c>
      <c r="T37" s="182"/>
    </row>
    <row r="38" spans="1:20" ht="114.75" x14ac:dyDescent="0.2">
      <c r="A38" s="55">
        <v>36</v>
      </c>
      <c r="B38" s="58">
        <v>43118</v>
      </c>
      <c r="C38" s="56" t="s">
        <v>1087</v>
      </c>
      <c r="D38" s="57" t="s">
        <v>214</v>
      </c>
      <c r="E38" s="57" t="s">
        <v>1104</v>
      </c>
      <c r="F38" s="57" t="s">
        <v>27</v>
      </c>
      <c r="G38" s="57" t="s">
        <v>1104</v>
      </c>
      <c r="H38" s="57" t="s">
        <v>1089</v>
      </c>
      <c r="I38" s="57" t="s">
        <v>28</v>
      </c>
      <c r="J38" s="58">
        <v>43118</v>
      </c>
      <c r="K38" s="58">
        <v>43139</v>
      </c>
      <c r="L38" s="59">
        <f t="shared" si="0"/>
        <v>21</v>
      </c>
      <c r="M38" s="57" t="s">
        <v>151</v>
      </c>
      <c r="N38" s="60" t="s">
        <v>32</v>
      </c>
      <c r="O38" s="58">
        <v>43139</v>
      </c>
      <c r="P38" s="61">
        <f t="shared" si="1"/>
        <v>21</v>
      </c>
      <c r="Q38" s="57" t="s">
        <v>2188</v>
      </c>
      <c r="R38" s="62" t="s">
        <v>1090</v>
      </c>
      <c r="S38" s="57" t="s">
        <v>83</v>
      </c>
      <c r="T38" s="182"/>
    </row>
    <row r="39" spans="1:20" ht="114.75" x14ac:dyDescent="0.2">
      <c r="A39" s="55">
        <v>37</v>
      </c>
      <c r="B39" s="58">
        <v>43118</v>
      </c>
      <c r="C39" s="56" t="s">
        <v>1087</v>
      </c>
      <c r="D39" s="57" t="s">
        <v>214</v>
      </c>
      <c r="E39" s="57" t="s">
        <v>1104</v>
      </c>
      <c r="F39" s="57" t="s">
        <v>27</v>
      </c>
      <c r="G39" s="57" t="s">
        <v>1104</v>
      </c>
      <c r="H39" s="57" t="s">
        <v>1089</v>
      </c>
      <c r="I39" s="57" t="s">
        <v>28</v>
      </c>
      <c r="J39" s="58">
        <v>43118</v>
      </c>
      <c r="K39" s="58">
        <v>43139</v>
      </c>
      <c r="L39" s="59">
        <f t="shared" si="0"/>
        <v>21</v>
      </c>
      <c r="M39" s="57" t="s">
        <v>151</v>
      </c>
      <c r="N39" s="60" t="s">
        <v>32</v>
      </c>
      <c r="O39" s="58">
        <v>43139</v>
      </c>
      <c r="P39" s="61">
        <f t="shared" si="1"/>
        <v>21</v>
      </c>
      <c r="Q39" s="57" t="s">
        <v>2189</v>
      </c>
      <c r="R39" s="62" t="s">
        <v>1090</v>
      </c>
      <c r="S39" s="57" t="s">
        <v>83</v>
      </c>
      <c r="T39" s="182"/>
    </row>
    <row r="40" spans="1:20" ht="114.75" x14ac:dyDescent="0.2">
      <c r="A40" s="55">
        <v>38</v>
      </c>
      <c r="B40" s="58">
        <v>43118</v>
      </c>
      <c r="C40" s="56" t="s">
        <v>1087</v>
      </c>
      <c r="D40" s="57" t="s">
        <v>214</v>
      </c>
      <c r="E40" s="57" t="s">
        <v>1104</v>
      </c>
      <c r="F40" s="57" t="s">
        <v>27</v>
      </c>
      <c r="G40" s="57" t="s">
        <v>1104</v>
      </c>
      <c r="H40" s="57" t="s">
        <v>1089</v>
      </c>
      <c r="I40" s="57" t="s">
        <v>28</v>
      </c>
      <c r="J40" s="58">
        <v>43118</v>
      </c>
      <c r="K40" s="58">
        <v>43139</v>
      </c>
      <c r="L40" s="59">
        <f t="shared" si="0"/>
        <v>21</v>
      </c>
      <c r="M40" s="57" t="s">
        <v>151</v>
      </c>
      <c r="N40" s="60" t="s">
        <v>32</v>
      </c>
      <c r="O40" s="58">
        <v>43139</v>
      </c>
      <c r="P40" s="61">
        <f t="shared" si="1"/>
        <v>21</v>
      </c>
      <c r="Q40" s="57" t="s">
        <v>2190</v>
      </c>
      <c r="R40" s="62" t="s">
        <v>1090</v>
      </c>
      <c r="S40" s="57" t="s">
        <v>83</v>
      </c>
      <c r="T40" s="182"/>
    </row>
    <row r="41" spans="1:20" ht="242.25" x14ac:dyDescent="0.2">
      <c r="A41" s="55">
        <v>39</v>
      </c>
      <c r="B41" s="58">
        <v>43118</v>
      </c>
      <c r="C41" s="56" t="s">
        <v>1087</v>
      </c>
      <c r="D41" s="57" t="s">
        <v>20</v>
      </c>
      <c r="E41" s="57" t="s">
        <v>1105</v>
      </c>
      <c r="F41" s="57" t="s">
        <v>31</v>
      </c>
      <c r="G41" s="57" t="s">
        <v>1105</v>
      </c>
      <c r="H41" s="57" t="s">
        <v>1096</v>
      </c>
      <c r="I41" s="57" t="s">
        <v>28</v>
      </c>
      <c r="J41" s="58">
        <v>43118</v>
      </c>
      <c r="K41" s="58">
        <v>43140</v>
      </c>
      <c r="L41" s="59">
        <f t="shared" si="0"/>
        <v>22</v>
      </c>
      <c r="M41" s="57" t="s">
        <v>151</v>
      </c>
      <c r="N41" s="60" t="s">
        <v>32</v>
      </c>
      <c r="O41" s="58">
        <v>43140</v>
      </c>
      <c r="P41" s="61">
        <f t="shared" si="1"/>
        <v>22</v>
      </c>
      <c r="Q41" s="57" t="s">
        <v>2191</v>
      </c>
      <c r="R41" s="62" t="s">
        <v>160</v>
      </c>
      <c r="S41" s="57" t="s">
        <v>83</v>
      </c>
      <c r="T41" s="182"/>
    </row>
    <row r="42" spans="1:20" ht="114.75" x14ac:dyDescent="0.2">
      <c r="A42" s="55">
        <v>40</v>
      </c>
      <c r="B42" s="58">
        <v>43118</v>
      </c>
      <c r="C42" s="56" t="s">
        <v>1087</v>
      </c>
      <c r="D42" s="57" t="s">
        <v>214</v>
      </c>
      <c r="E42" s="57" t="s">
        <v>1104</v>
      </c>
      <c r="F42" s="57" t="s">
        <v>27</v>
      </c>
      <c r="G42" s="57" t="s">
        <v>1104</v>
      </c>
      <c r="H42" s="57" t="s">
        <v>1089</v>
      </c>
      <c r="I42" s="57" t="s">
        <v>28</v>
      </c>
      <c r="J42" s="58">
        <v>43118</v>
      </c>
      <c r="K42" s="58">
        <v>43139</v>
      </c>
      <c r="L42" s="59">
        <f t="shared" si="0"/>
        <v>21</v>
      </c>
      <c r="M42" s="57" t="s">
        <v>151</v>
      </c>
      <c r="N42" s="60" t="s">
        <v>32</v>
      </c>
      <c r="O42" s="58">
        <v>43139</v>
      </c>
      <c r="P42" s="61">
        <f t="shared" si="1"/>
        <v>21</v>
      </c>
      <c r="Q42" s="57" t="s">
        <v>2192</v>
      </c>
      <c r="R42" s="62" t="s">
        <v>1090</v>
      </c>
      <c r="S42" s="57" t="s">
        <v>83</v>
      </c>
      <c r="T42" s="182"/>
    </row>
    <row r="43" spans="1:20" ht="114.75" x14ac:dyDescent="0.2">
      <c r="A43" s="55">
        <v>41</v>
      </c>
      <c r="B43" s="58">
        <v>43118</v>
      </c>
      <c r="C43" s="56" t="s">
        <v>1087</v>
      </c>
      <c r="D43" s="57" t="s">
        <v>214</v>
      </c>
      <c r="E43" s="57" t="s">
        <v>1104</v>
      </c>
      <c r="F43" s="57" t="s">
        <v>27</v>
      </c>
      <c r="G43" s="57" t="s">
        <v>1104</v>
      </c>
      <c r="H43" s="57" t="s">
        <v>1089</v>
      </c>
      <c r="I43" s="57" t="s">
        <v>28</v>
      </c>
      <c r="J43" s="58">
        <v>43118</v>
      </c>
      <c r="K43" s="58">
        <v>43139</v>
      </c>
      <c r="L43" s="59">
        <f t="shared" si="0"/>
        <v>21</v>
      </c>
      <c r="M43" s="57" t="s">
        <v>151</v>
      </c>
      <c r="N43" s="60" t="s">
        <v>32</v>
      </c>
      <c r="O43" s="58">
        <v>43139</v>
      </c>
      <c r="P43" s="61">
        <f t="shared" si="1"/>
        <v>21</v>
      </c>
      <c r="Q43" s="57" t="s">
        <v>2190</v>
      </c>
      <c r="R43" s="62" t="s">
        <v>1090</v>
      </c>
      <c r="S43" s="57" t="s">
        <v>83</v>
      </c>
      <c r="T43" s="182"/>
    </row>
    <row r="44" spans="1:20" ht="114.75" x14ac:dyDescent="0.2">
      <c r="A44" s="55">
        <v>42</v>
      </c>
      <c r="B44" s="58">
        <v>43118</v>
      </c>
      <c r="C44" s="56" t="s">
        <v>1087</v>
      </c>
      <c r="D44" s="57" t="s">
        <v>214</v>
      </c>
      <c r="E44" s="57" t="s">
        <v>1104</v>
      </c>
      <c r="F44" s="57" t="s">
        <v>27</v>
      </c>
      <c r="G44" s="57" t="s">
        <v>1104</v>
      </c>
      <c r="H44" s="57" t="s">
        <v>1089</v>
      </c>
      <c r="I44" s="57" t="s">
        <v>28</v>
      </c>
      <c r="J44" s="58">
        <v>43118</v>
      </c>
      <c r="K44" s="58">
        <v>43139</v>
      </c>
      <c r="L44" s="59">
        <f t="shared" si="0"/>
        <v>21</v>
      </c>
      <c r="M44" s="57" t="s">
        <v>151</v>
      </c>
      <c r="N44" s="60" t="s">
        <v>32</v>
      </c>
      <c r="O44" s="58">
        <v>43139</v>
      </c>
      <c r="P44" s="61">
        <f t="shared" si="1"/>
        <v>21</v>
      </c>
      <c r="Q44" s="57" t="s">
        <v>2193</v>
      </c>
      <c r="R44" s="62" t="s">
        <v>1090</v>
      </c>
      <c r="S44" s="57" t="s">
        <v>83</v>
      </c>
      <c r="T44" s="182"/>
    </row>
    <row r="45" spans="1:20" ht="89.25" x14ac:dyDescent="0.2">
      <c r="A45" s="55">
        <v>43</v>
      </c>
      <c r="B45" s="58">
        <v>43130</v>
      </c>
      <c r="C45" s="56" t="s">
        <v>1087</v>
      </c>
      <c r="D45" s="57" t="s">
        <v>20</v>
      </c>
      <c r="E45" s="57" t="s">
        <v>1106</v>
      </c>
      <c r="F45" s="57" t="s">
        <v>31</v>
      </c>
      <c r="G45" s="57" t="s">
        <v>1106</v>
      </c>
      <c r="H45" s="57" t="s">
        <v>2194</v>
      </c>
      <c r="I45" s="57" t="s">
        <v>28</v>
      </c>
      <c r="J45" s="58">
        <v>43130</v>
      </c>
      <c r="K45" s="58">
        <v>43151</v>
      </c>
      <c r="L45" s="59">
        <f t="shared" si="0"/>
        <v>21</v>
      </c>
      <c r="M45" s="57" t="s">
        <v>151</v>
      </c>
      <c r="N45" s="60" t="s">
        <v>32</v>
      </c>
      <c r="O45" s="58">
        <v>43151</v>
      </c>
      <c r="P45" s="61">
        <f t="shared" si="1"/>
        <v>21</v>
      </c>
      <c r="Q45" s="57" t="s">
        <v>2195</v>
      </c>
      <c r="R45" s="62" t="s">
        <v>160</v>
      </c>
      <c r="S45" s="57" t="s">
        <v>93</v>
      </c>
      <c r="T45" s="182"/>
    </row>
    <row r="46" spans="1:20" ht="102" x14ac:dyDescent="0.2">
      <c r="A46" s="55">
        <v>44</v>
      </c>
      <c r="B46" s="58">
        <v>43138</v>
      </c>
      <c r="C46" s="56" t="s">
        <v>3285</v>
      </c>
      <c r="D46" s="57" t="s">
        <v>20</v>
      </c>
      <c r="E46" s="57" t="s">
        <v>3286</v>
      </c>
      <c r="F46" s="57" t="s">
        <v>27</v>
      </c>
      <c r="G46" s="57" t="s">
        <v>2196</v>
      </c>
      <c r="H46" s="57" t="s">
        <v>2197</v>
      </c>
      <c r="I46" s="57" t="s">
        <v>28</v>
      </c>
      <c r="J46" s="58">
        <v>43138</v>
      </c>
      <c r="K46" s="58">
        <v>43168</v>
      </c>
      <c r="L46" s="59">
        <f t="shared" si="0"/>
        <v>30</v>
      </c>
      <c r="M46" s="57" t="s">
        <v>151</v>
      </c>
      <c r="N46" s="60" t="s">
        <v>32</v>
      </c>
      <c r="O46" s="58">
        <v>43168</v>
      </c>
      <c r="P46" s="61">
        <f t="shared" si="1"/>
        <v>30</v>
      </c>
      <c r="Q46" s="57" t="s">
        <v>3287</v>
      </c>
      <c r="R46" s="62" t="s">
        <v>160</v>
      </c>
      <c r="S46" s="57" t="s">
        <v>93</v>
      </c>
      <c r="T46" s="182"/>
    </row>
    <row r="47" spans="1:20" ht="89.25" x14ac:dyDescent="0.2">
      <c r="A47" s="55">
        <v>45</v>
      </c>
      <c r="B47" s="58">
        <v>43158</v>
      </c>
      <c r="C47" s="56" t="s">
        <v>3285</v>
      </c>
      <c r="D47" s="57" t="s">
        <v>35</v>
      </c>
      <c r="E47" s="57" t="s">
        <v>2198</v>
      </c>
      <c r="F47" s="57" t="s">
        <v>34</v>
      </c>
      <c r="G47" s="57" t="s">
        <v>2198</v>
      </c>
      <c r="H47" s="57" t="s">
        <v>2199</v>
      </c>
      <c r="I47" s="57" t="s">
        <v>28</v>
      </c>
      <c r="J47" s="58">
        <v>43159</v>
      </c>
      <c r="K47" s="58">
        <v>43180</v>
      </c>
      <c r="L47" s="59">
        <f t="shared" si="0"/>
        <v>21</v>
      </c>
      <c r="M47" s="57" t="s">
        <v>151</v>
      </c>
      <c r="N47" s="60" t="s">
        <v>32</v>
      </c>
      <c r="O47" s="58">
        <v>43180</v>
      </c>
      <c r="P47" s="61">
        <f t="shared" si="1"/>
        <v>21</v>
      </c>
      <c r="Q47" s="57" t="s">
        <v>4586</v>
      </c>
      <c r="R47" s="62" t="s">
        <v>160</v>
      </c>
      <c r="S47" s="57" t="s">
        <v>93</v>
      </c>
      <c r="T47" s="182"/>
    </row>
    <row r="48" spans="1:20" ht="76.5" x14ac:dyDescent="0.2">
      <c r="A48" s="55">
        <v>46</v>
      </c>
      <c r="B48" s="58">
        <v>43160</v>
      </c>
      <c r="C48" s="56" t="s">
        <v>2463</v>
      </c>
      <c r="D48" s="57" t="s">
        <v>20</v>
      </c>
      <c r="E48" s="57" t="s">
        <v>3288</v>
      </c>
      <c r="F48" s="57" t="s">
        <v>34</v>
      </c>
      <c r="G48" s="57" t="s">
        <v>3288</v>
      </c>
      <c r="H48" s="57" t="s">
        <v>2200</v>
      </c>
      <c r="I48" s="57" t="s">
        <v>28</v>
      </c>
      <c r="J48" s="58">
        <v>43160</v>
      </c>
      <c r="K48" s="58">
        <v>43182</v>
      </c>
      <c r="L48" s="59">
        <f t="shared" si="0"/>
        <v>22</v>
      </c>
      <c r="M48" s="57" t="s">
        <v>151</v>
      </c>
      <c r="N48" s="60" t="s">
        <v>32</v>
      </c>
      <c r="O48" s="58">
        <v>43182</v>
      </c>
      <c r="P48" s="61">
        <f t="shared" si="1"/>
        <v>22</v>
      </c>
      <c r="Q48" s="57" t="s">
        <v>7188</v>
      </c>
      <c r="R48" s="62" t="s">
        <v>1097</v>
      </c>
      <c r="S48" s="57" t="s">
        <v>93</v>
      </c>
      <c r="T48" s="182"/>
    </row>
    <row r="49" spans="1:20" ht="63.75" x14ac:dyDescent="0.2">
      <c r="A49" s="55">
        <v>47</v>
      </c>
      <c r="B49" s="58">
        <v>43161</v>
      </c>
      <c r="C49" s="56" t="s">
        <v>2463</v>
      </c>
      <c r="D49" s="57" t="s">
        <v>35</v>
      </c>
      <c r="E49" s="57" t="s">
        <v>2201</v>
      </c>
      <c r="F49" s="57" t="s">
        <v>57</v>
      </c>
      <c r="G49" s="57" t="s">
        <v>2201</v>
      </c>
      <c r="H49" s="57" t="s">
        <v>2202</v>
      </c>
      <c r="I49" s="57" t="s">
        <v>28</v>
      </c>
      <c r="J49" s="58">
        <v>43161</v>
      </c>
      <c r="K49" s="58">
        <v>43167</v>
      </c>
      <c r="L49" s="59">
        <f t="shared" si="0"/>
        <v>6</v>
      </c>
      <c r="M49" s="57" t="s">
        <v>151</v>
      </c>
      <c r="N49" s="60" t="s">
        <v>32</v>
      </c>
      <c r="O49" s="58">
        <v>43167</v>
      </c>
      <c r="P49" s="61">
        <f t="shared" si="1"/>
        <v>6</v>
      </c>
      <c r="Q49" s="57" t="s">
        <v>3289</v>
      </c>
      <c r="R49" s="62" t="s">
        <v>1097</v>
      </c>
      <c r="S49" s="57" t="s">
        <v>93</v>
      </c>
      <c r="T49" s="182"/>
    </row>
    <row r="50" spans="1:20" ht="153" x14ac:dyDescent="0.2">
      <c r="A50" s="55">
        <v>48</v>
      </c>
      <c r="B50" s="58">
        <v>43162</v>
      </c>
      <c r="C50" s="56" t="s">
        <v>2463</v>
      </c>
      <c r="D50" s="57" t="s">
        <v>20</v>
      </c>
      <c r="E50" s="57" t="s">
        <v>2203</v>
      </c>
      <c r="F50" s="57" t="s">
        <v>34</v>
      </c>
      <c r="G50" s="57" t="s">
        <v>2203</v>
      </c>
      <c r="H50" s="57" t="s">
        <v>2204</v>
      </c>
      <c r="I50" s="57" t="s">
        <v>28</v>
      </c>
      <c r="J50" s="58">
        <v>43162</v>
      </c>
      <c r="K50" s="58">
        <v>43175</v>
      </c>
      <c r="L50" s="59">
        <f t="shared" si="0"/>
        <v>13</v>
      </c>
      <c r="M50" s="57" t="s">
        <v>151</v>
      </c>
      <c r="N50" s="60" t="s">
        <v>32</v>
      </c>
      <c r="O50" s="58">
        <v>43175</v>
      </c>
      <c r="P50" s="61">
        <f t="shared" si="1"/>
        <v>13</v>
      </c>
      <c r="Q50" s="57" t="s">
        <v>3290</v>
      </c>
      <c r="R50" s="62" t="s">
        <v>3291</v>
      </c>
      <c r="S50" s="57" t="s">
        <v>83</v>
      </c>
      <c r="T50" s="182"/>
    </row>
    <row r="51" spans="1:20" ht="102" x14ac:dyDescent="0.2">
      <c r="A51" s="55">
        <v>49</v>
      </c>
      <c r="B51" s="58">
        <v>43165</v>
      </c>
      <c r="C51" s="56" t="s">
        <v>2463</v>
      </c>
      <c r="D51" s="57" t="s">
        <v>35</v>
      </c>
      <c r="E51" s="57" t="s">
        <v>3292</v>
      </c>
      <c r="F51" s="57" t="s">
        <v>57</v>
      </c>
      <c r="G51" s="57" t="s">
        <v>3292</v>
      </c>
      <c r="H51" s="57" t="s">
        <v>3292</v>
      </c>
      <c r="I51" s="57" t="s">
        <v>28</v>
      </c>
      <c r="J51" s="58">
        <v>43165</v>
      </c>
      <c r="K51" s="58">
        <v>43167</v>
      </c>
      <c r="L51" s="59">
        <f t="shared" si="0"/>
        <v>2</v>
      </c>
      <c r="M51" s="57" t="s">
        <v>151</v>
      </c>
      <c r="N51" s="60" t="s">
        <v>32</v>
      </c>
      <c r="O51" s="58">
        <v>43167</v>
      </c>
      <c r="P51" s="61">
        <f t="shared" si="1"/>
        <v>2</v>
      </c>
      <c r="Q51" s="57" t="s">
        <v>3289</v>
      </c>
      <c r="R51" s="62" t="s">
        <v>2491</v>
      </c>
      <c r="S51" s="57" t="s">
        <v>83</v>
      </c>
      <c r="T51" s="182"/>
    </row>
    <row r="52" spans="1:20" ht="178.5" x14ac:dyDescent="0.2">
      <c r="A52" s="55">
        <v>50</v>
      </c>
      <c r="B52" s="54">
        <v>43166</v>
      </c>
      <c r="C52" s="54" t="s">
        <v>2463</v>
      </c>
      <c r="D52" s="57" t="s">
        <v>20</v>
      </c>
      <c r="E52" s="57" t="s">
        <v>3293</v>
      </c>
      <c r="F52" s="57" t="s">
        <v>2197</v>
      </c>
      <c r="G52" s="57" t="s">
        <v>3293</v>
      </c>
      <c r="H52" s="57" t="s">
        <v>3294</v>
      </c>
      <c r="I52" s="57" t="s">
        <v>28</v>
      </c>
      <c r="J52" s="58">
        <v>43166</v>
      </c>
      <c r="K52" s="58">
        <v>43195</v>
      </c>
      <c r="L52" s="59">
        <f t="shared" si="0"/>
        <v>29</v>
      </c>
      <c r="M52" s="57" t="s">
        <v>151</v>
      </c>
      <c r="N52" s="60" t="s">
        <v>32</v>
      </c>
      <c r="O52" s="58">
        <v>43195</v>
      </c>
      <c r="P52" s="61">
        <f t="shared" si="1"/>
        <v>29</v>
      </c>
      <c r="Q52" s="57" t="s">
        <v>4587</v>
      </c>
      <c r="R52" s="62" t="s">
        <v>1086</v>
      </c>
      <c r="S52" s="54" t="s">
        <v>83</v>
      </c>
      <c r="T52" s="182"/>
    </row>
    <row r="53" spans="1:20" ht="76.5" x14ac:dyDescent="0.2">
      <c r="A53" s="55">
        <v>51</v>
      </c>
      <c r="B53" s="54">
        <v>43167</v>
      </c>
      <c r="C53" s="54" t="s">
        <v>2463</v>
      </c>
      <c r="D53" s="57" t="s">
        <v>20</v>
      </c>
      <c r="E53" s="57" t="s">
        <v>3295</v>
      </c>
      <c r="F53" s="57" t="s">
        <v>34</v>
      </c>
      <c r="G53" s="57" t="s">
        <v>3295</v>
      </c>
      <c r="H53" s="57" t="s">
        <v>3295</v>
      </c>
      <c r="I53" s="57" t="s">
        <v>28</v>
      </c>
      <c r="J53" s="58">
        <v>43167</v>
      </c>
      <c r="K53" s="58">
        <v>43180</v>
      </c>
      <c r="L53" s="59">
        <f t="shared" si="0"/>
        <v>13</v>
      </c>
      <c r="M53" s="57" t="s">
        <v>151</v>
      </c>
      <c r="N53" s="60" t="s">
        <v>32</v>
      </c>
      <c r="O53" s="58">
        <v>43180</v>
      </c>
      <c r="P53" s="61">
        <f t="shared" si="1"/>
        <v>13</v>
      </c>
      <c r="Q53" s="57" t="s">
        <v>3296</v>
      </c>
      <c r="R53" s="62" t="s">
        <v>1097</v>
      </c>
      <c r="S53" s="54" t="s">
        <v>83</v>
      </c>
      <c r="T53" s="182"/>
    </row>
    <row r="54" spans="1:20" ht="89.25" x14ac:dyDescent="0.2">
      <c r="A54" s="55">
        <v>52</v>
      </c>
      <c r="B54" s="54">
        <v>43168</v>
      </c>
      <c r="C54" s="54" t="s">
        <v>2463</v>
      </c>
      <c r="D54" s="57" t="s">
        <v>30</v>
      </c>
      <c r="E54" s="57" t="s">
        <v>3297</v>
      </c>
      <c r="F54" s="57" t="s">
        <v>27</v>
      </c>
      <c r="G54" s="57" t="s">
        <v>3298</v>
      </c>
      <c r="H54" s="57" t="s">
        <v>3298</v>
      </c>
      <c r="I54" s="57" t="s">
        <v>28</v>
      </c>
      <c r="J54" s="58">
        <v>43168</v>
      </c>
      <c r="K54" s="58">
        <v>43197</v>
      </c>
      <c r="L54" s="59">
        <f t="shared" si="0"/>
        <v>29</v>
      </c>
      <c r="M54" s="57" t="s">
        <v>151</v>
      </c>
      <c r="N54" s="60" t="s">
        <v>32</v>
      </c>
      <c r="O54" s="58">
        <v>43197</v>
      </c>
      <c r="P54" s="61">
        <f t="shared" si="1"/>
        <v>29</v>
      </c>
      <c r="Q54" s="57" t="s">
        <v>7189</v>
      </c>
      <c r="R54" s="62" t="s">
        <v>1097</v>
      </c>
      <c r="S54" s="54" t="s">
        <v>83</v>
      </c>
      <c r="T54" s="182"/>
    </row>
    <row r="55" spans="1:20" ht="178.5" x14ac:dyDescent="0.2">
      <c r="A55" s="55">
        <v>53</v>
      </c>
      <c r="B55" s="54">
        <v>43176</v>
      </c>
      <c r="C55" s="54" t="s">
        <v>2463</v>
      </c>
      <c r="D55" s="57" t="s">
        <v>20</v>
      </c>
      <c r="E55" s="57" t="s">
        <v>3299</v>
      </c>
      <c r="F55" s="57" t="s">
        <v>2197</v>
      </c>
      <c r="G55" s="57" t="s">
        <v>3299</v>
      </c>
      <c r="H55" s="57" t="s">
        <v>3294</v>
      </c>
      <c r="I55" s="57" t="s">
        <v>28</v>
      </c>
      <c r="J55" s="58">
        <v>43176</v>
      </c>
      <c r="K55" s="58">
        <v>43195</v>
      </c>
      <c r="L55" s="59">
        <f t="shared" si="0"/>
        <v>19</v>
      </c>
      <c r="M55" s="57" t="s">
        <v>151</v>
      </c>
      <c r="N55" s="60" t="s">
        <v>32</v>
      </c>
      <c r="O55" s="58">
        <v>43195</v>
      </c>
      <c r="P55" s="61">
        <f t="shared" si="1"/>
        <v>19</v>
      </c>
      <c r="Q55" s="57" t="s">
        <v>4587</v>
      </c>
      <c r="R55" s="62" t="s">
        <v>1097</v>
      </c>
      <c r="S55" s="54" t="s">
        <v>83</v>
      </c>
      <c r="T55" s="182"/>
    </row>
    <row r="56" spans="1:20" ht="229.5" x14ac:dyDescent="0.2">
      <c r="A56" s="55">
        <v>54</v>
      </c>
      <c r="B56" s="54">
        <v>43180</v>
      </c>
      <c r="C56" s="54" t="s">
        <v>2463</v>
      </c>
      <c r="D56" s="57" t="s">
        <v>20</v>
      </c>
      <c r="E56" s="57" t="s">
        <v>3300</v>
      </c>
      <c r="F56" s="57" t="s">
        <v>5</v>
      </c>
      <c r="G56" s="57" t="s">
        <v>3300</v>
      </c>
      <c r="H56" s="57" t="s">
        <v>3301</v>
      </c>
      <c r="I56" s="57" t="s">
        <v>28</v>
      </c>
      <c r="J56" s="58">
        <v>43180</v>
      </c>
      <c r="K56" s="58">
        <v>43203</v>
      </c>
      <c r="L56" s="59">
        <f t="shared" si="0"/>
        <v>23</v>
      </c>
      <c r="M56" s="57" t="s">
        <v>151</v>
      </c>
      <c r="N56" s="60" t="s">
        <v>32</v>
      </c>
      <c r="O56" s="58">
        <v>43203</v>
      </c>
      <c r="P56" s="61">
        <f t="shared" si="1"/>
        <v>23</v>
      </c>
      <c r="Q56" s="57" t="s">
        <v>4588</v>
      </c>
      <c r="R56" s="62" t="s">
        <v>160</v>
      </c>
      <c r="S56" s="54" t="s">
        <v>83</v>
      </c>
      <c r="T56" s="182"/>
    </row>
    <row r="57" spans="1:20" ht="165.75" x14ac:dyDescent="0.2">
      <c r="A57" s="55">
        <v>55</v>
      </c>
      <c r="B57" s="54">
        <v>43181</v>
      </c>
      <c r="C57" s="54" t="s">
        <v>2463</v>
      </c>
      <c r="D57" s="57" t="s">
        <v>20</v>
      </c>
      <c r="E57" s="57" t="s">
        <v>7190</v>
      </c>
      <c r="F57" s="57" t="s">
        <v>27</v>
      </c>
      <c r="G57" s="57" t="s">
        <v>7190</v>
      </c>
      <c r="H57" s="57" t="s">
        <v>7190</v>
      </c>
      <c r="I57" s="57" t="s">
        <v>28</v>
      </c>
      <c r="J57" s="58">
        <v>43181</v>
      </c>
      <c r="K57" s="58">
        <v>43206</v>
      </c>
      <c r="L57" s="59">
        <f t="shared" si="0"/>
        <v>25</v>
      </c>
      <c r="M57" s="57" t="s">
        <v>151</v>
      </c>
      <c r="N57" s="60" t="s">
        <v>32</v>
      </c>
      <c r="O57" s="58">
        <v>43206</v>
      </c>
      <c r="P57" s="61">
        <f t="shared" si="1"/>
        <v>25</v>
      </c>
      <c r="Q57" s="57" t="s">
        <v>7191</v>
      </c>
      <c r="R57" s="62" t="s">
        <v>3302</v>
      </c>
      <c r="S57" s="54" t="s">
        <v>83</v>
      </c>
      <c r="T57" s="182"/>
    </row>
    <row r="58" spans="1:20" ht="114.75" x14ac:dyDescent="0.2">
      <c r="A58" s="55">
        <v>56</v>
      </c>
      <c r="B58" s="54">
        <v>43182</v>
      </c>
      <c r="C58" s="54" t="s">
        <v>2463</v>
      </c>
      <c r="D58" s="57" t="s">
        <v>20</v>
      </c>
      <c r="E58" s="57" t="s">
        <v>3303</v>
      </c>
      <c r="F58" s="57" t="s">
        <v>27</v>
      </c>
      <c r="G58" s="57" t="s">
        <v>3303</v>
      </c>
      <c r="H58" s="57" t="s">
        <v>3304</v>
      </c>
      <c r="I58" s="57" t="s">
        <v>28</v>
      </c>
      <c r="J58" s="58">
        <v>43182</v>
      </c>
      <c r="K58" s="58">
        <v>43207</v>
      </c>
      <c r="L58" s="59">
        <f t="shared" si="0"/>
        <v>25</v>
      </c>
      <c r="M58" s="57" t="s">
        <v>151</v>
      </c>
      <c r="N58" s="60" t="s">
        <v>32</v>
      </c>
      <c r="O58" s="58">
        <v>43207</v>
      </c>
      <c r="P58" s="61">
        <f t="shared" si="1"/>
        <v>25</v>
      </c>
      <c r="Q58" s="57" t="s">
        <v>7192</v>
      </c>
      <c r="R58" s="62" t="s">
        <v>1097</v>
      </c>
      <c r="S58" s="54" t="s">
        <v>93</v>
      </c>
      <c r="T58" s="182"/>
    </row>
    <row r="59" spans="1:20" ht="51" x14ac:dyDescent="0.2">
      <c r="A59" s="55">
        <v>57</v>
      </c>
      <c r="B59" s="54">
        <v>43182</v>
      </c>
      <c r="C59" s="54" t="s">
        <v>2463</v>
      </c>
      <c r="D59" s="57" t="s">
        <v>214</v>
      </c>
      <c r="E59" s="57" t="s">
        <v>3305</v>
      </c>
      <c r="F59" s="57" t="s">
        <v>27</v>
      </c>
      <c r="G59" s="57" t="s">
        <v>3306</v>
      </c>
      <c r="H59" s="57" t="s">
        <v>3307</v>
      </c>
      <c r="I59" s="57" t="s">
        <v>28</v>
      </c>
      <c r="J59" s="58">
        <v>43182</v>
      </c>
      <c r="K59" s="58">
        <v>43207</v>
      </c>
      <c r="L59" s="59">
        <f t="shared" si="0"/>
        <v>25</v>
      </c>
      <c r="M59" s="57" t="s">
        <v>151</v>
      </c>
      <c r="N59" s="60" t="s">
        <v>29</v>
      </c>
      <c r="O59" s="58">
        <v>43207</v>
      </c>
      <c r="P59" s="61">
        <f t="shared" si="1"/>
        <v>25</v>
      </c>
      <c r="Q59" s="57" t="s">
        <v>3308</v>
      </c>
      <c r="R59" s="62" t="s">
        <v>3309</v>
      </c>
      <c r="S59" s="54" t="s">
        <v>93</v>
      </c>
      <c r="T59" s="182"/>
    </row>
    <row r="60" spans="1:20" ht="165.75" x14ac:dyDescent="0.2">
      <c r="A60" s="55">
        <v>58</v>
      </c>
      <c r="B60" s="54">
        <v>43197</v>
      </c>
      <c r="C60" s="54" t="s">
        <v>4589</v>
      </c>
      <c r="D60" s="57" t="s">
        <v>20</v>
      </c>
      <c r="E60" s="57" t="s">
        <v>4590</v>
      </c>
      <c r="F60" s="57" t="s">
        <v>27</v>
      </c>
      <c r="G60" s="57" t="s">
        <v>4590</v>
      </c>
      <c r="H60" s="57" t="s">
        <v>4591</v>
      </c>
      <c r="I60" s="57" t="s">
        <v>28</v>
      </c>
      <c r="J60" s="58">
        <v>43197</v>
      </c>
      <c r="K60" s="58">
        <v>43217</v>
      </c>
      <c r="L60" s="59">
        <f t="shared" si="0"/>
        <v>20</v>
      </c>
      <c r="M60" s="57" t="s">
        <v>151</v>
      </c>
      <c r="N60" s="60" t="s">
        <v>32</v>
      </c>
      <c r="O60" s="58">
        <v>43217</v>
      </c>
      <c r="P60" s="61">
        <f t="shared" si="1"/>
        <v>20</v>
      </c>
      <c r="Q60" s="57" t="s">
        <v>7193</v>
      </c>
      <c r="R60" s="62" t="s">
        <v>4592</v>
      </c>
      <c r="S60" s="54" t="s">
        <v>83</v>
      </c>
      <c r="T60" s="182"/>
    </row>
    <row r="61" spans="1:20" ht="114.75" x14ac:dyDescent="0.2">
      <c r="A61" s="55">
        <v>59</v>
      </c>
      <c r="B61" s="54">
        <v>43211</v>
      </c>
      <c r="C61" s="54" t="s">
        <v>3467</v>
      </c>
      <c r="D61" s="57" t="s">
        <v>20</v>
      </c>
      <c r="E61" s="57" t="s">
        <v>4593</v>
      </c>
      <c r="F61" s="57" t="s">
        <v>31</v>
      </c>
      <c r="G61" s="57" t="s">
        <v>4593</v>
      </c>
      <c r="H61" s="57" t="s">
        <v>4594</v>
      </c>
      <c r="I61" s="57" t="s">
        <v>28</v>
      </c>
      <c r="J61" s="58">
        <v>43211</v>
      </c>
      <c r="K61" s="58">
        <v>43235</v>
      </c>
      <c r="L61" s="59">
        <f t="shared" si="0"/>
        <v>24</v>
      </c>
      <c r="M61" s="57" t="s">
        <v>151</v>
      </c>
      <c r="N61" s="60" t="s">
        <v>32</v>
      </c>
      <c r="O61" s="58">
        <v>43235</v>
      </c>
      <c r="P61" s="61">
        <f t="shared" si="1"/>
        <v>24</v>
      </c>
      <c r="Q61" s="57" t="s">
        <v>7194</v>
      </c>
      <c r="R61" s="62" t="s">
        <v>4592</v>
      </c>
      <c r="S61" s="54" t="s">
        <v>83</v>
      </c>
      <c r="T61" s="182"/>
    </row>
    <row r="62" spans="1:20" ht="408" x14ac:dyDescent="0.2">
      <c r="A62" s="55">
        <v>60</v>
      </c>
      <c r="B62" s="54">
        <v>43216</v>
      </c>
      <c r="C62" s="54" t="s">
        <v>3467</v>
      </c>
      <c r="D62" s="57" t="s">
        <v>20</v>
      </c>
      <c r="E62" s="57" t="s">
        <v>7195</v>
      </c>
      <c r="F62" s="57" t="s">
        <v>27</v>
      </c>
      <c r="G62" s="57" t="s">
        <v>7195</v>
      </c>
      <c r="H62" s="57" t="s">
        <v>7195</v>
      </c>
      <c r="I62" s="57" t="s">
        <v>28</v>
      </c>
      <c r="J62" s="58">
        <v>43216</v>
      </c>
      <c r="K62" s="58">
        <v>43242</v>
      </c>
      <c r="L62" s="59">
        <f t="shared" si="0"/>
        <v>26</v>
      </c>
      <c r="M62" s="57" t="s">
        <v>4595</v>
      </c>
      <c r="N62" s="60" t="s">
        <v>32</v>
      </c>
      <c r="O62" s="58">
        <v>43242</v>
      </c>
      <c r="P62" s="61">
        <f t="shared" si="1"/>
        <v>26</v>
      </c>
      <c r="Q62" s="57" t="s">
        <v>7196</v>
      </c>
      <c r="R62" s="62" t="s">
        <v>4592</v>
      </c>
      <c r="S62" s="54" t="s">
        <v>83</v>
      </c>
      <c r="T62" s="182"/>
    </row>
    <row r="63" spans="1:20" ht="140.25" x14ac:dyDescent="0.2">
      <c r="A63" s="55">
        <v>61</v>
      </c>
      <c r="B63" s="54">
        <v>43238</v>
      </c>
      <c r="C63" s="54" t="s">
        <v>4769</v>
      </c>
      <c r="D63" s="57" t="s">
        <v>20</v>
      </c>
      <c r="E63" s="57" t="s">
        <v>7197</v>
      </c>
      <c r="F63" s="57" t="s">
        <v>27</v>
      </c>
      <c r="G63" s="57" t="s">
        <v>7198</v>
      </c>
      <c r="H63" s="57" t="s">
        <v>7199</v>
      </c>
      <c r="I63" s="57" t="s">
        <v>28</v>
      </c>
      <c r="J63" s="58">
        <v>43238</v>
      </c>
      <c r="K63" s="58">
        <v>43259</v>
      </c>
      <c r="L63" s="59">
        <f t="shared" si="0"/>
        <v>21</v>
      </c>
      <c r="M63" s="57" t="s">
        <v>4595</v>
      </c>
      <c r="N63" s="60" t="s">
        <v>29</v>
      </c>
      <c r="O63" s="58">
        <v>43259</v>
      </c>
      <c r="P63" s="61">
        <f t="shared" si="1"/>
        <v>21</v>
      </c>
      <c r="Q63" s="57" t="s">
        <v>7200</v>
      </c>
      <c r="R63" s="62" t="s">
        <v>4592</v>
      </c>
      <c r="S63" s="75" t="s">
        <v>83</v>
      </c>
      <c r="T63" s="182"/>
    </row>
    <row r="64" spans="1:20" ht="267.75" x14ac:dyDescent="0.2">
      <c r="A64" s="55">
        <v>62</v>
      </c>
      <c r="B64" s="54">
        <v>43245</v>
      </c>
      <c r="C64" s="54" t="s">
        <v>4769</v>
      </c>
      <c r="D64" s="57" t="s">
        <v>20</v>
      </c>
      <c r="E64" s="57" t="s">
        <v>7201</v>
      </c>
      <c r="F64" s="57" t="s">
        <v>27</v>
      </c>
      <c r="G64" s="57" t="s">
        <v>7202</v>
      </c>
      <c r="H64" s="57" t="s">
        <v>7203</v>
      </c>
      <c r="I64" s="57" t="s">
        <v>28</v>
      </c>
      <c r="J64" s="58">
        <v>43245</v>
      </c>
      <c r="K64" s="58">
        <v>43270</v>
      </c>
      <c r="L64" s="59">
        <f t="shared" si="0"/>
        <v>25</v>
      </c>
      <c r="M64" s="57" t="s">
        <v>4595</v>
      </c>
      <c r="N64" s="60" t="s">
        <v>29</v>
      </c>
      <c r="O64" s="58">
        <v>43270</v>
      </c>
      <c r="P64" s="61">
        <f t="shared" si="1"/>
        <v>25</v>
      </c>
      <c r="Q64" s="57" t="s">
        <v>7204</v>
      </c>
      <c r="R64" s="62" t="s">
        <v>4592</v>
      </c>
      <c r="S64" s="75" t="s">
        <v>83</v>
      </c>
      <c r="T64" s="182"/>
    </row>
    <row r="65" spans="1:20" ht="114.75" x14ac:dyDescent="0.2">
      <c r="A65" s="55">
        <v>63</v>
      </c>
      <c r="B65" s="54">
        <v>43249</v>
      </c>
      <c r="C65" s="54" t="s">
        <v>4769</v>
      </c>
      <c r="D65" s="57" t="s">
        <v>30</v>
      </c>
      <c r="E65" s="57" t="s">
        <v>7205</v>
      </c>
      <c r="F65" s="57" t="s">
        <v>27</v>
      </c>
      <c r="G65" s="57" t="s">
        <v>7205</v>
      </c>
      <c r="H65" s="57" t="s">
        <v>7206</v>
      </c>
      <c r="I65" s="57" t="s">
        <v>28</v>
      </c>
      <c r="J65" s="58">
        <v>43249</v>
      </c>
      <c r="K65" s="58">
        <v>43272</v>
      </c>
      <c r="L65" s="59">
        <f t="shared" si="0"/>
        <v>23</v>
      </c>
      <c r="M65" s="57" t="s">
        <v>4595</v>
      </c>
      <c r="N65" s="60" t="s">
        <v>32</v>
      </c>
      <c r="O65" s="58">
        <v>43272</v>
      </c>
      <c r="P65" s="61">
        <f t="shared" si="1"/>
        <v>23</v>
      </c>
      <c r="Q65" s="57" t="s">
        <v>7207</v>
      </c>
      <c r="R65" s="62" t="s">
        <v>7208</v>
      </c>
      <c r="S65" s="75" t="s">
        <v>83</v>
      </c>
      <c r="T65" s="182"/>
    </row>
    <row r="66" spans="1:20" ht="114.75" x14ac:dyDescent="0.2">
      <c r="A66" s="55">
        <v>64</v>
      </c>
      <c r="B66" s="54">
        <v>43249</v>
      </c>
      <c r="C66" s="54" t="s">
        <v>4769</v>
      </c>
      <c r="D66" s="57" t="s">
        <v>30</v>
      </c>
      <c r="E66" s="57" t="s">
        <v>7209</v>
      </c>
      <c r="F66" s="57" t="s">
        <v>27</v>
      </c>
      <c r="G66" s="57" t="s">
        <v>7209</v>
      </c>
      <c r="H66" s="57" t="s">
        <v>5179</v>
      </c>
      <c r="I66" s="57" t="s">
        <v>28</v>
      </c>
      <c r="J66" s="58">
        <v>43249</v>
      </c>
      <c r="K66" s="58">
        <v>43272</v>
      </c>
      <c r="L66" s="59">
        <f t="shared" si="0"/>
        <v>23</v>
      </c>
      <c r="M66" s="57" t="s">
        <v>4595</v>
      </c>
      <c r="N66" s="60" t="s">
        <v>32</v>
      </c>
      <c r="O66" s="58">
        <v>43272</v>
      </c>
      <c r="P66" s="61">
        <f t="shared" si="1"/>
        <v>23</v>
      </c>
      <c r="Q66" s="57" t="s">
        <v>7210</v>
      </c>
      <c r="R66" s="62" t="s">
        <v>7208</v>
      </c>
      <c r="S66" s="75" t="s">
        <v>83</v>
      </c>
      <c r="T66" s="182"/>
    </row>
    <row r="67" spans="1:20" ht="191.25" x14ac:dyDescent="0.2">
      <c r="A67" s="55">
        <v>65</v>
      </c>
      <c r="B67" s="54">
        <v>43251</v>
      </c>
      <c r="C67" s="54" t="s">
        <v>4769</v>
      </c>
      <c r="D67" s="57" t="s">
        <v>20</v>
      </c>
      <c r="E67" s="57" t="s">
        <v>7211</v>
      </c>
      <c r="F67" s="57" t="s">
        <v>27</v>
      </c>
      <c r="G67" s="57" t="s">
        <v>7212</v>
      </c>
      <c r="H67" s="57" t="s">
        <v>4594</v>
      </c>
      <c r="I67" s="57" t="s">
        <v>28</v>
      </c>
      <c r="J67" s="58">
        <v>43251</v>
      </c>
      <c r="K67" s="58">
        <v>43276</v>
      </c>
      <c r="L67" s="59">
        <f t="shared" si="0"/>
        <v>25</v>
      </c>
      <c r="M67" s="57" t="s">
        <v>4595</v>
      </c>
      <c r="N67" s="60" t="s">
        <v>29</v>
      </c>
      <c r="O67" s="58">
        <v>43276</v>
      </c>
      <c r="P67" s="61">
        <f t="shared" si="1"/>
        <v>25</v>
      </c>
      <c r="Q67" s="57" t="s">
        <v>7213</v>
      </c>
      <c r="R67" s="62" t="s">
        <v>4592</v>
      </c>
      <c r="S67" s="75" t="s">
        <v>83</v>
      </c>
      <c r="T67" s="182"/>
    </row>
    <row r="68" spans="1:20" ht="229.5" x14ac:dyDescent="0.2">
      <c r="A68" s="55">
        <v>66</v>
      </c>
      <c r="B68" s="54">
        <v>43257</v>
      </c>
      <c r="C68" s="54" t="s">
        <v>4881</v>
      </c>
      <c r="D68" s="57" t="s">
        <v>20</v>
      </c>
      <c r="E68" s="57" t="s">
        <v>7214</v>
      </c>
      <c r="F68" s="57" t="s">
        <v>27</v>
      </c>
      <c r="G68" s="57" t="s">
        <v>7214</v>
      </c>
      <c r="H68" s="57" t="s">
        <v>7215</v>
      </c>
      <c r="I68" s="57" t="s">
        <v>28</v>
      </c>
      <c r="J68" s="58">
        <v>43257</v>
      </c>
      <c r="K68" s="58">
        <v>43279</v>
      </c>
      <c r="L68" s="59">
        <f t="shared" ref="L68:L91" si="2">+K68-J68</f>
        <v>22</v>
      </c>
      <c r="M68" s="57" t="s">
        <v>4595</v>
      </c>
      <c r="N68" s="60" t="s">
        <v>32</v>
      </c>
      <c r="O68" s="58">
        <v>43279</v>
      </c>
      <c r="P68" s="61">
        <f t="shared" ref="P68:P91" si="3">+O68-J68</f>
        <v>22</v>
      </c>
      <c r="Q68" s="57" t="s">
        <v>7216</v>
      </c>
      <c r="R68" s="62" t="s">
        <v>4592</v>
      </c>
      <c r="S68" s="75" t="s">
        <v>83</v>
      </c>
      <c r="T68" s="182"/>
    </row>
    <row r="69" spans="1:20" ht="127.5" x14ac:dyDescent="0.2">
      <c r="A69" s="55">
        <v>67</v>
      </c>
      <c r="B69" s="54">
        <v>43259</v>
      </c>
      <c r="C69" s="54" t="s">
        <v>4881</v>
      </c>
      <c r="D69" s="57" t="s">
        <v>20</v>
      </c>
      <c r="E69" s="57" t="s">
        <v>7217</v>
      </c>
      <c r="F69" s="57" t="s">
        <v>27</v>
      </c>
      <c r="G69" s="57" t="s">
        <v>7217</v>
      </c>
      <c r="H69" s="57" t="s">
        <v>7218</v>
      </c>
      <c r="I69" s="57" t="s">
        <v>28</v>
      </c>
      <c r="J69" s="58">
        <v>43259</v>
      </c>
      <c r="K69" s="58">
        <v>43284</v>
      </c>
      <c r="L69" s="59">
        <f t="shared" si="2"/>
        <v>25</v>
      </c>
      <c r="M69" s="57" t="s">
        <v>4595</v>
      </c>
      <c r="N69" s="60" t="s">
        <v>29</v>
      </c>
      <c r="O69" s="58">
        <v>43284</v>
      </c>
      <c r="P69" s="61">
        <f t="shared" si="3"/>
        <v>25</v>
      </c>
      <c r="Q69" s="57" t="s">
        <v>7219</v>
      </c>
      <c r="R69" s="62" t="s">
        <v>4592</v>
      </c>
      <c r="S69" s="75" t="s">
        <v>83</v>
      </c>
      <c r="T69" s="182"/>
    </row>
    <row r="70" spans="1:20" ht="114.75" x14ac:dyDescent="0.2">
      <c r="A70" s="55">
        <v>68</v>
      </c>
      <c r="B70" s="54">
        <v>43259</v>
      </c>
      <c r="C70" s="54" t="s">
        <v>4881</v>
      </c>
      <c r="D70" s="57" t="s">
        <v>20</v>
      </c>
      <c r="E70" s="57" t="s">
        <v>7220</v>
      </c>
      <c r="F70" s="57" t="s">
        <v>31</v>
      </c>
      <c r="G70" s="57" t="s">
        <v>7220</v>
      </c>
      <c r="H70" s="57" t="s">
        <v>7221</v>
      </c>
      <c r="I70" s="57" t="s">
        <v>28</v>
      </c>
      <c r="J70" s="58">
        <v>43259</v>
      </c>
      <c r="K70" s="58">
        <v>43284</v>
      </c>
      <c r="L70" s="59">
        <f t="shared" si="2"/>
        <v>25</v>
      </c>
      <c r="M70" s="57" t="s">
        <v>4595</v>
      </c>
      <c r="N70" s="60" t="s">
        <v>32</v>
      </c>
      <c r="O70" s="58">
        <v>43284</v>
      </c>
      <c r="P70" s="61">
        <f t="shared" si="3"/>
        <v>25</v>
      </c>
      <c r="Q70" s="57" t="s">
        <v>7222</v>
      </c>
      <c r="R70" s="62" t="s">
        <v>4592</v>
      </c>
      <c r="S70" s="75" t="s">
        <v>83</v>
      </c>
      <c r="T70" s="182"/>
    </row>
    <row r="71" spans="1:20" ht="127.5" x14ac:dyDescent="0.2">
      <c r="A71" s="55">
        <v>69</v>
      </c>
      <c r="B71" s="54">
        <v>43264</v>
      </c>
      <c r="C71" s="54" t="s">
        <v>4881</v>
      </c>
      <c r="D71" s="57" t="s">
        <v>20</v>
      </c>
      <c r="E71" s="57" t="s">
        <v>7223</v>
      </c>
      <c r="F71" s="57" t="s">
        <v>27</v>
      </c>
      <c r="G71" s="57" t="s">
        <v>7224</v>
      </c>
      <c r="H71" s="57" t="s">
        <v>7218</v>
      </c>
      <c r="I71" s="57" t="s">
        <v>28</v>
      </c>
      <c r="J71" s="58">
        <v>43264</v>
      </c>
      <c r="K71" s="58">
        <v>43286</v>
      </c>
      <c r="L71" s="59">
        <f t="shared" si="2"/>
        <v>22</v>
      </c>
      <c r="M71" s="57" t="s">
        <v>4595</v>
      </c>
      <c r="N71" s="60" t="s">
        <v>29</v>
      </c>
      <c r="O71" s="58">
        <v>43286</v>
      </c>
      <c r="P71" s="61">
        <f t="shared" si="3"/>
        <v>22</v>
      </c>
      <c r="Q71" s="57" t="s">
        <v>7213</v>
      </c>
      <c r="R71" s="62" t="s">
        <v>4592</v>
      </c>
      <c r="S71" s="75" t="s">
        <v>83</v>
      </c>
      <c r="T71" s="182"/>
    </row>
    <row r="72" spans="1:20" ht="102" x14ac:dyDescent="0.2">
      <c r="A72" s="55">
        <v>70</v>
      </c>
      <c r="B72" s="54">
        <v>43264</v>
      </c>
      <c r="C72" s="54" t="s">
        <v>4881</v>
      </c>
      <c r="D72" s="57" t="s">
        <v>20</v>
      </c>
      <c r="E72" s="57" t="s">
        <v>7225</v>
      </c>
      <c r="F72" s="57" t="s">
        <v>31</v>
      </c>
      <c r="G72" s="57" t="s">
        <v>7225</v>
      </c>
      <c r="H72" s="57" t="s">
        <v>7221</v>
      </c>
      <c r="I72" s="57" t="s">
        <v>28</v>
      </c>
      <c r="J72" s="58">
        <v>43264</v>
      </c>
      <c r="K72" s="58">
        <v>43286</v>
      </c>
      <c r="L72" s="59">
        <f t="shared" si="2"/>
        <v>22</v>
      </c>
      <c r="M72" s="57" t="s">
        <v>4595</v>
      </c>
      <c r="N72" s="60" t="s">
        <v>32</v>
      </c>
      <c r="O72" s="58">
        <v>43265</v>
      </c>
      <c r="P72" s="61">
        <f t="shared" si="3"/>
        <v>1</v>
      </c>
      <c r="Q72" s="57" t="s">
        <v>7226</v>
      </c>
      <c r="R72" s="62" t="s">
        <v>4592</v>
      </c>
      <c r="S72" s="75" t="s">
        <v>83</v>
      </c>
      <c r="T72" s="182"/>
    </row>
    <row r="73" spans="1:20" ht="127.5" x14ac:dyDescent="0.2">
      <c r="A73" s="55">
        <v>71</v>
      </c>
      <c r="B73" s="54">
        <v>43265</v>
      </c>
      <c r="C73" s="54" t="s">
        <v>4881</v>
      </c>
      <c r="D73" s="57" t="s">
        <v>30</v>
      </c>
      <c r="E73" s="57" t="s">
        <v>7227</v>
      </c>
      <c r="F73" s="57" t="s">
        <v>27</v>
      </c>
      <c r="G73" s="57" t="s">
        <v>7227</v>
      </c>
      <c r="H73" s="57" t="s">
        <v>7228</v>
      </c>
      <c r="I73" s="57" t="s">
        <v>28</v>
      </c>
      <c r="J73" s="58">
        <v>43265</v>
      </c>
      <c r="K73" s="58">
        <v>43280</v>
      </c>
      <c r="L73" s="59">
        <f t="shared" si="2"/>
        <v>15</v>
      </c>
      <c r="M73" s="57" t="s">
        <v>4595</v>
      </c>
      <c r="N73" s="60" t="s">
        <v>32</v>
      </c>
      <c r="O73" s="58">
        <v>43280</v>
      </c>
      <c r="P73" s="61">
        <f t="shared" si="3"/>
        <v>15</v>
      </c>
      <c r="Q73" s="57" t="s">
        <v>7192</v>
      </c>
      <c r="R73" s="62" t="s">
        <v>1097</v>
      </c>
      <c r="S73" s="75" t="s">
        <v>93</v>
      </c>
      <c r="T73" s="182"/>
    </row>
    <row r="74" spans="1:20" ht="178.5" x14ac:dyDescent="0.2">
      <c r="A74" s="55">
        <v>72</v>
      </c>
      <c r="B74" s="54">
        <v>43265</v>
      </c>
      <c r="C74" s="54" t="s">
        <v>5048</v>
      </c>
      <c r="D74" s="57" t="s">
        <v>30</v>
      </c>
      <c r="E74" s="57" t="s">
        <v>7229</v>
      </c>
      <c r="F74" s="57" t="s">
        <v>27</v>
      </c>
      <c r="G74" s="57" t="s">
        <v>7230</v>
      </c>
      <c r="H74" s="57" t="s">
        <v>7231</v>
      </c>
      <c r="I74" s="57" t="s">
        <v>28</v>
      </c>
      <c r="J74" s="58">
        <v>43265</v>
      </c>
      <c r="K74" s="58">
        <v>43287</v>
      </c>
      <c r="L74" s="59">
        <f t="shared" si="2"/>
        <v>22</v>
      </c>
      <c r="M74" s="57" t="s">
        <v>4595</v>
      </c>
      <c r="N74" s="60" t="s">
        <v>32</v>
      </c>
      <c r="O74" s="58">
        <v>43287</v>
      </c>
      <c r="P74" s="61">
        <f t="shared" si="3"/>
        <v>22</v>
      </c>
      <c r="Q74" s="57" t="s">
        <v>7232</v>
      </c>
      <c r="R74" s="62" t="s">
        <v>4592</v>
      </c>
      <c r="S74" s="75" t="s">
        <v>83</v>
      </c>
      <c r="T74" s="182"/>
    </row>
    <row r="75" spans="1:20" ht="178.5" x14ac:dyDescent="0.2">
      <c r="A75" s="55">
        <v>73</v>
      </c>
      <c r="B75" s="54">
        <v>43266</v>
      </c>
      <c r="C75" s="54" t="s">
        <v>4881</v>
      </c>
      <c r="D75" s="57" t="s">
        <v>214</v>
      </c>
      <c r="E75" s="57" t="s">
        <v>7233</v>
      </c>
      <c r="F75" s="57" t="s">
        <v>27</v>
      </c>
      <c r="G75" s="57" t="s">
        <v>7233</v>
      </c>
      <c r="H75" s="57" t="s">
        <v>7234</v>
      </c>
      <c r="I75" s="57" t="s">
        <v>28</v>
      </c>
      <c r="J75" s="58">
        <v>43266</v>
      </c>
      <c r="K75" s="58">
        <v>43290</v>
      </c>
      <c r="L75" s="59">
        <f t="shared" si="2"/>
        <v>24</v>
      </c>
      <c r="M75" s="57" t="s">
        <v>4595</v>
      </c>
      <c r="N75" s="60" t="s">
        <v>29</v>
      </c>
      <c r="O75" s="58">
        <v>43290</v>
      </c>
      <c r="P75" s="61">
        <f t="shared" si="3"/>
        <v>24</v>
      </c>
      <c r="Q75" s="57" t="s">
        <v>7235</v>
      </c>
      <c r="R75" s="62" t="s">
        <v>4592</v>
      </c>
      <c r="S75" s="75" t="s">
        <v>83</v>
      </c>
      <c r="T75" s="182"/>
    </row>
    <row r="76" spans="1:20" ht="178.5" x14ac:dyDescent="0.2">
      <c r="A76" s="55">
        <v>74</v>
      </c>
      <c r="B76" s="54">
        <v>43266</v>
      </c>
      <c r="C76" s="54" t="s">
        <v>5048</v>
      </c>
      <c r="D76" s="57" t="s">
        <v>214</v>
      </c>
      <c r="E76" s="57" t="s">
        <v>7236</v>
      </c>
      <c r="F76" s="57" t="s">
        <v>27</v>
      </c>
      <c r="G76" s="57" t="s">
        <v>7236</v>
      </c>
      <c r="H76" s="57" t="s">
        <v>7234</v>
      </c>
      <c r="I76" s="57" t="s">
        <v>28</v>
      </c>
      <c r="J76" s="58">
        <v>43266</v>
      </c>
      <c r="K76" s="58">
        <v>43290</v>
      </c>
      <c r="L76" s="59">
        <f t="shared" si="2"/>
        <v>24</v>
      </c>
      <c r="M76" s="57" t="s">
        <v>4595</v>
      </c>
      <c r="N76" s="60" t="s">
        <v>29</v>
      </c>
      <c r="O76" s="58">
        <v>43290</v>
      </c>
      <c r="P76" s="61">
        <f t="shared" si="3"/>
        <v>24</v>
      </c>
      <c r="Q76" s="57" t="s">
        <v>7235</v>
      </c>
      <c r="R76" s="62" t="s">
        <v>4592</v>
      </c>
      <c r="S76" s="75" t="s">
        <v>83</v>
      </c>
      <c r="T76" s="182"/>
    </row>
    <row r="77" spans="1:20" ht="178.5" x14ac:dyDescent="0.2">
      <c r="A77" s="55">
        <v>75</v>
      </c>
      <c r="B77" s="54">
        <v>43266</v>
      </c>
      <c r="C77" s="54" t="s">
        <v>5048</v>
      </c>
      <c r="D77" s="57" t="s">
        <v>214</v>
      </c>
      <c r="E77" s="57" t="s">
        <v>7237</v>
      </c>
      <c r="F77" s="57" t="s">
        <v>27</v>
      </c>
      <c r="G77" s="57" t="s">
        <v>7237</v>
      </c>
      <c r="H77" s="57" t="s">
        <v>7234</v>
      </c>
      <c r="I77" s="57" t="s">
        <v>28</v>
      </c>
      <c r="J77" s="58">
        <v>43266</v>
      </c>
      <c r="K77" s="58">
        <v>43290</v>
      </c>
      <c r="L77" s="59">
        <f t="shared" si="2"/>
        <v>24</v>
      </c>
      <c r="M77" s="57" t="s">
        <v>4595</v>
      </c>
      <c r="N77" s="60" t="s">
        <v>29</v>
      </c>
      <c r="O77" s="58">
        <v>43290</v>
      </c>
      <c r="P77" s="61">
        <f t="shared" si="3"/>
        <v>24</v>
      </c>
      <c r="Q77" s="57" t="s">
        <v>7235</v>
      </c>
      <c r="R77" s="62" t="s">
        <v>4592</v>
      </c>
      <c r="S77" s="75" t="s">
        <v>83</v>
      </c>
      <c r="T77" s="182"/>
    </row>
    <row r="78" spans="1:20" ht="178.5" x14ac:dyDescent="0.2">
      <c r="A78" s="55">
        <v>76</v>
      </c>
      <c r="B78" s="54">
        <v>43266</v>
      </c>
      <c r="C78" s="54" t="s">
        <v>5048</v>
      </c>
      <c r="D78" s="57" t="s">
        <v>214</v>
      </c>
      <c r="E78" s="57" t="s">
        <v>7238</v>
      </c>
      <c r="F78" s="57" t="s">
        <v>27</v>
      </c>
      <c r="G78" s="57" t="s">
        <v>7238</v>
      </c>
      <c r="H78" s="57" t="s">
        <v>7234</v>
      </c>
      <c r="I78" s="57" t="s">
        <v>28</v>
      </c>
      <c r="J78" s="58">
        <v>43266</v>
      </c>
      <c r="K78" s="58">
        <v>43290</v>
      </c>
      <c r="L78" s="59">
        <f t="shared" si="2"/>
        <v>24</v>
      </c>
      <c r="M78" s="57" t="s">
        <v>4595</v>
      </c>
      <c r="N78" s="60" t="s">
        <v>29</v>
      </c>
      <c r="O78" s="58">
        <v>43290</v>
      </c>
      <c r="P78" s="61">
        <f t="shared" si="3"/>
        <v>24</v>
      </c>
      <c r="Q78" s="57" t="s">
        <v>7235</v>
      </c>
      <c r="R78" s="62" t="s">
        <v>4592</v>
      </c>
      <c r="S78" s="75" t="s">
        <v>83</v>
      </c>
      <c r="T78" s="182"/>
    </row>
    <row r="79" spans="1:20" ht="178.5" x14ac:dyDescent="0.2">
      <c r="A79" s="55">
        <v>77</v>
      </c>
      <c r="B79" s="54">
        <v>43266</v>
      </c>
      <c r="C79" s="54" t="s">
        <v>5048</v>
      </c>
      <c r="D79" s="57" t="s">
        <v>214</v>
      </c>
      <c r="E79" s="57" t="s">
        <v>7239</v>
      </c>
      <c r="F79" s="57" t="s">
        <v>27</v>
      </c>
      <c r="G79" s="57" t="s">
        <v>7239</v>
      </c>
      <c r="H79" s="57" t="s">
        <v>7234</v>
      </c>
      <c r="I79" s="57" t="s">
        <v>28</v>
      </c>
      <c r="J79" s="58">
        <v>43266</v>
      </c>
      <c r="K79" s="58">
        <v>43290</v>
      </c>
      <c r="L79" s="59">
        <f t="shared" si="2"/>
        <v>24</v>
      </c>
      <c r="M79" s="57" t="s">
        <v>4595</v>
      </c>
      <c r="N79" s="60" t="s">
        <v>29</v>
      </c>
      <c r="O79" s="58">
        <v>43290</v>
      </c>
      <c r="P79" s="61">
        <f t="shared" si="3"/>
        <v>24</v>
      </c>
      <c r="Q79" s="57" t="s">
        <v>7235</v>
      </c>
      <c r="R79" s="62" t="s">
        <v>4592</v>
      </c>
      <c r="S79" s="75" t="s">
        <v>83</v>
      </c>
      <c r="T79" s="182"/>
    </row>
    <row r="80" spans="1:20" ht="178.5" x14ac:dyDescent="0.2">
      <c r="A80" s="55">
        <v>78</v>
      </c>
      <c r="B80" s="54">
        <v>43266</v>
      </c>
      <c r="C80" s="54" t="s">
        <v>5048</v>
      </c>
      <c r="D80" s="57" t="s">
        <v>214</v>
      </c>
      <c r="E80" s="57" t="s">
        <v>7240</v>
      </c>
      <c r="F80" s="57" t="s">
        <v>27</v>
      </c>
      <c r="G80" s="57" t="s">
        <v>7240</v>
      </c>
      <c r="H80" s="57" t="s">
        <v>7234</v>
      </c>
      <c r="I80" s="57" t="s">
        <v>28</v>
      </c>
      <c r="J80" s="58">
        <v>43266</v>
      </c>
      <c r="K80" s="58">
        <v>43290</v>
      </c>
      <c r="L80" s="59">
        <f t="shared" si="2"/>
        <v>24</v>
      </c>
      <c r="M80" s="57" t="s">
        <v>4595</v>
      </c>
      <c r="N80" s="60" t="s">
        <v>29</v>
      </c>
      <c r="O80" s="58">
        <v>43290</v>
      </c>
      <c r="P80" s="61">
        <f t="shared" si="3"/>
        <v>24</v>
      </c>
      <c r="Q80" s="57" t="s">
        <v>7235</v>
      </c>
      <c r="R80" s="62" t="s">
        <v>4592</v>
      </c>
      <c r="S80" s="75" t="s">
        <v>83</v>
      </c>
      <c r="T80" s="182"/>
    </row>
    <row r="81" spans="1:20" ht="178.5" x14ac:dyDescent="0.2">
      <c r="A81" s="55">
        <v>79</v>
      </c>
      <c r="B81" s="54">
        <v>43266</v>
      </c>
      <c r="C81" s="54" t="s">
        <v>5048</v>
      </c>
      <c r="D81" s="57" t="s">
        <v>214</v>
      </c>
      <c r="E81" s="57" t="s">
        <v>7241</v>
      </c>
      <c r="F81" s="57" t="s">
        <v>27</v>
      </c>
      <c r="G81" s="57" t="s">
        <v>7241</v>
      </c>
      <c r="H81" s="57" t="s">
        <v>7234</v>
      </c>
      <c r="I81" s="57" t="s">
        <v>28</v>
      </c>
      <c r="J81" s="58">
        <v>43266</v>
      </c>
      <c r="K81" s="58">
        <v>43290</v>
      </c>
      <c r="L81" s="59">
        <f t="shared" si="2"/>
        <v>24</v>
      </c>
      <c r="M81" s="57" t="s">
        <v>4595</v>
      </c>
      <c r="N81" s="60" t="s">
        <v>29</v>
      </c>
      <c r="O81" s="58">
        <v>43290</v>
      </c>
      <c r="P81" s="61">
        <f t="shared" si="3"/>
        <v>24</v>
      </c>
      <c r="Q81" s="57" t="s">
        <v>7235</v>
      </c>
      <c r="R81" s="62" t="s">
        <v>4592</v>
      </c>
      <c r="S81" s="75" t="s">
        <v>83</v>
      </c>
      <c r="T81" s="182"/>
    </row>
    <row r="82" spans="1:20" ht="178.5" x14ac:dyDescent="0.2">
      <c r="A82" s="55">
        <v>80</v>
      </c>
      <c r="B82" s="54">
        <v>43266</v>
      </c>
      <c r="C82" s="54" t="s">
        <v>5048</v>
      </c>
      <c r="D82" s="57" t="s">
        <v>214</v>
      </c>
      <c r="E82" s="57" t="s">
        <v>7242</v>
      </c>
      <c r="F82" s="57" t="s">
        <v>27</v>
      </c>
      <c r="G82" s="57" t="s">
        <v>7242</v>
      </c>
      <c r="H82" s="57" t="s">
        <v>7234</v>
      </c>
      <c r="I82" s="57" t="s">
        <v>28</v>
      </c>
      <c r="J82" s="58">
        <v>43266</v>
      </c>
      <c r="K82" s="58">
        <v>43290</v>
      </c>
      <c r="L82" s="59">
        <f t="shared" si="2"/>
        <v>24</v>
      </c>
      <c r="M82" s="57" t="s">
        <v>4595</v>
      </c>
      <c r="N82" s="60" t="s">
        <v>29</v>
      </c>
      <c r="O82" s="58">
        <v>43290</v>
      </c>
      <c r="P82" s="61">
        <f t="shared" si="3"/>
        <v>24</v>
      </c>
      <c r="Q82" s="57" t="s">
        <v>7235</v>
      </c>
      <c r="R82" s="62" t="s">
        <v>4592</v>
      </c>
      <c r="S82" s="75" t="s">
        <v>83</v>
      </c>
      <c r="T82" s="182"/>
    </row>
    <row r="83" spans="1:20" ht="178.5" x14ac:dyDescent="0.2">
      <c r="A83" s="55">
        <v>81</v>
      </c>
      <c r="B83" s="54">
        <v>43266</v>
      </c>
      <c r="C83" s="54" t="s">
        <v>5048</v>
      </c>
      <c r="D83" s="57" t="s">
        <v>214</v>
      </c>
      <c r="E83" s="57" t="s">
        <v>7243</v>
      </c>
      <c r="F83" s="57" t="s">
        <v>27</v>
      </c>
      <c r="G83" s="57" t="s">
        <v>7243</v>
      </c>
      <c r="H83" s="57" t="s">
        <v>7234</v>
      </c>
      <c r="I83" s="57" t="s">
        <v>28</v>
      </c>
      <c r="J83" s="58">
        <v>43266</v>
      </c>
      <c r="K83" s="58">
        <v>43290</v>
      </c>
      <c r="L83" s="59">
        <f t="shared" si="2"/>
        <v>24</v>
      </c>
      <c r="M83" s="57" t="s">
        <v>4595</v>
      </c>
      <c r="N83" s="60" t="s">
        <v>29</v>
      </c>
      <c r="O83" s="58">
        <v>43290</v>
      </c>
      <c r="P83" s="61">
        <f t="shared" si="3"/>
        <v>24</v>
      </c>
      <c r="Q83" s="57" t="s">
        <v>7235</v>
      </c>
      <c r="R83" s="62" t="s">
        <v>4592</v>
      </c>
      <c r="S83" s="75" t="s">
        <v>83</v>
      </c>
      <c r="T83" s="182"/>
    </row>
    <row r="84" spans="1:20" ht="178.5" x14ac:dyDescent="0.2">
      <c r="A84" s="55">
        <v>82</v>
      </c>
      <c r="B84" s="54">
        <v>43266</v>
      </c>
      <c r="C84" s="54" t="s">
        <v>5048</v>
      </c>
      <c r="D84" s="57" t="s">
        <v>214</v>
      </c>
      <c r="E84" s="57" t="s">
        <v>7244</v>
      </c>
      <c r="F84" s="57" t="s">
        <v>27</v>
      </c>
      <c r="G84" s="57" t="s">
        <v>7244</v>
      </c>
      <c r="H84" s="57" t="s">
        <v>7234</v>
      </c>
      <c r="I84" s="57" t="s">
        <v>28</v>
      </c>
      <c r="J84" s="58">
        <v>43266</v>
      </c>
      <c r="K84" s="58">
        <v>43290</v>
      </c>
      <c r="L84" s="59">
        <f t="shared" si="2"/>
        <v>24</v>
      </c>
      <c r="M84" s="57" t="s">
        <v>4595</v>
      </c>
      <c r="N84" s="60" t="s">
        <v>29</v>
      </c>
      <c r="O84" s="58">
        <v>43290</v>
      </c>
      <c r="P84" s="61">
        <f t="shared" si="3"/>
        <v>24</v>
      </c>
      <c r="Q84" s="57" t="s">
        <v>7235</v>
      </c>
      <c r="R84" s="62" t="s">
        <v>4592</v>
      </c>
      <c r="S84" s="75" t="s">
        <v>83</v>
      </c>
      <c r="T84" s="182"/>
    </row>
    <row r="85" spans="1:20" ht="178.5" x14ac:dyDescent="0.2">
      <c r="A85" s="55">
        <v>83</v>
      </c>
      <c r="B85" s="54">
        <v>43266</v>
      </c>
      <c r="C85" s="54" t="s">
        <v>5048</v>
      </c>
      <c r="D85" s="57" t="s">
        <v>214</v>
      </c>
      <c r="E85" s="57" t="s">
        <v>7245</v>
      </c>
      <c r="F85" s="57" t="s">
        <v>27</v>
      </c>
      <c r="G85" s="57" t="s">
        <v>7245</v>
      </c>
      <c r="H85" s="57" t="s">
        <v>7234</v>
      </c>
      <c r="I85" s="57" t="s">
        <v>28</v>
      </c>
      <c r="J85" s="58">
        <v>43266</v>
      </c>
      <c r="K85" s="58">
        <v>43290</v>
      </c>
      <c r="L85" s="59">
        <f t="shared" si="2"/>
        <v>24</v>
      </c>
      <c r="M85" s="57" t="s">
        <v>4595</v>
      </c>
      <c r="N85" s="60" t="s">
        <v>29</v>
      </c>
      <c r="O85" s="58">
        <v>43290</v>
      </c>
      <c r="P85" s="61">
        <f t="shared" si="3"/>
        <v>24</v>
      </c>
      <c r="Q85" s="57" t="s">
        <v>7235</v>
      </c>
      <c r="R85" s="62" t="s">
        <v>4592</v>
      </c>
      <c r="S85" s="75" t="s">
        <v>83</v>
      </c>
      <c r="T85" s="182"/>
    </row>
    <row r="86" spans="1:20" ht="178.5" x14ac:dyDescent="0.2">
      <c r="A86" s="55">
        <v>84</v>
      </c>
      <c r="B86" s="54">
        <v>43266</v>
      </c>
      <c r="C86" s="54" t="s">
        <v>5048</v>
      </c>
      <c r="D86" s="57" t="s">
        <v>214</v>
      </c>
      <c r="E86" s="57" t="s">
        <v>7246</v>
      </c>
      <c r="F86" s="57" t="s">
        <v>27</v>
      </c>
      <c r="G86" s="57" t="s">
        <v>7246</v>
      </c>
      <c r="H86" s="57" t="s">
        <v>7234</v>
      </c>
      <c r="I86" s="57" t="s">
        <v>28</v>
      </c>
      <c r="J86" s="58">
        <v>43266</v>
      </c>
      <c r="K86" s="58">
        <v>43290</v>
      </c>
      <c r="L86" s="59">
        <f t="shared" si="2"/>
        <v>24</v>
      </c>
      <c r="M86" s="57" t="s">
        <v>4595</v>
      </c>
      <c r="N86" s="60" t="s">
        <v>29</v>
      </c>
      <c r="O86" s="58">
        <v>43290</v>
      </c>
      <c r="P86" s="61">
        <f t="shared" si="3"/>
        <v>24</v>
      </c>
      <c r="Q86" s="57" t="s">
        <v>7235</v>
      </c>
      <c r="R86" s="62" t="s">
        <v>4592</v>
      </c>
      <c r="S86" s="75" t="s">
        <v>83</v>
      </c>
      <c r="T86" s="182"/>
    </row>
    <row r="87" spans="1:20" ht="178.5" x14ac:dyDescent="0.2">
      <c r="A87" s="55">
        <v>85</v>
      </c>
      <c r="B87" s="54">
        <v>43266</v>
      </c>
      <c r="C87" s="54" t="s">
        <v>5048</v>
      </c>
      <c r="D87" s="57" t="s">
        <v>214</v>
      </c>
      <c r="E87" s="57" t="s">
        <v>7247</v>
      </c>
      <c r="F87" s="57" t="s">
        <v>27</v>
      </c>
      <c r="G87" s="57" t="s">
        <v>7247</v>
      </c>
      <c r="H87" s="57" t="s">
        <v>7234</v>
      </c>
      <c r="I87" s="57" t="s">
        <v>28</v>
      </c>
      <c r="J87" s="58">
        <v>43266</v>
      </c>
      <c r="K87" s="58">
        <v>43290</v>
      </c>
      <c r="L87" s="59">
        <f t="shared" si="2"/>
        <v>24</v>
      </c>
      <c r="M87" s="57" t="s">
        <v>4595</v>
      </c>
      <c r="N87" s="60" t="s">
        <v>29</v>
      </c>
      <c r="O87" s="58">
        <v>43290</v>
      </c>
      <c r="P87" s="61">
        <f t="shared" si="3"/>
        <v>24</v>
      </c>
      <c r="Q87" s="57" t="s">
        <v>7235</v>
      </c>
      <c r="R87" s="62" t="s">
        <v>4592</v>
      </c>
      <c r="S87" s="75" t="s">
        <v>83</v>
      </c>
      <c r="T87" s="182"/>
    </row>
    <row r="88" spans="1:20" ht="178.5" x14ac:dyDescent="0.2">
      <c r="A88" s="55">
        <v>86</v>
      </c>
      <c r="B88" s="54">
        <v>43266</v>
      </c>
      <c r="C88" s="54" t="s">
        <v>5048</v>
      </c>
      <c r="D88" s="57" t="s">
        <v>214</v>
      </c>
      <c r="E88" s="57" t="s">
        <v>7248</v>
      </c>
      <c r="F88" s="57" t="s">
        <v>27</v>
      </c>
      <c r="G88" s="57" t="s">
        <v>7248</v>
      </c>
      <c r="H88" s="57" t="s">
        <v>7234</v>
      </c>
      <c r="I88" s="57" t="s">
        <v>28</v>
      </c>
      <c r="J88" s="58">
        <v>43266</v>
      </c>
      <c r="K88" s="58">
        <v>43290</v>
      </c>
      <c r="L88" s="59">
        <f t="shared" si="2"/>
        <v>24</v>
      </c>
      <c r="M88" s="57" t="s">
        <v>4595</v>
      </c>
      <c r="N88" s="60" t="s">
        <v>29</v>
      </c>
      <c r="O88" s="58">
        <v>43290</v>
      </c>
      <c r="P88" s="61">
        <f t="shared" si="3"/>
        <v>24</v>
      </c>
      <c r="Q88" s="57" t="s">
        <v>7235</v>
      </c>
      <c r="R88" s="62" t="s">
        <v>4592</v>
      </c>
      <c r="S88" s="75" t="s">
        <v>83</v>
      </c>
      <c r="T88" s="182"/>
    </row>
    <row r="89" spans="1:20" ht="127.5" x14ac:dyDescent="0.2">
      <c r="A89" s="55">
        <v>87</v>
      </c>
      <c r="B89" s="54">
        <v>43266</v>
      </c>
      <c r="C89" s="54" t="s">
        <v>5048</v>
      </c>
      <c r="D89" s="57" t="s">
        <v>20</v>
      </c>
      <c r="E89" s="57" t="s">
        <v>7249</v>
      </c>
      <c r="F89" s="57" t="s">
        <v>31</v>
      </c>
      <c r="G89" s="57" t="s">
        <v>7249</v>
      </c>
      <c r="H89" s="57" t="s">
        <v>7221</v>
      </c>
      <c r="I89" s="57" t="s">
        <v>28</v>
      </c>
      <c r="J89" s="58">
        <v>43266</v>
      </c>
      <c r="K89" s="58">
        <v>43290</v>
      </c>
      <c r="L89" s="59">
        <f t="shared" si="2"/>
        <v>24</v>
      </c>
      <c r="M89" s="57" t="s">
        <v>4595</v>
      </c>
      <c r="N89" s="60" t="s">
        <v>29</v>
      </c>
      <c r="O89" s="58">
        <v>43270</v>
      </c>
      <c r="P89" s="61">
        <f t="shared" si="3"/>
        <v>4</v>
      </c>
      <c r="Q89" s="57" t="s">
        <v>7250</v>
      </c>
      <c r="R89" s="62" t="s">
        <v>4592</v>
      </c>
      <c r="S89" s="75" t="s">
        <v>83</v>
      </c>
      <c r="T89" s="182"/>
    </row>
    <row r="90" spans="1:20" ht="178.5" x14ac:dyDescent="0.2">
      <c r="A90" s="55">
        <v>88</v>
      </c>
      <c r="B90" s="54">
        <v>43271</v>
      </c>
      <c r="C90" s="54" t="s">
        <v>5048</v>
      </c>
      <c r="D90" s="57" t="s">
        <v>20</v>
      </c>
      <c r="E90" s="57" t="s">
        <v>7251</v>
      </c>
      <c r="F90" s="57" t="s">
        <v>27</v>
      </c>
      <c r="G90" s="57" t="s">
        <v>7251</v>
      </c>
      <c r="H90" s="57" t="s">
        <v>7252</v>
      </c>
      <c r="I90" s="57" t="s">
        <v>28</v>
      </c>
      <c r="J90" s="58">
        <v>43271</v>
      </c>
      <c r="K90" s="58">
        <v>43293</v>
      </c>
      <c r="L90" s="59">
        <f t="shared" si="2"/>
        <v>22</v>
      </c>
      <c r="M90" s="57" t="s">
        <v>4595</v>
      </c>
      <c r="N90" s="60" t="s">
        <v>29</v>
      </c>
      <c r="O90" s="58">
        <v>43293</v>
      </c>
      <c r="P90" s="61">
        <f t="shared" si="3"/>
        <v>22</v>
      </c>
      <c r="Q90" s="57" t="s">
        <v>7253</v>
      </c>
      <c r="R90" s="62" t="s">
        <v>4592</v>
      </c>
      <c r="S90" s="75" t="s">
        <v>83</v>
      </c>
      <c r="T90" s="182"/>
    </row>
    <row r="91" spans="1:20" ht="127.5" x14ac:dyDescent="0.2">
      <c r="A91" s="55">
        <v>89</v>
      </c>
      <c r="B91" s="54">
        <v>43278</v>
      </c>
      <c r="C91" s="54" t="s">
        <v>4881</v>
      </c>
      <c r="D91" s="57" t="s">
        <v>20</v>
      </c>
      <c r="E91" s="57" t="s">
        <v>7254</v>
      </c>
      <c r="F91" s="57" t="s">
        <v>27</v>
      </c>
      <c r="G91" s="57" t="s">
        <v>7254</v>
      </c>
      <c r="H91" s="57" t="s">
        <v>7252</v>
      </c>
      <c r="I91" s="57" t="s">
        <v>28</v>
      </c>
      <c r="J91" s="58">
        <v>43278</v>
      </c>
      <c r="K91" s="58">
        <v>43300</v>
      </c>
      <c r="L91" s="59">
        <f t="shared" si="2"/>
        <v>22</v>
      </c>
      <c r="M91" s="57" t="s">
        <v>4595</v>
      </c>
      <c r="N91" s="60" t="s">
        <v>29</v>
      </c>
      <c r="O91" s="58">
        <v>43300</v>
      </c>
      <c r="P91" s="61">
        <f t="shared" si="3"/>
        <v>22</v>
      </c>
      <c r="Q91" s="57" t="s">
        <v>7253</v>
      </c>
      <c r="R91" s="62" t="s">
        <v>4592</v>
      </c>
      <c r="S91" s="75" t="s">
        <v>83</v>
      </c>
      <c r="T91" s="182"/>
    </row>
  </sheetData>
  <mergeCells count="2">
    <mergeCell ref="A1:B1"/>
    <mergeCell ref="C1:R1"/>
  </mergeCells>
  <conditionalFormatting sqref="P3:P91">
    <cfRule type="cellIs" dxfId="27" priority="11" stopIfTrue="1" operator="greaterThan">
      <formula>L3</formula>
    </cfRule>
    <cfRule type="cellIs" dxfId="26" priority="12" stopIfTrue="1" operator="lessThanOrEqual">
      <formula>"L3"</formula>
    </cfRule>
  </conditionalFormatting>
  <conditionalFormatting sqref="N3:N91">
    <cfRule type="cellIs" dxfId="25" priority="3" stopIfTrue="1" operator="equal">
      <formula>$AH$6</formula>
    </cfRule>
    <cfRule type="cellIs" dxfId="24" priority="4" stopIfTrue="1" operator="equal">
      <formula>$AH$5</formula>
    </cfRule>
    <cfRule type="cellIs" dxfId="23" priority="5" stopIfTrue="1" operator="equal">
      <formula>$AH$4</formula>
    </cfRule>
  </conditionalFormatting>
  <dataValidations count="8">
    <dataValidation type="list" allowBlank="1" showInputMessage="1" showErrorMessage="1" sqref="WVQ980391:WVQ980447 JE3:JE14 TA3:TA14 ACW3:ACW14 AMS3:AMS14 AWO3:AWO14 BGK3:BGK14 BQG3:BQG14 CAC3:CAC14 CJY3:CJY14 CTU3:CTU14 DDQ3:DDQ14 DNM3:DNM14 DXI3:DXI14 EHE3:EHE14 ERA3:ERA14 FAW3:FAW14 FKS3:FKS14 FUO3:FUO14 GEK3:GEK14 GOG3:GOG14 GYC3:GYC14 HHY3:HHY14 HRU3:HRU14 IBQ3:IBQ14 ILM3:ILM14 IVI3:IVI14 JFE3:JFE14 JPA3:JPA14 JYW3:JYW14 KIS3:KIS14 KSO3:KSO14 LCK3:LCK14 LMG3:LMG14 LWC3:LWC14 MFY3:MFY14 MPU3:MPU14 MZQ3:MZQ14 NJM3:NJM14 NTI3:NTI14 ODE3:ODE14 ONA3:ONA14 OWW3:OWW14 PGS3:PGS14 PQO3:PQO14 QAK3:QAK14 QKG3:QKG14 QUC3:QUC14 RDY3:RDY14 RNU3:RNU14 RXQ3:RXQ14 SHM3:SHM14 SRI3:SRI14 TBE3:TBE14 TLA3:TLA14 TUW3:TUW14 UES3:UES14 UOO3:UOO14 UYK3:UYK14 VIG3:VIG14 VSC3:VSC14 WBY3:WBY14 WLU3:WLU14 WVQ3:WVQ14 I62887:I62943 JE62887:JE62943 TA62887:TA62943 ACW62887:ACW62943 AMS62887:AMS62943 AWO62887:AWO62943 BGK62887:BGK62943 BQG62887:BQG62943 CAC62887:CAC62943 CJY62887:CJY62943 CTU62887:CTU62943 DDQ62887:DDQ62943 DNM62887:DNM62943 DXI62887:DXI62943 EHE62887:EHE62943 ERA62887:ERA62943 FAW62887:FAW62943 FKS62887:FKS62943 FUO62887:FUO62943 GEK62887:GEK62943 GOG62887:GOG62943 GYC62887:GYC62943 HHY62887:HHY62943 HRU62887:HRU62943 IBQ62887:IBQ62943 ILM62887:ILM62943 IVI62887:IVI62943 JFE62887:JFE62943 JPA62887:JPA62943 JYW62887:JYW62943 KIS62887:KIS62943 KSO62887:KSO62943 LCK62887:LCK62943 LMG62887:LMG62943 LWC62887:LWC62943 MFY62887:MFY62943 MPU62887:MPU62943 MZQ62887:MZQ62943 NJM62887:NJM62943 NTI62887:NTI62943 ODE62887:ODE62943 ONA62887:ONA62943 OWW62887:OWW62943 PGS62887:PGS62943 PQO62887:PQO62943 QAK62887:QAK62943 QKG62887:QKG62943 QUC62887:QUC62943 RDY62887:RDY62943 RNU62887:RNU62943 RXQ62887:RXQ62943 SHM62887:SHM62943 SRI62887:SRI62943 TBE62887:TBE62943 TLA62887:TLA62943 TUW62887:TUW62943 UES62887:UES62943 UOO62887:UOO62943 UYK62887:UYK62943 VIG62887:VIG62943 VSC62887:VSC62943 WBY62887:WBY62943 WLU62887:WLU62943 WVQ62887:WVQ62943 I128423:I128479 JE128423:JE128479 TA128423:TA128479 ACW128423:ACW128479 AMS128423:AMS128479 AWO128423:AWO128479 BGK128423:BGK128479 BQG128423:BQG128479 CAC128423:CAC128479 CJY128423:CJY128479 CTU128423:CTU128479 DDQ128423:DDQ128479 DNM128423:DNM128479 DXI128423:DXI128479 EHE128423:EHE128479 ERA128423:ERA128479 FAW128423:FAW128479 FKS128423:FKS128479 FUO128423:FUO128479 GEK128423:GEK128479 GOG128423:GOG128479 GYC128423:GYC128479 HHY128423:HHY128479 HRU128423:HRU128479 IBQ128423:IBQ128479 ILM128423:ILM128479 IVI128423:IVI128479 JFE128423:JFE128479 JPA128423:JPA128479 JYW128423:JYW128479 KIS128423:KIS128479 KSO128423:KSO128479 LCK128423:LCK128479 LMG128423:LMG128479 LWC128423:LWC128479 MFY128423:MFY128479 MPU128423:MPU128479 MZQ128423:MZQ128479 NJM128423:NJM128479 NTI128423:NTI128479 ODE128423:ODE128479 ONA128423:ONA128479 OWW128423:OWW128479 PGS128423:PGS128479 PQO128423:PQO128479 QAK128423:QAK128479 QKG128423:QKG128479 QUC128423:QUC128479 RDY128423:RDY128479 RNU128423:RNU128479 RXQ128423:RXQ128479 SHM128423:SHM128479 SRI128423:SRI128479 TBE128423:TBE128479 TLA128423:TLA128479 TUW128423:TUW128479 UES128423:UES128479 UOO128423:UOO128479 UYK128423:UYK128479 VIG128423:VIG128479 VSC128423:VSC128479 WBY128423:WBY128479 WLU128423:WLU128479 WVQ128423:WVQ128479 I193959:I194015 JE193959:JE194015 TA193959:TA194015 ACW193959:ACW194015 AMS193959:AMS194015 AWO193959:AWO194015 BGK193959:BGK194015 BQG193959:BQG194015 CAC193959:CAC194015 CJY193959:CJY194015 CTU193959:CTU194015 DDQ193959:DDQ194015 DNM193959:DNM194015 DXI193959:DXI194015 EHE193959:EHE194015 ERA193959:ERA194015 FAW193959:FAW194015 FKS193959:FKS194015 FUO193959:FUO194015 GEK193959:GEK194015 GOG193959:GOG194015 GYC193959:GYC194015 HHY193959:HHY194015 HRU193959:HRU194015 IBQ193959:IBQ194015 ILM193959:ILM194015 IVI193959:IVI194015 JFE193959:JFE194015 JPA193959:JPA194015 JYW193959:JYW194015 KIS193959:KIS194015 KSO193959:KSO194015 LCK193959:LCK194015 LMG193959:LMG194015 LWC193959:LWC194015 MFY193959:MFY194015 MPU193959:MPU194015 MZQ193959:MZQ194015 NJM193959:NJM194015 NTI193959:NTI194015 ODE193959:ODE194015 ONA193959:ONA194015 OWW193959:OWW194015 PGS193959:PGS194015 PQO193959:PQO194015 QAK193959:QAK194015 QKG193959:QKG194015 QUC193959:QUC194015 RDY193959:RDY194015 RNU193959:RNU194015 RXQ193959:RXQ194015 SHM193959:SHM194015 SRI193959:SRI194015 TBE193959:TBE194015 TLA193959:TLA194015 TUW193959:TUW194015 UES193959:UES194015 UOO193959:UOO194015 UYK193959:UYK194015 VIG193959:VIG194015 VSC193959:VSC194015 WBY193959:WBY194015 WLU193959:WLU194015 WVQ193959:WVQ194015 I259495:I259551 JE259495:JE259551 TA259495:TA259551 ACW259495:ACW259551 AMS259495:AMS259551 AWO259495:AWO259551 BGK259495:BGK259551 BQG259495:BQG259551 CAC259495:CAC259551 CJY259495:CJY259551 CTU259495:CTU259551 DDQ259495:DDQ259551 DNM259495:DNM259551 DXI259495:DXI259551 EHE259495:EHE259551 ERA259495:ERA259551 FAW259495:FAW259551 FKS259495:FKS259551 FUO259495:FUO259551 GEK259495:GEK259551 GOG259495:GOG259551 GYC259495:GYC259551 HHY259495:HHY259551 HRU259495:HRU259551 IBQ259495:IBQ259551 ILM259495:ILM259551 IVI259495:IVI259551 JFE259495:JFE259551 JPA259495:JPA259551 JYW259495:JYW259551 KIS259495:KIS259551 KSO259495:KSO259551 LCK259495:LCK259551 LMG259495:LMG259551 LWC259495:LWC259551 MFY259495:MFY259551 MPU259495:MPU259551 MZQ259495:MZQ259551 NJM259495:NJM259551 NTI259495:NTI259551 ODE259495:ODE259551 ONA259495:ONA259551 OWW259495:OWW259551 PGS259495:PGS259551 PQO259495:PQO259551 QAK259495:QAK259551 QKG259495:QKG259551 QUC259495:QUC259551 RDY259495:RDY259551 RNU259495:RNU259551 RXQ259495:RXQ259551 SHM259495:SHM259551 SRI259495:SRI259551 TBE259495:TBE259551 TLA259495:TLA259551 TUW259495:TUW259551 UES259495:UES259551 UOO259495:UOO259551 UYK259495:UYK259551 VIG259495:VIG259551 VSC259495:VSC259551 WBY259495:WBY259551 WLU259495:WLU259551 WVQ259495:WVQ259551 I325031:I325087 JE325031:JE325087 TA325031:TA325087 ACW325031:ACW325087 AMS325031:AMS325087 AWO325031:AWO325087 BGK325031:BGK325087 BQG325031:BQG325087 CAC325031:CAC325087 CJY325031:CJY325087 CTU325031:CTU325087 DDQ325031:DDQ325087 DNM325031:DNM325087 DXI325031:DXI325087 EHE325031:EHE325087 ERA325031:ERA325087 FAW325031:FAW325087 FKS325031:FKS325087 FUO325031:FUO325087 GEK325031:GEK325087 GOG325031:GOG325087 GYC325031:GYC325087 HHY325031:HHY325087 HRU325031:HRU325087 IBQ325031:IBQ325087 ILM325031:ILM325087 IVI325031:IVI325087 JFE325031:JFE325087 JPA325031:JPA325087 JYW325031:JYW325087 KIS325031:KIS325087 KSO325031:KSO325087 LCK325031:LCK325087 LMG325031:LMG325087 LWC325031:LWC325087 MFY325031:MFY325087 MPU325031:MPU325087 MZQ325031:MZQ325087 NJM325031:NJM325087 NTI325031:NTI325087 ODE325031:ODE325087 ONA325031:ONA325087 OWW325031:OWW325087 PGS325031:PGS325087 PQO325031:PQO325087 QAK325031:QAK325087 QKG325031:QKG325087 QUC325031:QUC325087 RDY325031:RDY325087 RNU325031:RNU325087 RXQ325031:RXQ325087 SHM325031:SHM325087 SRI325031:SRI325087 TBE325031:TBE325087 TLA325031:TLA325087 TUW325031:TUW325087 UES325031:UES325087 UOO325031:UOO325087 UYK325031:UYK325087 VIG325031:VIG325087 VSC325031:VSC325087 WBY325031:WBY325087 WLU325031:WLU325087 WVQ325031:WVQ325087 I390567:I390623 JE390567:JE390623 TA390567:TA390623 ACW390567:ACW390623 AMS390567:AMS390623 AWO390567:AWO390623 BGK390567:BGK390623 BQG390567:BQG390623 CAC390567:CAC390623 CJY390567:CJY390623 CTU390567:CTU390623 DDQ390567:DDQ390623 DNM390567:DNM390623 DXI390567:DXI390623 EHE390567:EHE390623 ERA390567:ERA390623 FAW390567:FAW390623 FKS390567:FKS390623 FUO390567:FUO390623 GEK390567:GEK390623 GOG390567:GOG390623 GYC390567:GYC390623 HHY390567:HHY390623 HRU390567:HRU390623 IBQ390567:IBQ390623 ILM390567:ILM390623 IVI390567:IVI390623 JFE390567:JFE390623 JPA390567:JPA390623 JYW390567:JYW390623 KIS390567:KIS390623 KSO390567:KSO390623 LCK390567:LCK390623 LMG390567:LMG390623 LWC390567:LWC390623 MFY390567:MFY390623 MPU390567:MPU390623 MZQ390567:MZQ390623 NJM390567:NJM390623 NTI390567:NTI390623 ODE390567:ODE390623 ONA390567:ONA390623 OWW390567:OWW390623 PGS390567:PGS390623 PQO390567:PQO390623 QAK390567:QAK390623 QKG390567:QKG390623 QUC390567:QUC390623 RDY390567:RDY390623 RNU390567:RNU390623 RXQ390567:RXQ390623 SHM390567:SHM390623 SRI390567:SRI390623 TBE390567:TBE390623 TLA390567:TLA390623 TUW390567:TUW390623 UES390567:UES390623 UOO390567:UOO390623 UYK390567:UYK390623 VIG390567:VIG390623 VSC390567:VSC390623 WBY390567:WBY390623 WLU390567:WLU390623 WVQ390567:WVQ390623 I456103:I456159 JE456103:JE456159 TA456103:TA456159 ACW456103:ACW456159 AMS456103:AMS456159 AWO456103:AWO456159 BGK456103:BGK456159 BQG456103:BQG456159 CAC456103:CAC456159 CJY456103:CJY456159 CTU456103:CTU456159 DDQ456103:DDQ456159 DNM456103:DNM456159 DXI456103:DXI456159 EHE456103:EHE456159 ERA456103:ERA456159 FAW456103:FAW456159 FKS456103:FKS456159 FUO456103:FUO456159 GEK456103:GEK456159 GOG456103:GOG456159 GYC456103:GYC456159 HHY456103:HHY456159 HRU456103:HRU456159 IBQ456103:IBQ456159 ILM456103:ILM456159 IVI456103:IVI456159 JFE456103:JFE456159 JPA456103:JPA456159 JYW456103:JYW456159 KIS456103:KIS456159 KSO456103:KSO456159 LCK456103:LCK456159 LMG456103:LMG456159 LWC456103:LWC456159 MFY456103:MFY456159 MPU456103:MPU456159 MZQ456103:MZQ456159 NJM456103:NJM456159 NTI456103:NTI456159 ODE456103:ODE456159 ONA456103:ONA456159 OWW456103:OWW456159 PGS456103:PGS456159 PQO456103:PQO456159 QAK456103:QAK456159 QKG456103:QKG456159 QUC456103:QUC456159 RDY456103:RDY456159 RNU456103:RNU456159 RXQ456103:RXQ456159 SHM456103:SHM456159 SRI456103:SRI456159 TBE456103:TBE456159 TLA456103:TLA456159 TUW456103:TUW456159 UES456103:UES456159 UOO456103:UOO456159 UYK456103:UYK456159 VIG456103:VIG456159 VSC456103:VSC456159 WBY456103:WBY456159 WLU456103:WLU456159 WVQ456103:WVQ456159 I521639:I521695 JE521639:JE521695 TA521639:TA521695 ACW521639:ACW521695 AMS521639:AMS521695 AWO521639:AWO521695 BGK521639:BGK521695 BQG521639:BQG521695 CAC521639:CAC521695 CJY521639:CJY521695 CTU521639:CTU521695 DDQ521639:DDQ521695 DNM521639:DNM521695 DXI521639:DXI521695 EHE521639:EHE521695 ERA521639:ERA521695 FAW521639:FAW521695 FKS521639:FKS521695 FUO521639:FUO521695 GEK521639:GEK521695 GOG521639:GOG521695 GYC521639:GYC521695 HHY521639:HHY521695 HRU521639:HRU521695 IBQ521639:IBQ521695 ILM521639:ILM521695 IVI521639:IVI521695 JFE521639:JFE521695 JPA521639:JPA521695 JYW521639:JYW521695 KIS521639:KIS521695 KSO521639:KSO521695 LCK521639:LCK521695 LMG521639:LMG521695 LWC521639:LWC521695 MFY521639:MFY521695 MPU521639:MPU521695 MZQ521639:MZQ521695 NJM521639:NJM521695 NTI521639:NTI521695 ODE521639:ODE521695 ONA521639:ONA521695 OWW521639:OWW521695 PGS521639:PGS521695 PQO521639:PQO521695 QAK521639:QAK521695 QKG521639:QKG521695 QUC521639:QUC521695 RDY521639:RDY521695 RNU521639:RNU521695 RXQ521639:RXQ521695 SHM521639:SHM521695 SRI521639:SRI521695 TBE521639:TBE521695 TLA521639:TLA521695 TUW521639:TUW521695 UES521639:UES521695 UOO521639:UOO521695 UYK521639:UYK521695 VIG521639:VIG521695 VSC521639:VSC521695 WBY521639:WBY521695 WLU521639:WLU521695 WVQ521639:WVQ521695 I587175:I587231 JE587175:JE587231 TA587175:TA587231 ACW587175:ACW587231 AMS587175:AMS587231 AWO587175:AWO587231 BGK587175:BGK587231 BQG587175:BQG587231 CAC587175:CAC587231 CJY587175:CJY587231 CTU587175:CTU587231 DDQ587175:DDQ587231 DNM587175:DNM587231 DXI587175:DXI587231 EHE587175:EHE587231 ERA587175:ERA587231 FAW587175:FAW587231 FKS587175:FKS587231 FUO587175:FUO587231 GEK587175:GEK587231 GOG587175:GOG587231 GYC587175:GYC587231 HHY587175:HHY587231 HRU587175:HRU587231 IBQ587175:IBQ587231 ILM587175:ILM587231 IVI587175:IVI587231 JFE587175:JFE587231 JPA587175:JPA587231 JYW587175:JYW587231 KIS587175:KIS587231 KSO587175:KSO587231 LCK587175:LCK587231 LMG587175:LMG587231 LWC587175:LWC587231 MFY587175:MFY587231 MPU587175:MPU587231 MZQ587175:MZQ587231 NJM587175:NJM587231 NTI587175:NTI587231 ODE587175:ODE587231 ONA587175:ONA587231 OWW587175:OWW587231 PGS587175:PGS587231 PQO587175:PQO587231 QAK587175:QAK587231 QKG587175:QKG587231 QUC587175:QUC587231 RDY587175:RDY587231 RNU587175:RNU587231 RXQ587175:RXQ587231 SHM587175:SHM587231 SRI587175:SRI587231 TBE587175:TBE587231 TLA587175:TLA587231 TUW587175:TUW587231 UES587175:UES587231 UOO587175:UOO587231 UYK587175:UYK587231 VIG587175:VIG587231 VSC587175:VSC587231 WBY587175:WBY587231 WLU587175:WLU587231 WVQ587175:WVQ587231 I652711:I652767 JE652711:JE652767 TA652711:TA652767 ACW652711:ACW652767 AMS652711:AMS652767 AWO652711:AWO652767 BGK652711:BGK652767 BQG652711:BQG652767 CAC652711:CAC652767 CJY652711:CJY652767 CTU652711:CTU652767 DDQ652711:DDQ652767 DNM652711:DNM652767 DXI652711:DXI652767 EHE652711:EHE652767 ERA652711:ERA652767 FAW652711:FAW652767 FKS652711:FKS652767 FUO652711:FUO652767 GEK652711:GEK652767 GOG652711:GOG652767 GYC652711:GYC652767 HHY652711:HHY652767 HRU652711:HRU652767 IBQ652711:IBQ652767 ILM652711:ILM652767 IVI652711:IVI652767 JFE652711:JFE652767 JPA652711:JPA652767 JYW652711:JYW652767 KIS652711:KIS652767 KSO652711:KSO652767 LCK652711:LCK652767 LMG652711:LMG652767 LWC652711:LWC652767 MFY652711:MFY652767 MPU652711:MPU652767 MZQ652711:MZQ652767 NJM652711:NJM652767 NTI652711:NTI652767 ODE652711:ODE652767 ONA652711:ONA652767 OWW652711:OWW652767 PGS652711:PGS652767 PQO652711:PQO652767 QAK652711:QAK652767 QKG652711:QKG652767 QUC652711:QUC652767 RDY652711:RDY652767 RNU652711:RNU652767 RXQ652711:RXQ652767 SHM652711:SHM652767 SRI652711:SRI652767 TBE652711:TBE652767 TLA652711:TLA652767 TUW652711:TUW652767 UES652711:UES652767 UOO652711:UOO652767 UYK652711:UYK652767 VIG652711:VIG652767 VSC652711:VSC652767 WBY652711:WBY652767 WLU652711:WLU652767 WVQ652711:WVQ652767 I718247:I718303 JE718247:JE718303 TA718247:TA718303 ACW718247:ACW718303 AMS718247:AMS718303 AWO718247:AWO718303 BGK718247:BGK718303 BQG718247:BQG718303 CAC718247:CAC718303 CJY718247:CJY718303 CTU718247:CTU718303 DDQ718247:DDQ718303 DNM718247:DNM718303 DXI718247:DXI718303 EHE718247:EHE718303 ERA718247:ERA718303 FAW718247:FAW718303 FKS718247:FKS718303 FUO718247:FUO718303 GEK718247:GEK718303 GOG718247:GOG718303 GYC718247:GYC718303 HHY718247:HHY718303 HRU718247:HRU718303 IBQ718247:IBQ718303 ILM718247:ILM718303 IVI718247:IVI718303 JFE718247:JFE718303 JPA718247:JPA718303 JYW718247:JYW718303 KIS718247:KIS718303 KSO718247:KSO718303 LCK718247:LCK718303 LMG718247:LMG718303 LWC718247:LWC718303 MFY718247:MFY718303 MPU718247:MPU718303 MZQ718247:MZQ718303 NJM718247:NJM718303 NTI718247:NTI718303 ODE718247:ODE718303 ONA718247:ONA718303 OWW718247:OWW718303 PGS718247:PGS718303 PQO718247:PQO718303 QAK718247:QAK718303 QKG718247:QKG718303 QUC718247:QUC718303 RDY718247:RDY718303 RNU718247:RNU718303 RXQ718247:RXQ718303 SHM718247:SHM718303 SRI718247:SRI718303 TBE718247:TBE718303 TLA718247:TLA718303 TUW718247:TUW718303 UES718247:UES718303 UOO718247:UOO718303 UYK718247:UYK718303 VIG718247:VIG718303 VSC718247:VSC718303 WBY718247:WBY718303 WLU718247:WLU718303 WVQ718247:WVQ718303 I783783:I783839 JE783783:JE783839 TA783783:TA783839 ACW783783:ACW783839 AMS783783:AMS783839 AWO783783:AWO783839 BGK783783:BGK783839 BQG783783:BQG783839 CAC783783:CAC783839 CJY783783:CJY783839 CTU783783:CTU783839 DDQ783783:DDQ783839 DNM783783:DNM783839 DXI783783:DXI783839 EHE783783:EHE783839 ERA783783:ERA783839 FAW783783:FAW783839 FKS783783:FKS783839 FUO783783:FUO783839 GEK783783:GEK783839 GOG783783:GOG783839 GYC783783:GYC783839 HHY783783:HHY783839 HRU783783:HRU783839 IBQ783783:IBQ783839 ILM783783:ILM783839 IVI783783:IVI783839 JFE783783:JFE783839 JPA783783:JPA783839 JYW783783:JYW783839 KIS783783:KIS783839 KSO783783:KSO783839 LCK783783:LCK783839 LMG783783:LMG783839 LWC783783:LWC783839 MFY783783:MFY783839 MPU783783:MPU783839 MZQ783783:MZQ783839 NJM783783:NJM783839 NTI783783:NTI783839 ODE783783:ODE783839 ONA783783:ONA783839 OWW783783:OWW783839 PGS783783:PGS783839 PQO783783:PQO783839 QAK783783:QAK783839 QKG783783:QKG783839 QUC783783:QUC783839 RDY783783:RDY783839 RNU783783:RNU783839 RXQ783783:RXQ783839 SHM783783:SHM783839 SRI783783:SRI783839 TBE783783:TBE783839 TLA783783:TLA783839 TUW783783:TUW783839 UES783783:UES783839 UOO783783:UOO783839 UYK783783:UYK783839 VIG783783:VIG783839 VSC783783:VSC783839 WBY783783:WBY783839 WLU783783:WLU783839 WVQ783783:WVQ783839 I849319:I849375 JE849319:JE849375 TA849319:TA849375 ACW849319:ACW849375 AMS849319:AMS849375 AWO849319:AWO849375 BGK849319:BGK849375 BQG849319:BQG849375 CAC849319:CAC849375 CJY849319:CJY849375 CTU849319:CTU849375 DDQ849319:DDQ849375 DNM849319:DNM849375 DXI849319:DXI849375 EHE849319:EHE849375 ERA849319:ERA849375 FAW849319:FAW849375 FKS849319:FKS849375 FUO849319:FUO849375 GEK849319:GEK849375 GOG849319:GOG849375 GYC849319:GYC849375 HHY849319:HHY849375 HRU849319:HRU849375 IBQ849319:IBQ849375 ILM849319:ILM849375 IVI849319:IVI849375 JFE849319:JFE849375 JPA849319:JPA849375 JYW849319:JYW849375 KIS849319:KIS849375 KSO849319:KSO849375 LCK849319:LCK849375 LMG849319:LMG849375 LWC849319:LWC849375 MFY849319:MFY849375 MPU849319:MPU849375 MZQ849319:MZQ849375 NJM849319:NJM849375 NTI849319:NTI849375 ODE849319:ODE849375 ONA849319:ONA849375 OWW849319:OWW849375 PGS849319:PGS849375 PQO849319:PQO849375 QAK849319:QAK849375 QKG849319:QKG849375 QUC849319:QUC849375 RDY849319:RDY849375 RNU849319:RNU849375 RXQ849319:RXQ849375 SHM849319:SHM849375 SRI849319:SRI849375 TBE849319:TBE849375 TLA849319:TLA849375 TUW849319:TUW849375 UES849319:UES849375 UOO849319:UOO849375 UYK849319:UYK849375 VIG849319:VIG849375 VSC849319:VSC849375 WBY849319:WBY849375 WLU849319:WLU849375 WVQ849319:WVQ849375 I914855:I914911 JE914855:JE914911 TA914855:TA914911 ACW914855:ACW914911 AMS914855:AMS914911 AWO914855:AWO914911 BGK914855:BGK914911 BQG914855:BQG914911 CAC914855:CAC914911 CJY914855:CJY914911 CTU914855:CTU914911 DDQ914855:DDQ914911 DNM914855:DNM914911 DXI914855:DXI914911 EHE914855:EHE914911 ERA914855:ERA914911 FAW914855:FAW914911 FKS914855:FKS914911 FUO914855:FUO914911 GEK914855:GEK914911 GOG914855:GOG914911 GYC914855:GYC914911 HHY914855:HHY914911 HRU914855:HRU914911 IBQ914855:IBQ914911 ILM914855:ILM914911 IVI914855:IVI914911 JFE914855:JFE914911 JPA914855:JPA914911 JYW914855:JYW914911 KIS914855:KIS914911 KSO914855:KSO914911 LCK914855:LCK914911 LMG914855:LMG914911 LWC914855:LWC914911 MFY914855:MFY914911 MPU914855:MPU914911 MZQ914855:MZQ914911 NJM914855:NJM914911 NTI914855:NTI914911 ODE914855:ODE914911 ONA914855:ONA914911 OWW914855:OWW914911 PGS914855:PGS914911 PQO914855:PQO914911 QAK914855:QAK914911 QKG914855:QKG914911 QUC914855:QUC914911 RDY914855:RDY914911 RNU914855:RNU914911 RXQ914855:RXQ914911 SHM914855:SHM914911 SRI914855:SRI914911 TBE914855:TBE914911 TLA914855:TLA914911 TUW914855:TUW914911 UES914855:UES914911 UOO914855:UOO914911 UYK914855:UYK914911 VIG914855:VIG914911 VSC914855:VSC914911 WBY914855:WBY914911 WLU914855:WLU914911 WVQ914855:WVQ914911 I980391:I980447 JE980391:JE980447 TA980391:TA980447 ACW980391:ACW980447 AMS980391:AMS980447 AWO980391:AWO980447 BGK980391:BGK980447 BQG980391:BQG980447 CAC980391:CAC980447 CJY980391:CJY980447 CTU980391:CTU980447 DDQ980391:DDQ980447 DNM980391:DNM980447 DXI980391:DXI980447 EHE980391:EHE980447 ERA980391:ERA980447 FAW980391:FAW980447 FKS980391:FKS980447 FUO980391:FUO980447 GEK980391:GEK980447 GOG980391:GOG980447 GYC980391:GYC980447 HHY980391:HHY980447 HRU980391:HRU980447 IBQ980391:IBQ980447 ILM980391:ILM980447 IVI980391:IVI980447 JFE980391:JFE980447 JPA980391:JPA980447 JYW980391:JYW980447 KIS980391:KIS980447 KSO980391:KSO980447 LCK980391:LCK980447 LMG980391:LMG980447 LWC980391:LWC980447 MFY980391:MFY980447 MPU980391:MPU980447 MZQ980391:MZQ980447 NJM980391:NJM980447 NTI980391:NTI980447 ODE980391:ODE980447 ONA980391:ONA980447 OWW980391:OWW980447 PGS980391:PGS980447 PQO980391:PQO980447 QAK980391:QAK980447 QKG980391:QKG980447 QUC980391:QUC980447 RDY980391:RDY980447 RNU980391:RNU980447 RXQ980391:RXQ980447 SHM980391:SHM980447 SRI980391:SRI980447 TBE980391:TBE980447 TLA980391:TLA980447 TUW980391:TUW980447 UES980391:UES980447 UOO980391:UOO980447 UYK980391:UYK980447 VIG980391:VIG980447 VSC980391:VSC980447 WBY980391:WBY980447 WLU980391:WLU980447 I5:I6">
      <formula1>$AI$3:$AI$13</formula1>
    </dataValidation>
    <dataValidation type="list" allowBlank="1" showInputMessage="1" showErrorMessage="1" sqref="WVN980391:WVN980447 JB3:JB14 WLR980391:WLR980447 WBV980391:WBV980447 VRZ980391:VRZ980447 VID980391:VID980447 UYH980391:UYH980447 UOL980391:UOL980447 UEP980391:UEP980447 TUT980391:TUT980447 TKX980391:TKX980447 TBB980391:TBB980447 SRF980391:SRF980447 SHJ980391:SHJ980447 RXN980391:RXN980447 RNR980391:RNR980447 RDV980391:RDV980447 QTZ980391:QTZ980447 QKD980391:QKD980447 QAH980391:QAH980447 PQL980391:PQL980447 PGP980391:PGP980447 OWT980391:OWT980447 OMX980391:OMX980447 ODB980391:ODB980447 NTF980391:NTF980447 NJJ980391:NJJ980447 MZN980391:MZN980447 MPR980391:MPR980447 MFV980391:MFV980447 LVZ980391:LVZ980447 LMD980391:LMD980447 LCH980391:LCH980447 KSL980391:KSL980447 KIP980391:KIP980447 JYT980391:JYT980447 JOX980391:JOX980447 JFB980391:JFB980447 IVF980391:IVF980447 ILJ980391:ILJ980447 IBN980391:IBN980447 HRR980391:HRR980447 HHV980391:HHV980447 GXZ980391:GXZ980447 GOD980391:GOD980447 GEH980391:GEH980447 FUL980391:FUL980447 FKP980391:FKP980447 FAT980391:FAT980447 EQX980391:EQX980447 EHB980391:EHB980447 DXF980391:DXF980447 DNJ980391:DNJ980447 DDN980391:DDN980447 CTR980391:CTR980447 CJV980391:CJV980447 BZZ980391:BZZ980447 BQD980391:BQD980447 BGH980391:BGH980447 AWL980391:AWL980447 AMP980391:AMP980447 ACT980391:ACT980447 SX980391:SX980447 JB980391:JB980447 F980391:F980447 WVN914855:WVN914911 WLR914855:WLR914911 WBV914855:WBV914911 VRZ914855:VRZ914911 VID914855:VID914911 UYH914855:UYH914911 UOL914855:UOL914911 UEP914855:UEP914911 TUT914855:TUT914911 TKX914855:TKX914911 TBB914855:TBB914911 SRF914855:SRF914911 SHJ914855:SHJ914911 RXN914855:RXN914911 RNR914855:RNR914911 RDV914855:RDV914911 QTZ914855:QTZ914911 QKD914855:QKD914911 QAH914855:QAH914911 PQL914855:PQL914911 PGP914855:PGP914911 OWT914855:OWT914911 OMX914855:OMX914911 ODB914855:ODB914911 NTF914855:NTF914911 NJJ914855:NJJ914911 MZN914855:MZN914911 MPR914855:MPR914911 MFV914855:MFV914911 LVZ914855:LVZ914911 LMD914855:LMD914911 LCH914855:LCH914911 KSL914855:KSL914911 KIP914855:KIP914911 JYT914855:JYT914911 JOX914855:JOX914911 JFB914855:JFB914911 IVF914855:IVF914911 ILJ914855:ILJ914911 IBN914855:IBN914911 HRR914855:HRR914911 HHV914855:HHV914911 GXZ914855:GXZ914911 GOD914855:GOD914911 GEH914855:GEH914911 FUL914855:FUL914911 FKP914855:FKP914911 FAT914855:FAT914911 EQX914855:EQX914911 EHB914855:EHB914911 DXF914855:DXF914911 DNJ914855:DNJ914911 DDN914855:DDN914911 CTR914855:CTR914911 CJV914855:CJV914911 BZZ914855:BZZ914911 BQD914855:BQD914911 BGH914855:BGH914911 AWL914855:AWL914911 AMP914855:AMP914911 ACT914855:ACT914911 SX914855:SX914911 JB914855:JB914911 F914855:F914911 WVN849319:WVN849375 WLR849319:WLR849375 WBV849319:WBV849375 VRZ849319:VRZ849375 VID849319:VID849375 UYH849319:UYH849375 UOL849319:UOL849375 UEP849319:UEP849375 TUT849319:TUT849375 TKX849319:TKX849375 TBB849319:TBB849375 SRF849319:SRF849375 SHJ849319:SHJ849375 RXN849319:RXN849375 RNR849319:RNR849375 RDV849319:RDV849375 QTZ849319:QTZ849375 QKD849319:QKD849375 QAH849319:QAH849375 PQL849319:PQL849375 PGP849319:PGP849375 OWT849319:OWT849375 OMX849319:OMX849375 ODB849319:ODB849375 NTF849319:NTF849375 NJJ849319:NJJ849375 MZN849319:MZN849375 MPR849319:MPR849375 MFV849319:MFV849375 LVZ849319:LVZ849375 LMD849319:LMD849375 LCH849319:LCH849375 KSL849319:KSL849375 KIP849319:KIP849375 JYT849319:JYT849375 JOX849319:JOX849375 JFB849319:JFB849375 IVF849319:IVF849375 ILJ849319:ILJ849375 IBN849319:IBN849375 HRR849319:HRR849375 HHV849319:HHV849375 GXZ849319:GXZ849375 GOD849319:GOD849375 GEH849319:GEH849375 FUL849319:FUL849375 FKP849319:FKP849375 FAT849319:FAT849375 EQX849319:EQX849375 EHB849319:EHB849375 DXF849319:DXF849375 DNJ849319:DNJ849375 DDN849319:DDN849375 CTR849319:CTR849375 CJV849319:CJV849375 BZZ849319:BZZ849375 BQD849319:BQD849375 BGH849319:BGH849375 AWL849319:AWL849375 AMP849319:AMP849375 ACT849319:ACT849375 SX849319:SX849375 JB849319:JB849375 F849319:F849375 WVN783783:WVN783839 WLR783783:WLR783839 WBV783783:WBV783839 VRZ783783:VRZ783839 VID783783:VID783839 UYH783783:UYH783839 UOL783783:UOL783839 UEP783783:UEP783839 TUT783783:TUT783839 TKX783783:TKX783839 TBB783783:TBB783839 SRF783783:SRF783839 SHJ783783:SHJ783839 RXN783783:RXN783839 RNR783783:RNR783839 RDV783783:RDV783839 QTZ783783:QTZ783839 QKD783783:QKD783839 QAH783783:QAH783839 PQL783783:PQL783839 PGP783783:PGP783839 OWT783783:OWT783839 OMX783783:OMX783839 ODB783783:ODB783839 NTF783783:NTF783839 NJJ783783:NJJ783839 MZN783783:MZN783839 MPR783783:MPR783839 MFV783783:MFV783839 LVZ783783:LVZ783839 LMD783783:LMD783839 LCH783783:LCH783839 KSL783783:KSL783839 KIP783783:KIP783839 JYT783783:JYT783839 JOX783783:JOX783839 JFB783783:JFB783839 IVF783783:IVF783839 ILJ783783:ILJ783839 IBN783783:IBN783839 HRR783783:HRR783839 HHV783783:HHV783839 GXZ783783:GXZ783839 GOD783783:GOD783839 GEH783783:GEH783839 FUL783783:FUL783839 FKP783783:FKP783839 FAT783783:FAT783839 EQX783783:EQX783839 EHB783783:EHB783839 DXF783783:DXF783839 DNJ783783:DNJ783839 DDN783783:DDN783839 CTR783783:CTR783839 CJV783783:CJV783839 BZZ783783:BZZ783839 BQD783783:BQD783839 BGH783783:BGH783839 AWL783783:AWL783839 AMP783783:AMP783839 ACT783783:ACT783839 SX783783:SX783839 JB783783:JB783839 F783783:F783839 WVN718247:WVN718303 WLR718247:WLR718303 WBV718247:WBV718303 VRZ718247:VRZ718303 VID718247:VID718303 UYH718247:UYH718303 UOL718247:UOL718303 UEP718247:UEP718303 TUT718247:TUT718303 TKX718247:TKX718303 TBB718247:TBB718303 SRF718247:SRF718303 SHJ718247:SHJ718303 RXN718247:RXN718303 RNR718247:RNR718303 RDV718247:RDV718303 QTZ718247:QTZ718303 QKD718247:QKD718303 QAH718247:QAH718303 PQL718247:PQL718303 PGP718247:PGP718303 OWT718247:OWT718303 OMX718247:OMX718303 ODB718247:ODB718303 NTF718247:NTF718303 NJJ718247:NJJ718303 MZN718247:MZN718303 MPR718247:MPR718303 MFV718247:MFV718303 LVZ718247:LVZ718303 LMD718247:LMD718303 LCH718247:LCH718303 KSL718247:KSL718303 KIP718247:KIP718303 JYT718247:JYT718303 JOX718247:JOX718303 JFB718247:JFB718303 IVF718247:IVF718303 ILJ718247:ILJ718303 IBN718247:IBN718303 HRR718247:HRR718303 HHV718247:HHV718303 GXZ718247:GXZ718303 GOD718247:GOD718303 GEH718247:GEH718303 FUL718247:FUL718303 FKP718247:FKP718303 FAT718247:FAT718303 EQX718247:EQX718303 EHB718247:EHB718303 DXF718247:DXF718303 DNJ718247:DNJ718303 DDN718247:DDN718303 CTR718247:CTR718303 CJV718247:CJV718303 BZZ718247:BZZ718303 BQD718247:BQD718303 BGH718247:BGH718303 AWL718247:AWL718303 AMP718247:AMP718303 ACT718247:ACT718303 SX718247:SX718303 JB718247:JB718303 F718247:F718303 WVN652711:WVN652767 WLR652711:WLR652767 WBV652711:WBV652767 VRZ652711:VRZ652767 VID652711:VID652767 UYH652711:UYH652767 UOL652711:UOL652767 UEP652711:UEP652767 TUT652711:TUT652767 TKX652711:TKX652767 TBB652711:TBB652767 SRF652711:SRF652767 SHJ652711:SHJ652767 RXN652711:RXN652767 RNR652711:RNR652767 RDV652711:RDV652767 QTZ652711:QTZ652767 QKD652711:QKD652767 QAH652711:QAH652767 PQL652711:PQL652767 PGP652711:PGP652767 OWT652711:OWT652767 OMX652711:OMX652767 ODB652711:ODB652767 NTF652711:NTF652767 NJJ652711:NJJ652767 MZN652711:MZN652767 MPR652711:MPR652767 MFV652711:MFV652767 LVZ652711:LVZ652767 LMD652711:LMD652767 LCH652711:LCH652767 KSL652711:KSL652767 KIP652711:KIP652767 JYT652711:JYT652767 JOX652711:JOX652767 JFB652711:JFB652767 IVF652711:IVF652767 ILJ652711:ILJ652767 IBN652711:IBN652767 HRR652711:HRR652767 HHV652711:HHV652767 GXZ652711:GXZ652767 GOD652711:GOD652767 GEH652711:GEH652767 FUL652711:FUL652767 FKP652711:FKP652767 FAT652711:FAT652767 EQX652711:EQX652767 EHB652711:EHB652767 DXF652711:DXF652767 DNJ652711:DNJ652767 DDN652711:DDN652767 CTR652711:CTR652767 CJV652711:CJV652767 BZZ652711:BZZ652767 BQD652711:BQD652767 BGH652711:BGH652767 AWL652711:AWL652767 AMP652711:AMP652767 ACT652711:ACT652767 SX652711:SX652767 JB652711:JB652767 F652711:F652767 WVN587175:WVN587231 WLR587175:WLR587231 WBV587175:WBV587231 VRZ587175:VRZ587231 VID587175:VID587231 UYH587175:UYH587231 UOL587175:UOL587231 UEP587175:UEP587231 TUT587175:TUT587231 TKX587175:TKX587231 TBB587175:TBB587231 SRF587175:SRF587231 SHJ587175:SHJ587231 RXN587175:RXN587231 RNR587175:RNR587231 RDV587175:RDV587231 QTZ587175:QTZ587231 QKD587175:QKD587231 QAH587175:QAH587231 PQL587175:PQL587231 PGP587175:PGP587231 OWT587175:OWT587231 OMX587175:OMX587231 ODB587175:ODB587231 NTF587175:NTF587231 NJJ587175:NJJ587231 MZN587175:MZN587231 MPR587175:MPR587231 MFV587175:MFV587231 LVZ587175:LVZ587231 LMD587175:LMD587231 LCH587175:LCH587231 KSL587175:KSL587231 KIP587175:KIP587231 JYT587175:JYT587231 JOX587175:JOX587231 JFB587175:JFB587231 IVF587175:IVF587231 ILJ587175:ILJ587231 IBN587175:IBN587231 HRR587175:HRR587231 HHV587175:HHV587231 GXZ587175:GXZ587231 GOD587175:GOD587231 GEH587175:GEH587231 FUL587175:FUL587231 FKP587175:FKP587231 FAT587175:FAT587231 EQX587175:EQX587231 EHB587175:EHB587231 DXF587175:DXF587231 DNJ587175:DNJ587231 DDN587175:DDN587231 CTR587175:CTR587231 CJV587175:CJV587231 BZZ587175:BZZ587231 BQD587175:BQD587231 BGH587175:BGH587231 AWL587175:AWL587231 AMP587175:AMP587231 ACT587175:ACT587231 SX587175:SX587231 JB587175:JB587231 F587175:F587231 WVN521639:WVN521695 WLR521639:WLR521695 WBV521639:WBV521695 VRZ521639:VRZ521695 VID521639:VID521695 UYH521639:UYH521695 UOL521639:UOL521695 UEP521639:UEP521695 TUT521639:TUT521695 TKX521639:TKX521695 TBB521639:TBB521695 SRF521639:SRF521695 SHJ521639:SHJ521695 RXN521639:RXN521695 RNR521639:RNR521695 RDV521639:RDV521695 QTZ521639:QTZ521695 QKD521639:QKD521695 QAH521639:QAH521695 PQL521639:PQL521695 PGP521639:PGP521695 OWT521639:OWT521695 OMX521639:OMX521695 ODB521639:ODB521695 NTF521639:NTF521695 NJJ521639:NJJ521695 MZN521639:MZN521695 MPR521639:MPR521695 MFV521639:MFV521695 LVZ521639:LVZ521695 LMD521639:LMD521695 LCH521639:LCH521695 KSL521639:KSL521695 KIP521639:KIP521695 JYT521639:JYT521695 JOX521639:JOX521695 JFB521639:JFB521695 IVF521639:IVF521695 ILJ521639:ILJ521695 IBN521639:IBN521695 HRR521639:HRR521695 HHV521639:HHV521695 GXZ521639:GXZ521695 GOD521639:GOD521695 GEH521639:GEH521695 FUL521639:FUL521695 FKP521639:FKP521695 FAT521639:FAT521695 EQX521639:EQX521695 EHB521639:EHB521695 DXF521639:DXF521695 DNJ521639:DNJ521695 DDN521639:DDN521695 CTR521639:CTR521695 CJV521639:CJV521695 BZZ521639:BZZ521695 BQD521639:BQD521695 BGH521639:BGH521695 AWL521639:AWL521695 AMP521639:AMP521695 ACT521639:ACT521695 SX521639:SX521695 JB521639:JB521695 F521639:F521695 WVN456103:WVN456159 WLR456103:WLR456159 WBV456103:WBV456159 VRZ456103:VRZ456159 VID456103:VID456159 UYH456103:UYH456159 UOL456103:UOL456159 UEP456103:UEP456159 TUT456103:TUT456159 TKX456103:TKX456159 TBB456103:TBB456159 SRF456103:SRF456159 SHJ456103:SHJ456159 RXN456103:RXN456159 RNR456103:RNR456159 RDV456103:RDV456159 QTZ456103:QTZ456159 QKD456103:QKD456159 QAH456103:QAH456159 PQL456103:PQL456159 PGP456103:PGP456159 OWT456103:OWT456159 OMX456103:OMX456159 ODB456103:ODB456159 NTF456103:NTF456159 NJJ456103:NJJ456159 MZN456103:MZN456159 MPR456103:MPR456159 MFV456103:MFV456159 LVZ456103:LVZ456159 LMD456103:LMD456159 LCH456103:LCH456159 KSL456103:KSL456159 KIP456103:KIP456159 JYT456103:JYT456159 JOX456103:JOX456159 JFB456103:JFB456159 IVF456103:IVF456159 ILJ456103:ILJ456159 IBN456103:IBN456159 HRR456103:HRR456159 HHV456103:HHV456159 GXZ456103:GXZ456159 GOD456103:GOD456159 GEH456103:GEH456159 FUL456103:FUL456159 FKP456103:FKP456159 FAT456103:FAT456159 EQX456103:EQX456159 EHB456103:EHB456159 DXF456103:DXF456159 DNJ456103:DNJ456159 DDN456103:DDN456159 CTR456103:CTR456159 CJV456103:CJV456159 BZZ456103:BZZ456159 BQD456103:BQD456159 BGH456103:BGH456159 AWL456103:AWL456159 AMP456103:AMP456159 ACT456103:ACT456159 SX456103:SX456159 JB456103:JB456159 F456103:F456159 WVN390567:WVN390623 WLR390567:WLR390623 WBV390567:WBV390623 VRZ390567:VRZ390623 VID390567:VID390623 UYH390567:UYH390623 UOL390567:UOL390623 UEP390567:UEP390623 TUT390567:TUT390623 TKX390567:TKX390623 TBB390567:TBB390623 SRF390567:SRF390623 SHJ390567:SHJ390623 RXN390567:RXN390623 RNR390567:RNR390623 RDV390567:RDV390623 QTZ390567:QTZ390623 QKD390567:QKD390623 QAH390567:QAH390623 PQL390567:PQL390623 PGP390567:PGP390623 OWT390567:OWT390623 OMX390567:OMX390623 ODB390567:ODB390623 NTF390567:NTF390623 NJJ390567:NJJ390623 MZN390567:MZN390623 MPR390567:MPR390623 MFV390567:MFV390623 LVZ390567:LVZ390623 LMD390567:LMD390623 LCH390567:LCH390623 KSL390567:KSL390623 KIP390567:KIP390623 JYT390567:JYT390623 JOX390567:JOX390623 JFB390567:JFB390623 IVF390567:IVF390623 ILJ390567:ILJ390623 IBN390567:IBN390623 HRR390567:HRR390623 HHV390567:HHV390623 GXZ390567:GXZ390623 GOD390567:GOD390623 GEH390567:GEH390623 FUL390567:FUL390623 FKP390567:FKP390623 FAT390567:FAT390623 EQX390567:EQX390623 EHB390567:EHB390623 DXF390567:DXF390623 DNJ390567:DNJ390623 DDN390567:DDN390623 CTR390567:CTR390623 CJV390567:CJV390623 BZZ390567:BZZ390623 BQD390567:BQD390623 BGH390567:BGH390623 AWL390567:AWL390623 AMP390567:AMP390623 ACT390567:ACT390623 SX390567:SX390623 JB390567:JB390623 F390567:F390623 WVN325031:WVN325087 WLR325031:WLR325087 WBV325031:WBV325087 VRZ325031:VRZ325087 VID325031:VID325087 UYH325031:UYH325087 UOL325031:UOL325087 UEP325031:UEP325087 TUT325031:TUT325087 TKX325031:TKX325087 TBB325031:TBB325087 SRF325031:SRF325087 SHJ325031:SHJ325087 RXN325031:RXN325087 RNR325031:RNR325087 RDV325031:RDV325087 QTZ325031:QTZ325087 QKD325031:QKD325087 QAH325031:QAH325087 PQL325031:PQL325087 PGP325031:PGP325087 OWT325031:OWT325087 OMX325031:OMX325087 ODB325031:ODB325087 NTF325031:NTF325087 NJJ325031:NJJ325087 MZN325031:MZN325087 MPR325031:MPR325087 MFV325031:MFV325087 LVZ325031:LVZ325087 LMD325031:LMD325087 LCH325031:LCH325087 KSL325031:KSL325087 KIP325031:KIP325087 JYT325031:JYT325087 JOX325031:JOX325087 JFB325031:JFB325087 IVF325031:IVF325087 ILJ325031:ILJ325087 IBN325031:IBN325087 HRR325031:HRR325087 HHV325031:HHV325087 GXZ325031:GXZ325087 GOD325031:GOD325087 GEH325031:GEH325087 FUL325031:FUL325087 FKP325031:FKP325087 FAT325031:FAT325087 EQX325031:EQX325087 EHB325031:EHB325087 DXF325031:DXF325087 DNJ325031:DNJ325087 DDN325031:DDN325087 CTR325031:CTR325087 CJV325031:CJV325087 BZZ325031:BZZ325087 BQD325031:BQD325087 BGH325031:BGH325087 AWL325031:AWL325087 AMP325031:AMP325087 ACT325031:ACT325087 SX325031:SX325087 JB325031:JB325087 F325031:F325087 WVN259495:WVN259551 WLR259495:WLR259551 WBV259495:WBV259551 VRZ259495:VRZ259551 VID259495:VID259551 UYH259495:UYH259551 UOL259495:UOL259551 UEP259495:UEP259551 TUT259495:TUT259551 TKX259495:TKX259551 TBB259495:TBB259551 SRF259495:SRF259551 SHJ259495:SHJ259551 RXN259495:RXN259551 RNR259495:RNR259551 RDV259495:RDV259551 QTZ259495:QTZ259551 QKD259495:QKD259551 QAH259495:QAH259551 PQL259495:PQL259551 PGP259495:PGP259551 OWT259495:OWT259551 OMX259495:OMX259551 ODB259495:ODB259551 NTF259495:NTF259551 NJJ259495:NJJ259551 MZN259495:MZN259551 MPR259495:MPR259551 MFV259495:MFV259551 LVZ259495:LVZ259551 LMD259495:LMD259551 LCH259495:LCH259551 KSL259495:KSL259551 KIP259495:KIP259551 JYT259495:JYT259551 JOX259495:JOX259551 JFB259495:JFB259551 IVF259495:IVF259551 ILJ259495:ILJ259551 IBN259495:IBN259551 HRR259495:HRR259551 HHV259495:HHV259551 GXZ259495:GXZ259551 GOD259495:GOD259551 GEH259495:GEH259551 FUL259495:FUL259551 FKP259495:FKP259551 FAT259495:FAT259551 EQX259495:EQX259551 EHB259495:EHB259551 DXF259495:DXF259551 DNJ259495:DNJ259551 DDN259495:DDN259551 CTR259495:CTR259551 CJV259495:CJV259551 BZZ259495:BZZ259551 BQD259495:BQD259551 BGH259495:BGH259551 AWL259495:AWL259551 AMP259495:AMP259551 ACT259495:ACT259551 SX259495:SX259551 JB259495:JB259551 F259495:F259551 WVN193959:WVN194015 WLR193959:WLR194015 WBV193959:WBV194015 VRZ193959:VRZ194015 VID193959:VID194015 UYH193959:UYH194015 UOL193959:UOL194015 UEP193959:UEP194015 TUT193959:TUT194015 TKX193959:TKX194015 TBB193959:TBB194015 SRF193959:SRF194015 SHJ193959:SHJ194015 RXN193959:RXN194015 RNR193959:RNR194015 RDV193959:RDV194015 QTZ193959:QTZ194015 QKD193959:QKD194015 QAH193959:QAH194015 PQL193959:PQL194015 PGP193959:PGP194015 OWT193959:OWT194015 OMX193959:OMX194015 ODB193959:ODB194015 NTF193959:NTF194015 NJJ193959:NJJ194015 MZN193959:MZN194015 MPR193959:MPR194015 MFV193959:MFV194015 LVZ193959:LVZ194015 LMD193959:LMD194015 LCH193959:LCH194015 KSL193959:KSL194015 KIP193959:KIP194015 JYT193959:JYT194015 JOX193959:JOX194015 JFB193959:JFB194015 IVF193959:IVF194015 ILJ193959:ILJ194015 IBN193959:IBN194015 HRR193959:HRR194015 HHV193959:HHV194015 GXZ193959:GXZ194015 GOD193959:GOD194015 GEH193959:GEH194015 FUL193959:FUL194015 FKP193959:FKP194015 FAT193959:FAT194015 EQX193959:EQX194015 EHB193959:EHB194015 DXF193959:DXF194015 DNJ193959:DNJ194015 DDN193959:DDN194015 CTR193959:CTR194015 CJV193959:CJV194015 BZZ193959:BZZ194015 BQD193959:BQD194015 BGH193959:BGH194015 AWL193959:AWL194015 AMP193959:AMP194015 ACT193959:ACT194015 SX193959:SX194015 JB193959:JB194015 F193959:F194015 WVN128423:WVN128479 WLR128423:WLR128479 WBV128423:WBV128479 VRZ128423:VRZ128479 VID128423:VID128479 UYH128423:UYH128479 UOL128423:UOL128479 UEP128423:UEP128479 TUT128423:TUT128479 TKX128423:TKX128479 TBB128423:TBB128479 SRF128423:SRF128479 SHJ128423:SHJ128479 RXN128423:RXN128479 RNR128423:RNR128479 RDV128423:RDV128479 QTZ128423:QTZ128479 QKD128423:QKD128479 QAH128423:QAH128479 PQL128423:PQL128479 PGP128423:PGP128479 OWT128423:OWT128479 OMX128423:OMX128479 ODB128423:ODB128479 NTF128423:NTF128479 NJJ128423:NJJ128479 MZN128423:MZN128479 MPR128423:MPR128479 MFV128423:MFV128479 LVZ128423:LVZ128479 LMD128423:LMD128479 LCH128423:LCH128479 KSL128423:KSL128479 KIP128423:KIP128479 JYT128423:JYT128479 JOX128423:JOX128479 JFB128423:JFB128479 IVF128423:IVF128479 ILJ128423:ILJ128479 IBN128423:IBN128479 HRR128423:HRR128479 HHV128423:HHV128479 GXZ128423:GXZ128479 GOD128423:GOD128479 GEH128423:GEH128479 FUL128423:FUL128479 FKP128423:FKP128479 FAT128423:FAT128479 EQX128423:EQX128479 EHB128423:EHB128479 DXF128423:DXF128479 DNJ128423:DNJ128479 DDN128423:DDN128479 CTR128423:CTR128479 CJV128423:CJV128479 BZZ128423:BZZ128479 BQD128423:BQD128479 BGH128423:BGH128479 AWL128423:AWL128479 AMP128423:AMP128479 ACT128423:ACT128479 SX128423:SX128479 JB128423:JB128479 F128423:F128479 WVN62887:WVN62943 WLR62887:WLR62943 WBV62887:WBV62943 VRZ62887:VRZ62943 VID62887:VID62943 UYH62887:UYH62943 UOL62887:UOL62943 UEP62887:UEP62943 TUT62887:TUT62943 TKX62887:TKX62943 TBB62887:TBB62943 SRF62887:SRF62943 SHJ62887:SHJ62943 RXN62887:RXN62943 RNR62887:RNR62943 RDV62887:RDV62943 QTZ62887:QTZ62943 QKD62887:QKD62943 QAH62887:QAH62943 PQL62887:PQL62943 PGP62887:PGP62943 OWT62887:OWT62943 OMX62887:OMX62943 ODB62887:ODB62943 NTF62887:NTF62943 NJJ62887:NJJ62943 MZN62887:MZN62943 MPR62887:MPR62943 MFV62887:MFV62943 LVZ62887:LVZ62943 LMD62887:LMD62943 LCH62887:LCH62943 KSL62887:KSL62943 KIP62887:KIP62943 JYT62887:JYT62943 JOX62887:JOX62943 JFB62887:JFB62943 IVF62887:IVF62943 ILJ62887:ILJ62943 IBN62887:IBN62943 HRR62887:HRR62943 HHV62887:HHV62943 GXZ62887:GXZ62943 GOD62887:GOD62943 GEH62887:GEH62943 FUL62887:FUL62943 FKP62887:FKP62943 FAT62887:FAT62943 EQX62887:EQX62943 EHB62887:EHB62943 DXF62887:DXF62943 DNJ62887:DNJ62943 DDN62887:DDN62943 CTR62887:CTR62943 CJV62887:CJV62943 BZZ62887:BZZ62943 BQD62887:BQD62943 BGH62887:BGH62943 AWL62887:AWL62943 AMP62887:AMP62943 ACT62887:ACT62943 SX62887:SX62943 JB62887:JB62943 F62887:F62943 WVN3:WVN14 WLR3:WLR14 WBV3:WBV14 VRZ3:VRZ14 VID3:VID14 UYH3:UYH14 UOL3:UOL14 UEP3:UEP14 TUT3:TUT14 TKX3:TKX14 TBB3:TBB14 SRF3:SRF14 SHJ3:SHJ14 RXN3:RXN14 RNR3:RNR14 RDV3:RDV14 QTZ3:QTZ14 QKD3:QKD14 QAH3:QAH14 PQL3:PQL14 PGP3:PGP14 OWT3:OWT14 OMX3:OMX14 ODB3:ODB14 NTF3:NTF14 NJJ3:NJJ14 MZN3:MZN14 MPR3:MPR14 MFV3:MFV14 LVZ3:LVZ14 LMD3:LMD14 LCH3:LCH14 KSL3:KSL14 KIP3:KIP14 JYT3:JYT14 JOX3:JOX14 JFB3:JFB14 IVF3:IVF14 ILJ3:ILJ14 IBN3:IBN14 HRR3:HRR14 HHV3:HHV14 GXZ3:GXZ14 GOD3:GOD14 GEH3:GEH14 FUL3:FUL14 FKP3:FKP14 FAT3:FAT14 EQX3:EQX14 EHB3:EHB14 DXF3:DXF14 DNJ3:DNJ14 DDN3:DDN14 CTR3:CTR14 CJV3:CJV14 BZZ3:BZZ14 BQD3:BQD14 BGH3:BGH14 AWL3:AWL14 AMP3:AMP14 ACT3:ACT14 SX3:SX14">
      <formula1>$AK$3:$AK$14</formula1>
    </dataValidation>
    <dataValidation type="list" allowBlank="1" showInputMessage="1" showErrorMessage="1" sqref="WVV980391:WVV980447 JJ3:JJ14 TF3:TF14 ADB3:ADB14 AMX3:AMX14 AWT3:AWT14 BGP3:BGP14 BQL3:BQL14 CAH3:CAH14 CKD3:CKD14 CTZ3:CTZ14 DDV3:DDV14 DNR3:DNR14 DXN3:DXN14 EHJ3:EHJ14 ERF3:ERF14 FBB3:FBB14 FKX3:FKX14 FUT3:FUT14 GEP3:GEP14 GOL3:GOL14 GYH3:GYH14 HID3:HID14 HRZ3:HRZ14 IBV3:IBV14 ILR3:ILR14 IVN3:IVN14 JFJ3:JFJ14 JPF3:JPF14 JZB3:JZB14 KIX3:KIX14 KST3:KST14 LCP3:LCP14 LML3:LML14 LWH3:LWH14 MGD3:MGD14 MPZ3:MPZ14 MZV3:MZV14 NJR3:NJR14 NTN3:NTN14 ODJ3:ODJ14 ONF3:ONF14 OXB3:OXB14 PGX3:PGX14 PQT3:PQT14 QAP3:QAP14 QKL3:QKL14 QUH3:QUH14 RED3:RED14 RNZ3:RNZ14 RXV3:RXV14 SHR3:SHR14 SRN3:SRN14 TBJ3:TBJ14 TLF3:TLF14 TVB3:TVB14 UEX3:UEX14 UOT3:UOT14 UYP3:UYP14 VIL3:VIL14 VSH3:VSH14 WCD3:WCD14 WLZ3:WLZ14 WVV3:WVV14 N62887:N62943 JJ62887:JJ62943 TF62887:TF62943 ADB62887:ADB62943 AMX62887:AMX62943 AWT62887:AWT62943 BGP62887:BGP62943 BQL62887:BQL62943 CAH62887:CAH62943 CKD62887:CKD62943 CTZ62887:CTZ62943 DDV62887:DDV62943 DNR62887:DNR62943 DXN62887:DXN62943 EHJ62887:EHJ62943 ERF62887:ERF62943 FBB62887:FBB62943 FKX62887:FKX62943 FUT62887:FUT62943 GEP62887:GEP62943 GOL62887:GOL62943 GYH62887:GYH62943 HID62887:HID62943 HRZ62887:HRZ62943 IBV62887:IBV62943 ILR62887:ILR62943 IVN62887:IVN62943 JFJ62887:JFJ62943 JPF62887:JPF62943 JZB62887:JZB62943 KIX62887:KIX62943 KST62887:KST62943 LCP62887:LCP62943 LML62887:LML62943 LWH62887:LWH62943 MGD62887:MGD62943 MPZ62887:MPZ62943 MZV62887:MZV62943 NJR62887:NJR62943 NTN62887:NTN62943 ODJ62887:ODJ62943 ONF62887:ONF62943 OXB62887:OXB62943 PGX62887:PGX62943 PQT62887:PQT62943 QAP62887:QAP62943 QKL62887:QKL62943 QUH62887:QUH62943 RED62887:RED62943 RNZ62887:RNZ62943 RXV62887:RXV62943 SHR62887:SHR62943 SRN62887:SRN62943 TBJ62887:TBJ62943 TLF62887:TLF62943 TVB62887:TVB62943 UEX62887:UEX62943 UOT62887:UOT62943 UYP62887:UYP62943 VIL62887:VIL62943 VSH62887:VSH62943 WCD62887:WCD62943 WLZ62887:WLZ62943 WVV62887:WVV62943 N128423:N128479 JJ128423:JJ128479 TF128423:TF128479 ADB128423:ADB128479 AMX128423:AMX128479 AWT128423:AWT128479 BGP128423:BGP128479 BQL128423:BQL128479 CAH128423:CAH128479 CKD128423:CKD128479 CTZ128423:CTZ128479 DDV128423:DDV128479 DNR128423:DNR128479 DXN128423:DXN128479 EHJ128423:EHJ128479 ERF128423:ERF128479 FBB128423:FBB128479 FKX128423:FKX128479 FUT128423:FUT128479 GEP128423:GEP128479 GOL128423:GOL128479 GYH128423:GYH128479 HID128423:HID128479 HRZ128423:HRZ128479 IBV128423:IBV128479 ILR128423:ILR128479 IVN128423:IVN128479 JFJ128423:JFJ128479 JPF128423:JPF128479 JZB128423:JZB128479 KIX128423:KIX128479 KST128423:KST128479 LCP128423:LCP128479 LML128423:LML128479 LWH128423:LWH128479 MGD128423:MGD128479 MPZ128423:MPZ128479 MZV128423:MZV128479 NJR128423:NJR128479 NTN128423:NTN128479 ODJ128423:ODJ128479 ONF128423:ONF128479 OXB128423:OXB128479 PGX128423:PGX128479 PQT128423:PQT128479 QAP128423:QAP128479 QKL128423:QKL128479 QUH128423:QUH128479 RED128423:RED128479 RNZ128423:RNZ128479 RXV128423:RXV128479 SHR128423:SHR128479 SRN128423:SRN128479 TBJ128423:TBJ128479 TLF128423:TLF128479 TVB128423:TVB128479 UEX128423:UEX128479 UOT128423:UOT128479 UYP128423:UYP128479 VIL128423:VIL128479 VSH128423:VSH128479 WCD128423:WCD128479 WLZ128423:WLZ128479 WVV128423:WVV128479 N193959:N194015 JJ193959:JJ194015 TF193959:TF194015 ADB193959:ADB194015 AMX193959:AMX194015 AWT193959:AWT194015 BGP193959:BGP194015 BQL193959:BQL194015 CAH193959:CAH194015 CKD193959:CKD194015 CTZ193959:CTZ194015 DDV193959:DDV194015 DNR193959:DNR194015 DXN193959:DXN194015 EHJ193959:EHJ194015 ERF193959:ERF194015 FBB193959:FBB194015 FKX193959:FKX194015 FUT193959:FUT194015 GEP193959:GEP194015 GOL193959:GOL194015 GYH193959:GYH194015 HID193959:HID194015 HRZ193959:HRZ194015 IBV193959:IBV194015 ILR193959:ILR194015 IVN193959:IVN194015 JFJ193959:JFJ194015 JPF193959:JPF194015 JZB193959:JZB194015 KIX193959:KIX194015 KST193959:KST194015 LCP193959:LCP194015 LML193959:LML194015 LWH193959:LWH194015 MGD193959:MGD194015 MPZ193959:MPZ194015 MZV193959:MZV194015 NJR193959:NJR194015 NTN193959:NTN194015 ODJ193959:ODJ194015 ONF193959:ONF194015 OXB193959:OXB194015 PGX193959:PGX194015 PQT193959:PQT194015 QAP193959:QAP194015 QKL193959:QKL194015 QUH193959:QUH194015 RED193959:RED194015 RNZ193959:RNZ194015 RXV193959:RXV194015 SHR193959:SHR194015 SRN193959:SRN194015 TBJ193959:TBJ194015 TLF193959:TLF194015 TVB193959:TVB194015 UEX193959:UEX194015 UOT193959:UOT194015 UYP193959:UYP194015 VIL193959:VIL194015 VSH193959:VSH194015 WCD193959:WCD194015 WLZ193959:WLZ194015 WVV193959:WVV194015 N259495:N259551 JJ259495:JJ259551 TF259495:TF259551 ADB259495:ADB259551 AMX259495:AMX259551 AWT259495:AWT259551 BGP259495:BGP259551 BQL259495:BQL259551 CAH259495:CAH259551 CKD259495:CKD259551 CTZ259495:CTZ259551 DDV259495:DDV259551 DNR259495:DNR259551 DXN259495:DXN259551 EHJ259495:EHJ259551 ERF259495:ERF259551 FBB259495:FBB259551 FKX259495:FKX259551 FUT259495:FUT259551 GEP259495:GEP259551 GOL259495:GOL259551 GYH259495:GYH259551 HID259495:HID259551 HRZ259495:HRZ259551 IBV259495:IBV259551 ILR259495:ILR259551 IVN259495:IVN259551 JFJ259495:JFJ259551 JPF259495:JPF259551 JZB259495:JZB259551 KIX259495:KIX259551 KST259495:KST259551 LCP259495:LCP259551 LML259495:LML259551 LWH259495:LWH259551 MGD259495:MGD259551 MPZ259495:MPZ259551 MZV259495:MZV259551 NJR259495:NJR259551 NTN259495:NTN259551 ODJ259495:ODJ259551 ONF259495:ONF259551 OXB259495:OXB259551 PGX259495:PGX259551 PQT259495:PQT259551 QAP259495:QAP259551 QKL259495:QKL259551 QUH259495:QUH259551 RED259495:RED259551 RNZ259495:RNZ259551 RXV259495:RXV259551 SHR259495:SHR259551 SRN259495:SRN259551 TBJ259495:TBJ259551 TLF259495:TLF259551 TVB259495:TVB259551 UEX259495:UEX259551 UOT259495:UOT259551 UYP259495:UYP259551 VIL259495:VIL259551 VSH259495:VSH259551 WCD259495:WCD259551 WLZ259495:WLZ259551 WVV259495:WVV259551 N325031:N325087 JJ325031:JJ325087 TF325031:TF325087 ADB325031:ADB325087 AMX325031:AMX325087 AWT325031:AWT325087 BGP325031:BGP325087 BQL325031:BQL325087 CAH325031:CAH325087 CKD325031:CKD325087 CTZ325031:CTZ325087 DDV325031:DDV325087 DNR325031:DNR325087 DXN325031:DXN325087 EHJ325031:EHJ325087 ERF325031:ERF325087 FBB325031:FBB325087 FKX325031:FKX325087 FUT325031:FUT325087 GEP325031:GEP325087 GOL325031:GOL325087 GYH325031:GYH325087 HID325031:HID325087 HRZ325031:HRZ325087 IBV325031:IBV325087 ILR325031:ILR325087 IVN325031:IVN325087 JFJ325031:JFJ325087 JPF325031:JPF325087 JZB325031:JZB325087 KIX325031:KIX325087 KST325031:KST325087 LCP325031:LCP325087 LML325031:LML325087 LWH325031:LWH325087 MGD325031:MGD325087 MPZ325031:MPZ325087 MZV325031:MZV325087 NJR325031:NJR325087 NTN325031:NTN325087 ODJ325031:ODJ325087 ONF325031:ONF325087 OXB325031:OXB325087 PGX325031:PGX325087 PQT325031:PQT325087 QAP325031:QAP325087 QKL325031:QKL325087 QUH325031:QUH325087 RED325031:RED325087 RNZ325031:RNZ325087 RXV325031:RXV325087 SHR325031:SHR325087 SRN325031:SRN325087 TBJ325031:TBJ325087 TLF325031:TLF325087 TVB325031:TVB325087 UEX325031:UEX325087 UOT325031:UOT325087 UYP325031:UYP325087 VIL325031:VIL325087 VSH325031:VSH325087 WCD325031:WCD325087 WLZ325031:WLZ325087 WVV325031:WVV325087 N390567:N390623 JJ390567:JJ390623 TF390567:TF390623 ADB390567:ADB390623 AMX390567:AMX390623 AWT390567:AWT390623 BGP390567:BGP390623 BQL390567:BQL390623 CAH390567:CAH390623 CKD390567:CKD390623 CTZ390567:CTZ390623 DDV390567:DDV390623 DNR390567:DNR390623 DXN390567:DXN390623 EHJ390567:EHJ390623 ERF390567:ERF390623 FBB390567:FBB390623 FKX390567:FKX390623 FUT390567:FUT390623 GEP390567:GEP390623 GOL390567:GOL390623 GYH390567:GYH390623 HID390567:HID390623 HRZ390567:HRZ390623 IBV390567:IBV390623 ILR390567:ILR390623 IVN390567:IVN390623 JFJ390567:JFJ390623 JPF390567:JPF390623 JZB390567:JZB390623 KIX390567:KIX390623 KST390567:KST390623 LCP390567:LCP390623 LML390567:LML390623 LWH390567:LWH390623 MGD390567:MGD390623 MPZ390567:MPZ390623 MZV390567:MZV390623 NJR390567:NJR390623 NTN390567:NTN390623 ODJ390567:ODJ390623 ONF390567:ONF390623 OXB390567:OXB390623 PGX390567:PGX390623 PQT390567:PQT390623 QAP390567:QAP390623 QKL390567:QKL390623 QUH390567:QUH390623 RED390567:RED390623 RNZ390567:RNZ390623 RXV390567:RXV390623 SHR390567:SHR390623 SRN390567:SRN390623 TBJ390567:TBJ390623 TLF390567:TLF390623 TVB390567:TVB390623 UEX390567:UEX390623 UOT390567:UOT390623 UYP390567:UYP390623 VIL390567:VIL390623 VSH390567:VSH390623 WCD390567:WCD390623 WLZ390567:WLZ390623 WVV390567:WVV390623 N456103:N456159 JJ456103:JJ456159 TF456103:TF456159 ADB456103:ADB456159 AMX456103:AMX456159 AWT456103:AWT456159 BGP456103:BGP456159 BQL456103:BQL456159 CAH456103:CAH456159 CKD456103:CKD456159 CTZ456103:CTZ456159 DDV456103:DDV456159 DNR456103:DNR456159 DXN456103:DXN456159 EHJ456103:EHJ456159 ERF456103:ERF456159 FBB456103:FBB456159 FKX456103:FKX456159 FUT456103:FUT456159 GEP456103:GEP456159 GOL456103:GOL456159 GYH456103:GYH456159 HID456103:HID456159 HRZ456103:HRZ456159 IBV456103:IBV456159 ILR456103:ILR456159 IVN456103:IVN456159 JFJ456103:JFJ456159 JPF456103:JPF456159 JZB456103:JZB456159 KIX456103:KIX456159 KST456103:KST456159 LCP456103:LCP456159 LML456103:LML456159 LWH456103:LWH456159 MGD456103:MGD456159 MPZ456103:MPZ456159 MZV456103:MZV456159 NJR456103:NJR456159 NTN456103:NTN456159 ODJ456103:ODJ456159 ONF456103:ONF456159 OXB456103:OXB456159 PGX456103:PGX456159 PQT456103:PQT456159 QAP456103:QAP456159 QKL456103:QKL456159 QUH456103:QUH456159 RED456103:RED456159 RNZ456103:RNZ456159 RXV456103:RXV456159 SHR456103:SHR456159 SRN456103:SRN456159 TBJ456103:TBJ456159 TLF456103:TLF456159 TVB456103:TVB456159 UEX456103:UEX456159 UOT456103:UOT456159 UYP456103:UYP456159 VIL456103:VIL456159 VSH456103:VSH456159 WCD456103:WCD456159 WLZ456103:WLZ456159 WVV456103:WVV456159 N521639:N521695 JJ521639:JJ521695 TF521639:TF521695 ADB521639:ADB521695 AMX521639:AMX521695 AWT521639:AWT521695 BGP521639:BGP521695 BQL521639:BQL521695 CAH521639:CAH521695 CKD521639:CKD521695 CTZ521639:CTZ521695 DDV521639:DDV521695 DNR521639:DNR521695 DXN521639:DXN521695 EHJ521639:EHJ521695 ERF521639:ERF521695 FBB521639:FBB521695 FKX521639:FKX521695 FUT521639:FUT521695 GEP521639:GEP521695 GOL521639:GOL521695 GYH521639:GYH521695 HID521639:HID521695 HRZ521639:HRZ521695 IBV521639:IBV521695 ILR521639:ILR521695 IVN521639:IVN521695 JFJ521639:JFJ521695 JPF521639:JPF521695 JZB521639:JZB521695 KIX521639:KIX521695 KST521639:KST521695 LCP521639:LCP521695 LML521639:LML521695 LWH521639:LWH521695 MGD521639:MGD521695 MPZ521639:MPZ521695 MZV521639:MZV521695 NJR521639:NJR521695 NTN521639:NTN521695 ODJ521639:ODJ521695 ONF521639:ONF521695 OXB521639:OXB521695 PGX521639:PGX521695 PQT521639:PQT521695 QAP521639:QAP521695 QKL521639:QKL521695 QUH521639:QUH521695 RED521639:RED521695 RNZ521639:RNZ521695 RXV521639:RXV521695 SHR521639:SHR521695 SRN521639:SRN521695 TBJ521639:TBJ521695 TLF521639:TLF521695 TVB521639:TVB521695 UEX521639:UEX521695 UOT521639:UOT521695 UYP521639:UYP521695 VIL521639:VIL521695 VSH521639:VSH521695 WCD521639:WCD521695 WLZ521639:WLZ521695 WVV521639:WVV521695 N587175:N587231 JJ587175:JJ587231 TF587175:TF587231 ADB587175:ADB587231 AMX587175:AMX587231 AWT587175:AWT587231 BGP587175:BGP587231 BQL587175:BQL587231 CAH587175:CAH587231 CKD587175:CKD587231 CTZ587175:CTZ587231 DDV587175:DDV587231 DNR587175:DNR587231 DXN587175:DXN587231 EHJ587175:EHJ587231 ERF587175:ERF587231 FBB587175:FBB587231 FKX587175:FKX587231 FUT587175:FUT587231 GEP587175:GEP587231 GOL587175:GOL587231 GYH587175:GYH587231 HID587175:HID587231 HRZ587175:HRZ587231 IBV587175:IBV587231 ILR587175:ILR587231 IVN587175:IVN587231 JFJ587175:JFJ587231 JPF587175:JPF587231 JZB587175:JZB587231 KIX587175:KIX587231 KST587175:KST587231 LCP587175:LCP587231 LML587175:LML587231 LWH587175:LWH587231 MGD587175:MGD587231 MPZ587175:MPZ587231 MZV587175:MZV587231 NJR587175:NJR587231 NTN587175:NTN587231 ODJ587175:ODJ587231 ONF587175:ONF587231 OXB587175:OXB587231 PGX587175:PGX587231 PQT587175:PQT587231 QAP587175:QAP587231 QKL587175:QKL587231 QUH587175:QUH587231 RED587175:RED587231 RNZ587175:RNZ587231 RXV587175:RXV587231 SHR587175:SHR587231 SRN587175:SRN587231 TBJ587175:TBJ587231 TLF587175:TLF587231 TVB587175:TVB587231 UEX587175:UEX587231 UOT587175:UOT587231 UYP587175:UYP587231 VIL587175:VIL587231 VSH587175:VSH587231 WCD587175:WCD587231 WLZ587175:WLZ587231 WVV587175:WVV587231 N652711:N652767 JJ652711:JJ652767 TF652711:TF652767 ADB652711:ADB652767 AMX652711:AMX652767 AWT652711:AWT652767 BGP652711:BGP652767 BQL652711:BQL652767 CAH652711:CAH652767 CKD652711:CKD652767 CTZ652711:CTZ652767 DDV652711:DDV652767 DNR652711:DNR652767 DXN652711:DXN652767 EHJ652711:EHJ652767 ERF652711:ERF652767 FBB652711:FBB652767 FKX652711:FKX652767 FUT652711:FUT652767 GEP652711:GEP652767 GOL652711:GOL652767 GYH652711:GYH652767 HID652711:HID652767 HRZ652711:HRZ652767 IBV652711:IBV652767 ILR652711:ILR652767 IVN652711:IVN652767 JFJ652711:JFJ652767 JPF652711:JPF652767 JZB652711:JZB652767 KIX652711:KIX652767 KST652711:KST652767 LCP652711:LCP652767 LML652711:LML652767 LWH652711:LWH652767 MGD652711:MGD652767 MPZ652711:MPZ652767 MZV652711:MZV652767 NJR652711:NJR652767 NTN652711:NTN652767 ODJ652711:ODJ652767 ONF652711:ONF652767 OXB652711:OXB652767 PGX652711:PGX652767 PQT652711:PQT652767 QAP652711:QAP652767 QKL652711:QKL652767 QUH652711:QUH652767 RED652711:RED652767 RNZ652711:RNZ652767 RXV652711:RXV652767 SHR652711:SHR652767 SRN652711:SRN652767 TBJ652711:TBJ652767 TLF652711:TLF652767 TVB652711:TVB652767 UEX652711:UEX652767 UOT652711:UOT652767 UYP652711:UYP652767 VIL652711:VIL652767 VSH652711:VSH652767 WCD652711:WCD652767 WLZ652711:WLZ652767 WVV652711:WVV652767 N718247:N718303 JJ718247:JJ718303 TF718247:TF718303 ADB718247:ADB718303 AMX718247:AMX718303 AWT718247:AWT718303 BGP718247:BGP718303 BQL718247:BQL718303 CAH718247:CAH718303 CKD718247:CKD718303 CTZ718247:CTZ718303 DDV718247:DDV718303 DNR718247:DNR718303 DXN718247:DXN718303 EHJ718247:EHJ718303 ERF718247:ERF718303 FBB718247:FBB718303 FKX718247:FKX718303 FUT718247:FUT718303 GEP718247:GEP718303 GOL718247:GOL718303 GYH718247:GYH718303 HID718247:HID718303 HRZ718247:HRZ718303 IBV718247:IBV718303 ILR718247:ILR718303 IVN718247:IVN718303 JFJ718247:JFJ718303 JPF718247:JPF718303 JZB718247:JZB718303 KIX718247:KIX718303 KST718247:KST718303 LCP718247:LCP718303 LML718247:LML718303 LWH718247:LWH718303 MGD718247:MGD718303 MPZ718247:MPZ718303 MZV718247:MZV718303 NJR718247:NJR718303 NTN718247:NTN718303 ODJ718247:ODJ718303 ONF718247:ONF718303 OXB718247:OXB718303 PGX718247:PGX718303 PQT718247:PQT718303 QAP718247:QAP718303 QKL718247:QKL718303 QUH718247:QUH718303 RED718247:RED718303 RNZ718247:RNZ718303 RXV718247:RXV718303 SHR718247:SHR718303 SRN718247:SRN718303 TBJ718247:TBJ718303 TLF718247:TLF718303 TVB718247:TVB718303 UEX718247:UEX718303 UOT718247:UOT718303 UYP718247:UYP718303 VIL718247:VIL718303 VSH718247:VSH718303 WCD718247:WCD718303 WLZ718247:WLZ718303 WVV718247:WVV718303 N783783:N783839 JJ783783:JJ783839 TF783783:TF783839 ADB783783:ADB783839 AMX783783:AMX783839 AWT783783:AWT783839 BGP783783:BGP783839 BQL783783:BQL783839 CAH783783:CAH783839 CKD783783:CKD783839 CTZ783783:CTZ783839 DDV783783:DDV783839 DNR783783:DNR783839 DXN783783:DXN783839 EHJ783783:EHJ783839 ERF783783:ERF783839 FBB783783:FBB783839 FKX783783:FKX783839 FUT783783:FUT783839 GEP783783:GEP783839 GOL783783:GOL783839 GYH783783:GYH783839 HID783783:HID783839 HRZ783783:HRZ783839 IBV783783:IBV783839 ILR783783:ILR783839 IVN783783:IVN783839 JFJ783783:JFJ783839 JPF783783:JPF783839 JZB783783:JZB783839 KIX783783:KIX783839 KST783783:KST783839 LCP783783:LCP783839 LML783783:LML783839 LWH783783:LWH783839 MGD783783:MGD783839 MPZ783783:MPZ783839 MZV783783:MZV783839 NJR783783:NJR783839 NTN783783:NTN783839 ODJ783783:ODJ783839 ONF783783:ONF783839 OXB783783:OXB783839 PGX783783:PGX783839 PQT783783:PQT783839 QAP783783:QAP783839 QKL783783:QKL783839 QUH783783:QUH783839 RED783783:RED783839 RNZ783783:RNZ783839 RXV783783:RXV783839 SHR783783:SHR783839 SRN783783:SRN783839 TBJ783783:TBJ783839 TLF783783:TLF783839 TVB783783:TVB783839 UEX783783:UEX783839 UOT783783:UOT783839 UYP783783:UYP783839 VIL783783:VIL783839 VSH783783:VSH783839 WCD783783:WCD783839 WLZ783783:WLZ783839 WVV783783:WVV783839 N849319:N849375 JJ849319:JJ849375 TF849319:TF849375 ADB849319:ADB849375 AMX849319:AMX849375 AWT849319:AWT849375 BGP849319:BGP849375 BQL849319:BQL849375 CAH849319:CAH849375 CKD849319:CKD849375 CTZ849319:CTZ849375 DDV849319:DDV849375 DNR849319:DNR849375 DXN849319:DXN849375 EHJ849319:EHJ849375 ERF849319:ERF849375 FBB849319:FBB849375 FKX849319:FKX849375 FUT849319:FUT849375 GEP849319:GEP849375 GOL849319:GOL849375 GYH849319:GYH849375 HID849319:HID849375 HRZ849319:HRZ849375 IBV849319:IBV849375 ILR849319:ILR849375 IVN849319:IVN849375 JFJ849319:JFJ849375 JPF849319:JPF849375 JZB849319:JZB849375 KIX849319:KIX849375 KST849319:KST849375 LCP849319:LCP849375 LML849319:LML849375 LWH849319:LWH849375 MGD849319:MGD849375 MPZ849319:MPZ849375 MZV849319:MZV849375 NJR849319:NJR849375 NTN849319:NTN849375 ODJ849319:ODJ849375 ONF849319:ONF849375 OXB849319:OXB849375 PGX849319:PGX849375 PQT849319:PQT849375 QAP849319:QAP849375 QKL849319:QKL849375 QUH849319:QUH849375 RED849319:RED849375 RNZ849319:RNZ849375 RXV849319:RXV849375 SHR849319:SHR849375 SRN849319:SRN849375 TBJ849319:TBJ849375 TLF849319:TLF849375 TVB849319:TVB849375 UEX849319:UEX849375 UOT849319:UOT849375 UYP849319:UYP849375 VIL849319:VIL849375 VSH849319:VSH849375 WCD849319:WCD849375 WLZ849319:WLZ849375 WVV849319:WVV849375 N914855:N914911 JJ914855:JJ914911 TF914855:TF914911 ADB914855:ADB914911 AMX914855:AMX914911 AWT914855:AWT914911 BGP914855:BGP914911 BQL914855:BQL914911 CAH914855:CAH914911 CKD914855:CKD914911 CTZ914855:CTZ914911 DDV914855:DDV914911 DNR914855:DNR914911 DXN914855:DXN914911 EHJ914855:EHJ914911 ERF914855:ERF914911 FBB914855:FBB914911 FKX914855:FKX914911 FUT914855:FUT914911 GEP914855:GEP914911 GOL914855:GOL914911 GYH914855:GYH914911 HID914855:HID914911 HRZ914855:HRZ914911 IBV914855:IBV914911 ILR914855:ILR914911 IVN914855:IVN914911 JFJ914855:JFJ914911 JPF914855:JPF914911 JZB914855:JZB914911 KIX914855:KIX914911 KST914855:KST914911 LCP914855:LCP914911 LML914855:LML914911 LWH914855:LWH914911 MGD914855:MGD914911 MPZ914855:MPZ914911 MZV914855:MZV914911 NJR914855:NJR914911 NTN914855:NTN914911 ODJ914855:ODJ914911 ONF914855:ONF914911 OXB914855:OXB914911 PGX914855:PGX914911 PQT914855:PQT914911 QAP914855:QAP914911 QKL914855:QKL914911 QUH914855:QUH914911 RED914855:RED914911 RNZ914855:RNZ914911 RXV914855:RXV914911 SHR914855:SHR914911 SRN914855:SRN914911 TBJ914855:TBJ914911 TLF914855:TLF914911 TVB914855:TVB914911 UEX914855:UEX914911 UOT914855:UOT914911 UYP914855:UYP914911 VIL914855:VIL914911 VSH914855:VSH914911 WCD914855:WCD914911 WLZ914855:WLZ914911 WVV914855:WVV914911 N980391:N980447 JJ980391:JJ980447 TF980391:TF980447 ADB980391:ADB980447 AMX980391:AMX980447 AWT980391:AWT980447 BGP980391:BGP980447 BQL980391:BQL980447 CAH980391:CAH980447 CKD980391:CKD980447 CTZ980391:CTZ980447 DDV980391:DDV980447 DNR980391:DNR980447 DXN980391:DXN980447 EHJ980391:EHJ980447 ERF980391:ERF980447 FBB980391:FBB980447 FKX980391:FKX980447 FUT980391:FUT980447 GEP980391:GEP980447 GOL980391:GOL980447 GYH980391:GYH980447 HID980391:HID980447 HRZ980391:HRZ980447 IBV980391:IBV980447 ILR980391:ILR980447 IVN980391:IVN980447 JFJ980391:JFJ980447 JPF980391:JPF980447 JZB980391:JZB980447 KIX980391:KIX980447 KST980391:KST980447 LCP980391:LCP980447 LML980391:LML980447 LWH980391:LWH980447 MGD980391:MGD980447 MPZ980391:MPZ980447 MZV980391:MZV980447 NJR980391:NJR980447 NTN980391:NTN980447 ODJ980391:ODJ980447 ONF980391:ONF980447 OXB980391:OXB980447 PGX980391:PGX980447 PQT980391:PQT980447 QAP980391:QAP980447 QKL980391:QKL980447 QUH980391:QUH980447 RED980391:RED980447 RNZ980391:RNZ980447 RXV980391:RXV980447 SHR980391:SHR980447 SRN980391:SRN980447 TBJ980391:TBJ980447 TLF980391:TLF980447 TVB980391:TVB980447 UEX980391:UEX980447 UOT980391:UOT980447 UYP980391:UYP980447 VIL980391:VIL980447 VSH980391:VSH980447 WCD980391:WCD980447 WLZ980391:WLZ980447">
      <formula1>$AH$3:$AH$6</formula1>
    </dataValidation>
    <dataValidation type="list" allowBlank="1" showInputMessage="1" showErrorMessage="1" sqref="WVL980391:WVL980447 IZ3:IZ14 WLP980391:WLP980447 WBT980391:WBT980447 VRX980391:VRX980447 VIB980391:VIB980447 UYF980391:UYF980447 UOJ980391:UOJ980447 UEN980391:UEN980447 TUR980391:TUR980447 TKV980391:TKV980447 TAZ980391:TAZ980447 SRD980391:SRD980447 SHH980391:SHH980447 RXL980391:RXL980447 RNP980391:RNP980447 RDT980391:RDT980447 QTX980391:QTX980447 QKB980391:QKB980447 QAF980391:QAF980447 PQJ980391:PQJ980447 PGN980391:PGN980447 OWR980391:OWR980447 OMV980391:OMV980447 OCZ980391:OCZ980447 NTD980391:NTD980447 NJH980391:NJH980447 MZL980391:MZL980447 MPP980391:MPP980447 MFT980391:MFT980447 LVX980391:LVX980447 LMB980391:LMB980447 LCF980391:LCF980447 KSJ980391:KSJ980447 KIN980391:KIN980447 JYR980391:JYR980447 JOV980391:JOV980447 JEZ980391:JEZ980447 IVD980391:IVD980447 ILH980391:ILH980447 IBL980391:IBL980447 HRP980391:HRP980447 HHT980391:HHT980447 GXX980391:GXX980447 GOB980391:GOB980447 GEF980391:GEF980447 FUJ980391:FUJ980447 FKN980391:FKN980447 FAR980391:FAR980447 EQV980391:EQV980447 EGZ980391:EGZ980447 DXD980391:DXD980447 DNH980391:DNH980447 DDL980391:DDL980447 CTP980391:CTP980447 CJT980391:CJT980447 BZX980391:BZX980447 BQB980391:BQB980447 BGF980391:BGF980447 AWJ980391:AWJ980447 AMN980391:AMN980447 ACR980391:ACR980447 SV980391:SV980447 IZ980391:IZ980447 D980391:D980447 WVL914855:WVL914911 WLP914855:WLP914911 WBT914855:WBT914911 VRX914855:VRX914911 VIB914855:VIB914911 UYF914855:UYF914911 UOJ914855:UOJ914911 UEN914855:UEN914911 TUR914855:TUR914911 TKV914855:TKV914911 TAZ914855:TAZ914911 SRD914855:SRD914911 SHH914855:SHH914911 RXL914855:RXL914911 RNP914855:RNP914911 RDT914855:RDT914911 QTX914855:QTX914911 QKB914855:QKB914911 QAF914855:QAF914911 PQJ914855:PQJ914911 PGN914855:PGN914911 OWR914855:OWR914911 OMV914855:OMV914911 OCZ914855:OCZ914911 NTD914855:NTD914911 NJH914855:NJH914911 MZL914855:MZL914911 MPP914855:MPP914911 MFT914855:MFT914911 LVX914855:LVX914911 LMB914855:LMB914911 LCF914855:LCF914911 KSJ914855:KSJ914911 KIN914855:KIN914911 JYR914855:JYR914911 JOV914855:JOV914911 JEZ914855:JEZ914911 IVD914855:IVD914911 ILH914855:ILH914911 IBL914855:IBL914911 HRP914855:HRP914911 HHT914855:HHT914911 GXX914855:GXX914911 GOB914855:GOB914911 GEF914855:GEF914911 FUJ914855:FUJ914911 FKN914855:FKN914911 FAR914855:FAR914911 EQV914855:EQV914911 EGZ914855:EGZ914911 DXD914855:DXD914911 DNH914855:DNH914911 DDL914855:DDL914911 CTP914855:CTP914911 CJT914855:CJT914911 BZX914855:BZX914911 BQB914855:BQB914911 BGF914855:BGF914911 AWJ914855:AWJ914911 AMN914855:AMN914911 ACR914855:ACR914911 SV914855:SV914911 IZ914855:IZ914911 D914855:D914911 WVL849319:WVL849375 WLP849319:WLP849375 WBT849319:WBT849375 VRX849319:VRX849375 VIB849319:VIB849375 UYF849319:UYF849375 UOJ849319:UOJ849375 UEN849319:UEN849375 TUR849319:TUR849375 TKV849319:TKV849375 TAZ849319:TAZ849375 SRD849319:SRD849375 SHH849319:SHH849375 RXL849319:RXL849375 RNP849319:RNP849375 RDT849319:RDT849375 QTX849319:QTX849375 QKB849319:QKB849375 QAF849319:QAF849375 PQJ849319:PQJ849375 PGN849319:PGN849375 OWR849319:OWR849375 OMV849319:OMV849375 OCZ849319:OCZ849375 NTD849319:NTD849375 NJH849319:NJH849375 MZL849319:MZL849375 MPP849319:MPP849375 MFT849319:MFT849375 LVX849319:LVX849375 LMB849319:LMB849375 LCF849319:LCF849375 KSJ849319:KSJ849375 KIN849319:KIN849375 JYR849319:JYR849375 JOV849319:JOV849375 JEZ849319:JEZ849375 IVD849319:IVD849375 ILH849319:ILH849375 IBL849319:IBL849375 HRP849319:HRP849375 HHT849319:HHT849375 GXX849319:GXX849375 GOB849319:GOB849375 GEF849319:GEF849375 FUJ849319:FUJ849375 FKN849319:FKN849375 FAR849319:FAR849375 EQV849319:EQV849375 EGZ849319:EGZ849375 DXD849319:DXD849375 DNH849319:DNH849375 DDL849319:DDL849375 CTP849319:CTP849375 CJT849319:CJT849375 BZX849319:BZX849375 BQB849319:BQB849375 BGF849319:BGF849375 AWJ849319:AWJ849375 AMN849319:AMN849375 ACR849319:ACR849375 SV849319:SV849375 IZ849319:IZ849375 D849319:D849375 WVL783783:WVL783839 WLP783783:WLP783839 WBT783783:WBT783839 VRX783783:VRX783839 VIB783783:VIB783839 UYF783783:UYF783839 UOJ783783:UOJ783839 UEN783783:UEN783839 TUR783783:TUR783839 TKV783783:TKV783839 TAZ783783:TAZ783839 SRD783783:SRD783839 SHH783783:SHH783839 RXL783783:RXL783839 RNP783783:RNP783839 RDT783783:RDT783839 QTX783783:QTX783839 QKB783783:QKB783839 QAF783783:QAF783839 PQJ783783:PQJ783839 PGN783783:PGN783839 OWR783783:OWR783839 OMV783783:OMV783839 OCZ783783:OCZ783839 NTD783783:NTD783839 NJH783783:NJH783839 MZL783783:MZL783839 MPP783783:MPP783839 MFT783783:MFT783839 LVX783783:LVX783839 LMB783783:LMB783839 LCF783783:LCF783839 KSJ783783:KSJ783839 KIN783783:KIN783839 JYR783783:JYR783839 JOV783783:JOV783839 JEZ783783:JEZ783839 IVD783783:IVD783839 ILH783783:ILH783839 IBL783783:IBL783839 HRP783783:HRP783839 HHT783783:HHT783839 GXX783783:GXX783839 GOB783783:GOB783839 GEF783783:GEF783839 FUJ783783:FUJ783839 FKN783783:FKN783839 FAR783783:FAR783839 EQV783783:EQV783839 EGZ783783:EGZ783839 DXD783783:DXD783839 DNH783783:DNH783839 DDL783783:DDL783839 CTP783783:CTP783839 CJT783783:CJT783839 BZX783783:BZX783839 BQB783783:BQB783839 BGF783783:BGF783839 AWJ783783:AWJ783839 AMN783783:AMN783839 ACR783783:ACR783839 SV783783:SV783839 IZ783783:IZ783839 D783783:D783839 WVL718247:WVL718303 WLP718247:WLP718303 WBT718247:WBT718303 VRX718247:VRX718303 VIB718247:VIB718303 UYF718247:UYF718303 UOJ718247:UOJ718303 UEN718247:UEN718303 TUR718247:TUR718303 TKV718247:TKV718303 TAZ718247:TAZ718303 SRD718247:SRD718303 SHH718247:SHH718303 RXL718247:RXL718303 RNP718247:RNP718303 RDT718247:RDT718303 QTX718247:QTX718303 QKB718247:QKB718303 QAF718247:QAF718303 PQJ718247:PQJ718303 PGN718247:PGN718303 OWR718247:OWR718303 OMV718247:OMV718303 OCZ718247:OCZ718303 NTD718247:NTD718303 NJH718247:NJH718303 MZL718247:MZL718303 MPP718247:MPP718303 MFT718247:MFT718303 LVX718247:LVX718303 LMB718247:LMB718303 LCF718247:LCF718303 KSJ718247:KSJ718303 KIN718247:KIN718303 JYR718247:JYR718303 JOV718247:JOV718303 JEZ718247:JEZ718303 IVD718247:IVD718303 ILH718247:ILH718303 IBL718247:IBL718303 HRP718247:HRP718303 HHT718247:HHT718303 GXX718247:GXX718303 GOB718247:GOB718303 GEF718247:GEF718303 FUJ718247:FUJ718303 FKN718247:FKN718303 FAR718247:FAR718303 EQV718247:EQV718303 EGZ718247:EGZ718303 DXD718247:DXD718303 DNH718247:DNH718303 DDL718247:DDL718303 CTP718247:CTP718303 CJT718247:CJT718303 BZX718247:BZX718303 BQB718247:BQB718303 BGF718247:BGF718303 AWJ718247:AWJ718303 AMN718247:AMN718303 ACR718247:ACR718303 SV718247:SV718303 IZ718247:IZ718303 D718247:D718303 WVL652711:WVL652767 WLP652711:WLP652767 WBT652711:WBT652767 VRX652711:VRX652767 VIB652711:VIB652767 UYF652711:UYF652767 UOJ652711:UOJ652767 UEN652711:UEN652767 TUR652711:TUR652767 TKV652711:TKV652767 TAZ652711:TAZ652767 SRD652711:SRD652767 SHH652711:SHH652767 RXL652711:RXL652767 RNP652711:RNP652767 RDT652711:RDT652767 QTX652711:QTX652767 QKB652711:QKB652767 QAF652711:QAF652767 PQJ652711:PQJ652767 PGN652711:PGN652767 OWR652711:OWR652767 OMV652711:OMV652767 OCZ652711:OCZ652767 NTD652711:NTD652767 NJH652711:NJH652767 MZL652711:MZL652767 MPP652711:MPP652767 MFT652711:MFT652767 LVX652711:LVX652767 LMB652711:LMB652767 LCF652711:LCF652767 KSJ652711:KSJ652767 KIN652711:KIN652767 JYR652711:JYR652767 JOV652711:JOV652767 JEZ652711:JEZ652767 IVD652711:IVD652767 ILH652711:ILH652767 IBL652711:IBL652767 HRP652711:HRP652767 HHT652711:HHT652767 GXX652711:GXX652767 GOB652711:GOB652767 GEF652711:GEF652767 FUJ652711:FUJ652767 FKN652711:FKN652767 FAR652711:FAR652767 EQV652711:EQV652767 EGZ652711:EGZ652767 DXD652711:DXD652767 DNH652711:DNH652767 DDL652711:DDL652767 CTP652711:CTP652767 CJT652711:CJT652767 BZX652711:BZX652767 BQB652711:BQB652767 BGF652711:BGF652767 AWJ652711:AWJ652767 AMN652711:AMN652767 ACR652711:ACR652767 SV652711:SV652767 IZ652711:IZ652767 D652711:D652767 WVL587175:WVL587231 WLP587175:WLP587231 WBT587175:WBT587231 VRX587175:VRX587231 VIB587175:VIB587231 UYF587175:UYF587231 UOJ587175:UOJ587231 UEN587175:UEN587231 TUR587175:TUR587231 TKV587175:TKV587231 TAZ587175:TAZ587231 SRD587175:SRD587231 SHH587175:SHH587231 RXL587175:RXL587231 RNP587175:RNP587231 RDT587175:RDT587231 QTX587175:QTX587231 QKB587175:QKB587231 QAF587175:QAF587231 PQJ587175:PQJ587231 PGN587175:PGN587231 OWR587175:OWR587231 OMV587175:OMV587231 OCZ587175:OCZ587231 NTD587175:NTD587231 NJH587175:NJH587231 MZL587175:MZL587231 MPP587175:MPP587231 MFT587175:MFT587231 LVX587175:LVX587231 LMB587175:LMB587231 LCF587175:LCF587231 KSJ587175:KSJ587231 KIN587175:KIN587231 JYR587175:JYR587231 JOV587175:JOV587231 JEZ587175:JEZ587231 IVD587175:IVD587231 ILH587175:ILH587231 IBL587175:IBL587231 HRP587175:HRP587231 HHT587175:HHT587231 GXX587175:GXX587231 GOB587175:GOB587231 GEF587175:GEF587231 FUJ587175:FUJ587231 FKN587175:FKN587231 FAR587175:FAR587231 EQV587175:EQV587231 EGZ587175:EGZ587231 DXD587175:DXD587231 DNH587175:DNH587231 DDL587175:DDL587231 CTP587175:CTP587231 CJT587175:CJT587231 BZX587175:BZX587231 BQB587175:BQB587231 BGF587175:BGF587231 AWJ587175:AWJ587231 AMN587175:AMN587231 ACR587175:ACR587231 SV587175:SV587231 IZ587175:IZ587231 D587175:D587231 WVL521639:WVL521695 WLP521639:WLP521695 WBT521639:WBT521695 VRX521639:VRX521695 VIB521639:VIB521695 UYF521639:UYF521695 UOJ521639:UOJ521695 UEN521639:UEN521695 TUR521639:TUR521695 TKV521639:TKV521695 TAZ521639:TAZ521695 SRD521639:SRD521695 SHH521639:SHH521695 RXL521639:RXL521695 RNP521639:RNP521695 RDT521639:RDT521695 QTX521639:QTX521695 QKB521639:QKB521695 QAF521639:QAF521695 PQJ521639:PQJ521695 PGN521639:PGN521695 OWR521639:OWR521695 OMV521639:OMV521695 OCZ521639:OCZ521695 NTD521639:NTD521695 NJH521639:NJH521695 MZL521639:MZL521695 MPP521639:MPP521695 MFT521639:MFT521695 LVX521639:LVX521695 LMB521639:LMB521695 LCF521639:LCF521695 KSJ521639:KSJ521695 KIN521639:KIN521695 JYR521639:JYR521695 JOV521639:JOV521695 JEZ521639:JEZ521695 IVD521639:IVD521695 ILH521639:ILH521695 IBL521639:IBL521695 HRP521639:HRP521695 HHT521639:HHT521695 GXX521639:GXX521695 GOB521639:GOB521695 GEF521639:GEF521695 FUJ521639:FUJ521695 FKN521639:FKN521695 FAR521639:FAR521695 EQV521639:EQV521695 EGZ521639:EGZ521695 DXD521639:DXD521695 DNH521639:DNH521695 DDL521639:DDL521695 CTP521639:CTP521695 CJT521639:CJT521695 BZX521639:BZX521695 BQB521639:BQB521695 BGF521639:BGF521695 AWJ521639:AWJ521695 AMN521639:AMN521695 ACR521639:ACR521695 SV521639:SV521695 IZ521639:IZ521695 D521639:D521695 WVL456103:WVL456159 WLP456103:WLP456159 WBT456103:WBT456159 VRX456103:VRX456159 VIB456103:VIB456159 UYF456103:UYF456159 UOJ456103:UOJ456159 UEN456103:UEN456159 TUR456103:TUR456159 TKV456103:TKV456159 TAZ456103:TAZ456159 SRD456103:SRD456159 SHH456103:SHH456159 RXL456103:RXL456159 RNP456103:RNP456159 RDT456103:RDT456159 QTX456103:QTX456159 QKB456103:QKB456159 QAF456103:QAF456159 PQJ456103:PQJ456159 PGN456103:PGN456159 OWR456103:OWR456159 OMV456103:OMV456159 OCZ456103:OCZ456159 NTD456103:NTD456159 NJH456103:NJH456159 MZL456103:MZL456159 MPP456103:MPP456159 MFT456103:MFT456159 LVX456103:LVX456159 LMB456103:LMB456159 LCF456103:LCF456159 KSJ456103:KSJ456159 KIN456103:KIN456159 JYR456103:JYR456159 JOV456103:JOV456159 JEZ456103:JEZ456159 IVD456103:IVD456159 ILH456103:ILH456159 IBL456103:IBL456159 HRP456103:HRP456159 HHT456103:HHT456159 GXX456103:GXX456159 GOB456103:GOB456159 GEF456103:GEF456159 FUJ456103:FUJ456159 FKN456103:FKN456159 FAR456103:FAR456159 EQV456103:EQV456159 EGZ456103:EGZ456159 DXD456103:DXD456159 DNH456103:DNH456159 DDL456103:DDL456159 CTP456103:CTP456159 CJT456103:CJT456159 BZX456103:BZX456159 BQB456103:BQB456159 BGF456103:BGF456159 AWJ456103:AWJ456159 AMN456103:AMN456159 ACR456103:ACR456159 SV456103:SV456159 IZ456103:IZ456159 D456103:D456159 WVL390567:WVL390623 WLP390567:WLP390623 WBT390567:WBT390623 VRX390567:VRX390623 VIB390567:VIB390623 UYF390567:UYF390623 UOJ390567:UOJ390623 UEN390567:UEN390623 TUR390567:TUR390623 TKV390567:TKV390623 TAZ390567:TAZ390623 SRD390567:SRD390623 SHH390567:SHH390623 RXL390567:RXL390623 RNP390567:RNP390623 RDT390567:RDT390623 QTX390567:QTX390623 QKB390567:QKB390623 QAF390567:QAF390623 PQJ390567:PQJ390623 PGN390567:PGN390623 OWR390567:OWR390623 OMV390567:OMV390623 OCZ390567:OCZ390623 NTD390567:NTD390623 NJH390567:NJH390623 MZL390567:MZL390623 MPP390567:MPP390623 MFT390567:MFT390623 LVX390567:LVX390623 LMB390567:LMB390623 LCF390567:LCF390623 KSJ390567:KSJ390623 KIN390567:KIN390623 JYR390567:JYR390623 JOV390567:JOV390623 JEZ390567:JEZ390623 IVD390567:IVD390623 ILH390567:ILH390623 IBL390567:IBL390623 HRP390567:HRP390623 HHT390567:HHT390623 GXX390567:GXX390623 GOB390567:GOB390623 GEF390567:GEF390623 FUJ390567:FUJ390623 FKN390567:FKN390623 FAR390567:FAR390623 EQV390567:EQV390623 EGZ390567:EGZ390623 DXD390567:DXD390623 DNH390567:DNH390623 DDL390567:DDL390623 CTP390567:CTP390623 CJT390567:CJT390623 BZX390567:BZX390623 BQB390567:BQB390623 BGF390567:BGF390623 AWJ390567:AWJ390623 AMN390567:AMN390623 ACR390567:ACR390623 SV390567:SV390623 IZ390567:IZ390623 D390567:D390623 WVL325031:WVL325087 WLP325031:WLP325087 WBT325031:WBT325087 VRX325031:VRX325087 VIB325031:VIB325087 UYF325031:UYF325087 UOJ325031:UOJ325087 UEN325031:UEN325087 TUR325031:TUR325087 TKV325031:TKV325087 TAZ325031:TAZ325087 SRD325031:SRD325087 SHH325031:SHH325087 RXL325031:RXL325087 RNP325031:RNP325087 RDT325031:RDT325087 QTX325031:QTX325087 QKB325031:QKB325087 QAF325031:QAF325087 PQJ325031:PQJ325087 PGN325031:PGN325087 OWR325031:OWR325087 OMV325031:OMV325087 OCZ325031:OCZ325087 NTD325031:NTD325087 NJH325031:NJH325087 MZL325031:MZL325087 MPP325031:MPP325087 MFT325031:MFT325087 LVX325031:LVX325087 LMB325031:LMB325087 LCF325031:LCF325087 KSJ325031:KSJ325087 KIN325031:KIN325087 JYR325031:JYR325087 JOV325031:JOV325087 JEZ325031:JEZ325087 IVD325031:IVD325087 ILH325031:ILH325087 IBL325031:IBL325087 HRP325031:HRP325087 HHT325031:HHT325087 GXX325031:GXX325087 GOB325031:GOB325087 GEF325031:GEF325087 FUJ325031:FUJ325087 FKN325031:FKN325087 FAR325031:FAR325087 EQV325031:EQV325087 EGZ325031:EGZ325087 DXD325031:DXD325087 DNH325031:DNH325087 DDL325031:DDL325087 CTP325031:CTP325087 CJT325031:CJT325087 BZX325031:BZX325087 BQB325031:BQB325087 BGF325031:BGF325087 AWJ325031:AWJ325087 AMN325031:AMN325087 ACR325031:ACR325087 SV325031:SV325087 IZ325031:IZ325087 D325031:D325087 WVL259495:WVL259551 WLP259495:WLP259551 WBT259495:WBT259551 VRX259495:VRX259551 VIB259495:VIB259551 UYF259495:UYF259551 UOJ259495:UOJ259551 UEN259495:UEN259551 TUR259495:TUR259551 TKV259495:TKV259551 TAZ259495:TAZ259551 SRD259495:SRD259551 SHH259495:SHH259551 RXL259495:RXL259551 RNP259495:RNP259551 RDT259495:RDT259551 QTX259495:QTX259551 QKB259495:QKB259551 QAF259495:QAF259551 PQJ259495:PQJ259551 PGN259495:PGN259551 OWR259495:OWR259551 OMV259495:OMV259551 OCZ259495:OCZ259551 NTD259495:NTD259551 NJH259495:NJH259551 MZL259495:MZL259551 MPP259495:MPP259551 MFT259495:MFT259551 LVX259495:LVX259551 LMB259495:LMB259551 LCF259495:LCF259551 KSJ259495:KSJ259551 KIN259495:KIN259551 JYR259495:JYR259551 JOV259495:JOV259551 JEZ259495:JEZ259551 IVD259495:IVD259551 ILH259495:ILH259551 IBL259495:IBL259551 HRP259495:HRP259551 HHT259495:HHT259551 GXX259495:GXX259551 GOB259495:GOB259551 GEF259495:GEF259551 FUJ259495:FUJ259551 FKN259495:FKN259551 FAR259495:FAR259551 EQV259495:EQV259551 EGZ259495:EGZ259551 DXD259495:DXD259551 DNH259495:DNH259551 DDL259495:DDL259551 CTP259495:CTP259551 CJT259495:CJT259551 BZX259495:BZX259551 BQB259495:BQB259551 BGF259495:BGF259551 AWJ259495:AWJ259551 AMN259495:AMN259551 ACR259495:ACR259551 SV259495:SV259551 IZ259495:IZ259551 D259495:D259551 WVL193959:WVL194015 WLP193959:WLP194015 WBT193959:WBT194015 VRX193959:VRX194015 VIB193959:VIB194015 UYF193959:UYF194015 UOJ193959:UOJ194015 UEN193959:UEN194015 TUR193959:TUR194015 TKV193959:TKV194015 TAZ193959:TAZ194015 SRD193959:SRD194015 SHH193959:SHH194015 RXL193959:RXL194015 RNP193959:RNP194015 RDT193959:RDT194015 QTX193959:QTX194015 QKB193959:QKB194015 QAF193959:QAF194015 PQJ193959:PQJ194015 PGN193959:PGN194015 OWR193959:OWR194015 OMV193959:OMV194015 OCZ193959:OCZ194015 NTD193959:NTD194015 NJH193959:NJH194015 MZL193959:MZL194015 MPP193959:MPP194015 MFT193959:MFT194015 LVX193959:LVX194015 LMB193959:LMB194015 LCF193959:LCF194015 KSJ193959:KSJ194015 KIN193959:KIN194015 JYR193959:JYR194015 JOV193959:JOV194015 JEZ193959:JEZ194015 IVD193959:IVD194015 ILH193959:ILH194015 IBL193959:IBL194015 HRP193959:HRP194015 HHT193959:HHT194015 GXX193959:GXX194015 GOB193959:GOB194015 GEF193959:GEF194015 FUJ193959:FUJ194015 FKN193959:FKN194015 FAR193959:FAR194015 EQV193959:EQV194015 EGZ193959:EGZ194015 DXD193959:DXD194015 DNH193959:DNH194015 DDL193959:DDL194015 CTP193959:CTP194015 CJT193959:CJT194015 BZX193959:BZX194015 BQB193959:BQB194015 BGF193959:BGF194015 AWJ193959:AWJ194015 AMN193959:AMN194015 ACR193959:ACR194015 SV193959:SV194015 IZ193959:IZ194015 D193959:D194015 WVL128423:WVL128479 WLP128423:WLP128479 WBT128423:WBT128479 VRX128423:VRX128479 VIB128423:VIB128479 UYF128423:UYF128479 UOJ128423:UOJ128479 UEN128423:UEN128479 TUR128423:TUR128479 TKV128423:TKV128479 TAZ128423:TAZ128479 SRD128423:SRD128479 SHH128423:SHH128479 RXL128423:RXL128479 RNP128423:RNP128479 RDT128423:RDT128479 QTX128423:QTX128479 QKB128423:QKB128479 QAF128423:QAF128479 PQJ128423:PQJ128479 PGN128423:PGN128479 OWR128423:OWR128479 OMV128423:OMV128479 OCZ128423:OCZ128479 NTD128423:NTD128479 NJH128423:NJH128479 MZL128423:MZL128479 MPP128423:MPP128479 MFT128423:MFT128479 LVX128423:LVX128479 LMB128423:LMB128479 LCF128423:LCF128479 KSJ128423:KSJ128479 KIN128423:KIN128479 JYR128423:JYR128479 JOV128423:JOV128479 JEZ128423:JEZ128479 IVD128423:IVD128479 ILH128423:ILH128479 IBL128423:IBL128479 HRP128423:HRP128479 HHT128423:HHT128479 GXX128423:GXX128479 GOB128423:GOB128479 GEF128423:GEF128479 FUJ128423:FUJ128479 FKN128423:FKN128479 FAR128423:FAR128479 EQV128423:EQV128479 EGZ128423:EGZ128479 DXD128423:DXD128479 DNH128423:DNH128479 DDL128423:DDL128479 CTP128423:CTP128479 CJT128423:CJT128479 BZX128423:BZX128479 BQB128423:BQB128479 BGF128423:BGF128479 AWJ128423:AWJ128479 AMN128423:AMN128479 ACR128423:ACR128479 SV128423:SV128479 IZ128423:IZ128479 D128423:D128479 WVL62887:WVL62943 WLP62887:WLP62943 WBT62887:WBT62943 VRX62887:VRX62943 VIB62887:VIB62943 UYF62887:UYF62943 UOJ62887:UOJ62943 UEN62887:UEN62943 TUR62887:TUR62943 TKV62887:TKV62943 TAZ62887:TAZ62943 SRD62887:SRD62943 SHH62887:SHH62943 RXL62887:RXL62943 RNP62887:RNP62943 RDT62887:RDT62943 QTX62887:QTX62943 QKB62887:QKB62943 QAF62887:QAF62943 PQJ62887:PQJ62943 PGN62887:PGN62943 OWR62887:OWR62943 OMV62887:OMV62943 OCZ62887:OCZ62943 NTD62887:NTD62943 NJH62887:NJH62943 MZL62887:MZL62943 MPP62887:MPP62943 MFT62887:MFT62943 LVX62887:LVX62943 LMB62887:LMB62943 LCF62887:LCF62943 KSJ62887:KSJ62943 KIN62887:KIN62943 JYR62887:JYR62943 JOV62887:JOV62943 JEZ62887:JEZ62943 IVD62887:IVD62943 ILH62887:ILH62943 IBL62887:IBL62943 HRP62887:HRP62943 HHT62887:HHT62943 GXX62887:GXX62943 GOB62887:GOB62943 GEF62887:GEF62943 FUJ62887:FUJ62943 FKN62887:FKN62943 FAR62887:FAR62943 EQV62887:EQV62943 EGZ62887:EGZ62943 DXD62887:DXD62943 DNH62887:DNH62943 DDL62887:DDL62943 CTP62887:CTP62943 CJT62887:CJT62943 BZX62887:BZX62943 BQB62887:BQB62943 BGF62887:BGF62943 AWJ62887:AWJ62943 AMN62887:AMN62943 ACR62887:ACR62943 SV62887:SV62943 IZ62887:IZ62943 D62887:D62943 WVL3:WVL14 WLP3:WLP14 WBT3:WBT14 VRX3:VRX14 VIB3:VIB14 UYF3:UYF14 UOJ3:UOJ14 UEN3:UEN14 TUR3:TUR14 TKV3:TKV14 TAZ3:TAZ14 SRD3:SRD14 SHH3:SHH14 RXL3:RXL14 RNP3:RNP14 RDT3:RDT14 QTX3:QTX14 QKB3:QKB14 QAF3:QAF14 PQJ3:PQJ14 PGN3:PGN14 OWR3:OWR14 OMV3:OMV14 OCZ3:OCZ14 NTD3:NTD14 NJH3:NJH14 MZL3:MZL14 MPP3:MPP14 MFT3:MFT14 LVX3:LVX14 LMB3:LMB14 LCF3:LCF14 KSJ3:KSJ14 KIN3:KIN14 JYR3:JYR14 JOV3:JOV14 JEZ3:JEZ14 IVD3:IVD14 ILH3:ILH14 IBL3:IBL14 HRP3:HRP14 HHT3:HHT14 GXX3:GXX14 GOB3:GOB14 GEF3:GEF14 FUJ3:FUJ14 FKN3:FKN14 FAR3:FAR14 EQV3:EQV14 EGZ3:EGZ14 DXD3:DXD14 DNH3:DNH14 DDL3:DDL14 CTP3:CTP14 CJT3:CJT14 BZX3:BZX14 BQB3:BQB14 BGF3:BGF14 AWJ3:AWJ14 AMN3:AMN14 ACR3:ACR14 SV3:SV14">
      <formula1>$AJ$3:$AJ$14</formula1>
    </dataValidation>
    <dataValidation type="list" allowBlank="1" showInputMessage="1" showErrorMessage="1" sqref="F3:F17">
      <formula1>$AK$3:$AK$26</formula1>
    </dataValidation>
    <dataValidation type="list" allowBlank="1" showInputMessage="1" showErrorMessage="1" sqref="N3:N17">
      <formula1>$AH$3:$AH$8</formula1>
    </dataValidation>
    <dataValidation type="list" allowBlank="1" showInputMessage="1" showErrorMessage="1" sqref="D3:D17">
      <formula1>$AJ$3:$AJ$22</formula1>
    </dataValidation>
    <dataValidation type="list" allowBlank="1" showInputMessage="1" showErrorMessage="1" sqref="I3:I4 I7:I17">
      <formula1>$AI$3:$AI$15</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12"/>
  <sheetViews>
    <sheetView topLeftCell="A2" zoomScale="80" zoomScaleNormal="80" workbookViewId="0">
      <selection activeCell="A3" sqref="A3"/>
    </sheetView>
  </sheetViews>
  <sheetFormatPr baseColWidth="10" defaultRowHeight="11.25" x14ac:dyDescent="0.2"/>
  <cols>
    <col min="1" max="1" width="5.28515625" style="27" customWidth="1"/>
    <col min="2" max="2" width="11.28515625" style="27" customWidth="1"/>
    <col min="3" max="3" width="13.5703125" style="27" customWidth="1"/>
    <col min="4" max="4" width="21.7109375" style="27" customWidth="1"/>
    <col min="5" max="5" width="23.5703125" style="27" customWidth="1"/>
    <col min="6" max="6" width="30.42578125" style="27" customWidth="1"/>
    <col min="7" max="7" width="26.28515625" style="27" customWidth="1"/>
    <col min="8" max="8" width="18.42578125" style="27" customWidth="1"/>
    <col min="9" max="9" width="21.140625" style="27" customWidth="1"/>
    <col min="10" max="10" width="11" style="27" bestFit="1" customWidth="1"/>
    <col min="11" max="12" width="14.42578125" style="27" customWidth="1"/>
    <col min="13" max="13" width="12" style="27" bestFit="1" customWidth="1"/>
    <col min="14" max="14" width="12.42578125" style="27" customWidth="1"/>
    <col min="15" max="16" width="15.85546875" style="27" customWidth="1"/>
    <col min="17" max="17" width="32.5703125" style="27" customWidth="1"/>
    <col min="18" max="18" width="19.140625" style="27" customWidth="1"/>
    <col min="19" max="19" width="58.28515625" style="27" customWidth="1"/>
    <col min="20" max="33" width="11.42578125" style="27"/>
    <col min="34" max="35" width="11.42578125" style="27" hidden="1" customWidth="1"/>
    <col min="36" max="36" width="44.28515625" style="27" hidden="1" customWidth="1"/>
    <col min="37" max="37" width="32.85546875" style="27" hidden="1" customWidth="1"/>
    <col min="38" max="256" width="11.42578125" style="27"/>
    <col min="257" max="257" width="5.28515625" style="27" customWidth="1"/>
    <col min="258" max="258" width="11.28515625" style="27" customWidth="1"/>
    <col min="259" max="259" width="13.5703125" style="27" customWidth="1"/>
    <col min="260" max="260" width="21.7109375" style="27" customWidth="1"/>
    <col min="261" max="261" width="23.5703125" style="27" customWidth="1"/>
    <col min="262" max="262" width="30.42578125" style="27" customWidth="1"/>
    <col min="263" max="263" width="26.28515625" style="27" customWidth="1"/>
    <col min="264" max="264" width="18.42578125" style="27" customWidth="1"/>
    <col min="265" max="265" width="21.140625" style="27" customWidth="1"/>
    <col min="266" max="266" width="11" style="27" bestFit="1" customWidth="1"/>
    <col min="267" max="268" width="14.42578125" style="27" customWidth="1"/>
    <col min="269" max="269" width="12" style="27" bestFit="1" customWidth="1"/>
    <col min="270" max="270" width="12.42578125" style="27" customWidth="1"/>
    <col min="271" max="272" width="15.85546875" style="27" customWidth="1"/>
    <col min="273" max="273" width="32.5703125" style="27" customWidth="1"/>
    <col min="274" max="274" width="19.140625" style="27" customWidth="1"/>
    <col min="275" max="275" width="58.28515625" style="27" customWidth="1"/>
    <col min="276" max="289" width="11.42578125" style="27"/>
    <col min="290" max="293" width="0" style="27" hidden="1" customWidth="1"/>
    <col min="294" max="512" width="11.42578125" style="27"/>
    <col min="513" max="513" width="5.28515625" style="27" customWidth="1"/>
    <col min="514" max="514" width="11.28515625" style="27" customWidth="1"/>
    <col min="515" max="515" width="13.5703125" style="27" customWidth="1"/>
    <col min="516" max="516" width="21.7109375" style="27" customWidth="1"/>
    <col min="517" max="517" width="23.5703125" style="27" customWidth="1"/>
    <col min="518" max="518" width="30.42578125" style="27" customWidth="1"/>
    <col min="519" max="519" width="26.28515625" style="27" customWidth="1"/>
    <col min="520" max="520" width="18.42578125" style="27" customWidth="1"/>
    <col min="521" max="521" width="21.140625" style="27" customWidth="1"/>
    <col min="522" max="522" width="11" style="27" bestFit="1" customWidth="1"/>
    <col min="523" max="524" width="14.42578125" style="27" customWidth="1"/>
    <col min="525" max="525" width="12" style="27" bestFit="1" customWidth="1"/>
    <col min="526" max="526" width="12.42578125" style="27" customWidth="1"/>
    <col min="527" max="528" width="15.85546875" style="27" customWidth="1"/>
    <col min="529" max="529" width="32.5703125" style="27" customWidth="1"/>
    <col min="530" max="530" width="19.140625" style="27" customWidth="1"/>
    <col min="531" max="531" width="58.28515625" style="27" customWidth="1"/>
    <col min="532" max="545" width="11.42578125" style="27"/>
    <col min="546" max="549" width="0" style="27" hidden="1" customWidth="1"/>
    <col min="550" max="768" width="11.42578125" style="27"/>
    <col min="769" max="769" width="5.28515625" style="27" customWidth="1"/>
    <col min="770" max="770" width="11.28515625" style="27" customWidth="1"/>
    <col min="771" max="771" width="13.5703125" style="27" customWidth="1"/>
    <col min="772" max="772" width="21.7109375" style="27" customWidth="1"/>
    <col min="773" max="773" width="23.5703125" style="27" customWidth="1"/>
    <col min="774" max="774" width="30.42578125" style="27" customWidth="1"/>
    <col min="775" max="775" width="26.28515625" style="27" customWidth="1"/>
    <col min="776" max="776" width="18.42578125" style="27" customWidth="1"/>
    <col min="777" max="777" width="21.140625" style="27" customWidth="1"/>
    <col min="778" max="778" width="11" style="27" bestFit="1" customWidth="1"/>
    <col min="779" max="780" width="14.42578125" style="27" customWidth="1"/>
    <col min="781" max="781" width="12" style="27" bestFit="1" customWidth="1"/>
    <col min="782" max="782" width="12.42578125" style="27" customWidth="1"/>
    <col min="783" max="784" width="15.85546875" style="27" customWidth="1"/>
    <col min="785" max="785" width="32.5703125" style="27" customWidth="1"/>
    <col min="786" max="786" width="19.140625" style="27" customWidth="1"/>
    <col min="787" max="787" width="58.28515625" style="27" customWidth="1"/>
    <col min="788" max="801" width="11.42578125" style="27"/>
    <col min="802" max="805" width="0" style="27" hidden="1" customWidth="1"/>
    <col min="806" max="1024" width="11.42578125" style="27"/>
    <col min="1025" max="1025" width="5.28515625" style="27" customWidth="1"/>
    <col min="1026" max="1026" width="11.28515625" style="27" customWidth="1"/>
    <col min="1027" max="1027" width="13.5703125" style="27" customWidth="1"/>
    <col min="1028" max="1028" width="21.7109375" style="27" customWidth="1"/>
    <col min="1029" max="1029" width="23.5703125" style="27" customWidth="1"/>
    <col min="1030" max="1030" width="30.42578125" style="27" customWidth="1"/>
    <col min="1031" max="1031" width="26.28515625" style="27" customWidth="1"/>
    <col min="1032" max="1032" width="18.42578125" style="27" customWidth="1"/>
    <col min="1033" max="1033" width="21.140625" style="27" customWidth="1"/>
    <col min="1034" max="1034" width="11" style="27" bestFit="1" customWidth="1"/>
    <col min="1035" max="1036" width="14.42578125" style="27" customWidth="1"/>
    <col min="1037" max="1037" width="12" style="27" bestFit="1" customWidth="1"/>
    <col min="1038" max="1038" width="12.42578125" style="27" customWidth="1"/>
    <col min="1039" max="1040" width="15.85546875" style="27" customWidth="1"/>
    <col min="1041" max="1041" width="32.5703125" style="27" customWidth="1"/>
    <col min="1042" max="1042" width="19.140625" style="27" customWidth="1"/>
    <col min="1043" max="1043" width="58.28515625" style="27" customWidth="1"/>
    <col min="1044" max="1057" width="11.42578125" style="27"/>
    <col min="1058" max="1061" width="0" style="27" hidden="1" customWidth="1"/>
    <col min="1062" max="1280" width="11.42578125" style="27"/>
    <col min="1281" max="1281" width="5.28515625" style="27" customWidth="1"/>
    <col min="1282" max="1282" width="11.28515625" style="27" customWidth="1"/>
    <col min="1283" max="1283" width="13.5703125" style="27" customWidth="1"/>
    <col min="1284" max="1284" width="21.7109375" style="27" customWidth="1"/>
    <col min="1285" max="1285" width="23.5703125" style="27" customWidth="1"/>
    <col min="1286" max="1286" width="30.42578125" style="27" customWidth="1"/>
    <col min="1287" max="1287" width="26.28515625" style="27" customWidth="1"/>
    <col min="1288" max="1288" width="18.42578125" style="27" customWidth="1"/>
    <col min="1289" max="1289" width="21.140625" style="27" customWidth="1"/>
    <col min="1290" max="1290" width="11" style="27" bestFit="1" customWidth="1"/>
    <col min="1291" max="1292" width="14.42578125" style="27" customWidth="1"/>
    <col min="1293" max="1293" width="12" style="27" bestFit="1" customWidth="1"/>
    <col min="1294" max="1294" width="12.42578125" style="27" customWidth="1"/>
    <col min="1295" max="1296" width="15.85546875" style="27" customWidth="1"/>
    <col min="1297" max="1297" width="32.5703125" style="27" customWidth="1"/>
    <col min="1298" max="1298" width="19.140625" style="27" customWidth="1"/>
    <col min="1299" max="1299" width="58.28515625" style="27" customWidth="1"/>
    <col min="1300" max="1313" width="11.42578125" style="27"/>
    <col min="1314" max="1317" width="0" style="27" hidden="1" customWidth="1"/>
    <col min="1318" max="1536" width="11.42578125" style="27"/>
    <col min="1537" max="1537" width="5.28515625" style="27" customWidth="1"/>
    <col min="1538" max="1538" width="11.28515625" style="27" customWidth="1"/>
    <col min="1539" max="1539" width="13.5703125" style="27" customWidth="1"/>
    <col min="1540" max="1540" width="21.7109375" style="27" customWidth="1"/>
    <col min="1541" max="1541" width="23.5703125" style="27" customWidth="1"/>
    <col min="1542" max="1542" width="30.42578125" style="27" customWidth="1"/>
    <col min="1543" max="1543" width="26.28515625" style="27" customWidth="1"/>
    <col min="1544" max="1544" width="18.42578125" style="27" customWidth="1"/>
    <col min="1545" max="1545" width="21.140625" style="27" customWidth="1"/>
    <col min="1546" max="1546" width="11" style="27" bestFit="1" customWidth="1"/>
    <col min="1547" max="1548" width="14.42578125" style="27" customWidth="1"/>
    <col min="1549" max="1549" width="12" style="27" bestFit="1" customWidth="1"/>
    <col min="1550" max="1550" width="12.42578125" style="27" customWidth="1"/>
    <col min="1551" max="1552" width="15.85546875" style="27" customWidth="1"/>
    <col min="1553" max="1553" width="32.5703125" style="27" customWidth="1"/>
    <col min="1554" max="1554" width="19.140625" style="27" customWidth="1"/>
    <col min="1555" max="1555" width="58.28515625" style="27" customWidth="1"/>
    <col min="1556" max="1569" width="11.42578125" style="27"/>
    <col min="1570" max="1573" width="0" style="27" hidden="1" customWidth="1"/>
    <col min="1574" max="1792" width="11.42578125" style="27"/>
    <col min="1793" max="1793" width="5.28515625" style="27" customWidth="1"/>
    <col min="1794" max="1794" width="11.28515625" style="27" customWidth="1"/>
    <col min="1795" max="1795" width="13.5703125" style="27" customWidth="1"/>
    <col min="1796" max="1796" width="21.7109375" style="27" customWidth="1"/>
    <col min="1797" max="1797" width="23.5703125" style="27" customWidth="1"/>
    <col min="1798" max="1798" width="30.42578125" style="27" customWidth="1"/>
    <col min="1799" max="1799" width="26.28515625" style="27" customWidth="1"/>
    <col min="1800" max="1800" width="18.42578125" style="27" customWidth="1"/>
    <col min="1801" max="1801" width="21.140625" style="27" customWidth="1"/>
    <col min="1802" max="1802" width="11" style="27" bestFit="1" customWidth="1"/>
    <col min="1803" max="1804" width="14.42578125" style="27" customWidth="1"/>
    <col min="1805" max="1805" width="12" style="27" bestFit="1" customWidth="1"/>
    <col min="1806" max="1806" width="12.42578125" style="27" customWidth="1"/>
    <col min="1807" max="1808" width="15.85546875" style="27" customWidth="1"/>
    <col min="1809" max="1809" width="32.5703125" style="27" customWidth="1"/>
    <col min="1810" max="1810" width="19.140625" style="27" customWidth="1"/>
    <col min="1811" max="1811" width="58.28515625" style="27" customWidth="1"/>
    <col min="1812" max="1825" width="11.42578125" style="27"/>
    <col min="1826" max="1829" width="0" style="27" hidden="1" customWidth="1"/>
    <col min="1830" max="2048" width="11.42578125" style="27"/>
    <col min="2049" max="2049" width="5.28515625" style="27" customWidth="1"/>
    <col min="2050" max="2050" width="11.28515625" style="27" customWidth="1"/>
    <col min="2051" max="2051" width="13.5703125" style="27" customWidth="1"/>
    <col min="2052" max="2052" width="21.7109375" style="27" customWidth="1"/>
    <col min="2053" max="2053" width="23.5703125" style="27" customWidth="1"/>
    <col min="2054" max="2054" width="30.42578125" style="27" customWidth="1"/>
    <col min="2055" max="2055" width="26.28515625" style="27" customWidth="1"/>
    <col min="2056" max="2056" width="18.42578125" style="27" customWidth="1"/>
    <col min="2057" max="2057" width="21.140625" style="27" customWidth="1"/>
    <col min="2058" max="2058" width="11" style="27" bestFit="1" customWidth="1"/>
    <col min="2059" max="2060" width="14.42578125" style="27" customWidth="1"/>
    <col min="2061" max="2061" width="12" style="27" bestFit="1" customWidth="1"/>
    <col min="2062" max="2062" width="12.42578125" style="27" customWidth="1"/>
    <col min="2063" max="2064" width="15.85546875" style="27" customWidth="1"/>
    <col min="2065" max="2065" width="32.5703125" style="27" customWidth="1"/>
    <col min="2066" max="2066" width="19.140625" style="27" customWidth="1"/>
    <col min="2067" max="2067" width="58.28515625" style="27" customWidth="1"/>
    <col min="2068" max="2081" width="11.42578125" style="27"/>
    <col min="2082" max="2085" width="0" style="27" hidden="1" customWidth="1"/>
    <col min="2086" max="2304" width="11.42578125" style="27"/>
    <col min="2305" max="2305" width="5.28515625" style="27" customWidth="1"/>
    <col min="2306" max="2306" width="11.28515625" style="27" customWidth="1"/>
    <col min="2307" max="2307" width="13.5703125" style="27" customWidth="1"/>
    <col min="2308" max="2308" width="21.7109375" style="27" customWidth="1"/>
    <col min="2309" max="2309" width="23.5703125" style="27" customWidth="1"/>
    <col min="2310" max="2310" width="30.42578125" style="27" customWidth="1"/>
    <col min="2311" max="2311" width="26.28515625" style="27" customWidth="1"/>
    <col min="2312" max="2312" width="18.42578125" style="27" customWidth="1"/>
    <col min="2313" max="2313" width="21.140625" style="27" customWidth="1"/>
    <col min="2314" max="2314" width="11" style="27" bestFit="1" customWidth="1"/>
    <col min="2315" max="2316" width="14.42578125" style="27" customWidth="1"/>
    <col min="2317" max="2317" width="12" style="27" bestFit="1" customWidth="1"/>
    <col min="2318" max="2318" width="12.42578125" style="27" customWidth="1"/>
    <col min="2319" max="2320" width="15.85546875" style="27" customWidth="1"/>
    <col min="2321" max="2321" width="32.5703125" style="27" customWidth="1"/>
    <col min="2322" max="2322" width="19.140625" style="27" customWidth="1"/>
    <col min="2323" max="2323" width="58.28515625" style="27" customWidth="1"/>
    <col min="2324" max="2337" width="11.42578125" style="27"/>
    <col min="2338" max="2341" width="0" style="27" hidden="1" customWidth="1"/>
    <col min="2342" max="2560" width="11.42578125" style="27"/>
    <col min="2561" max="2561" width="5.28515625" style="27" customWidth="1"/>
    <col min="2562" max="2562" width="11.28515625" style="27" customWidth="1"/>
    <col min="2563" max="2563" width="13.5703125" style="27" customWidth="1"/>
    <col min="2564" max="2564" width="21.7109375" style="27" customWidth="1"/>
    <col min="2565" max="2565" width="23.5703125" style="27" customWidth="1"/>
    <col min="2566" max="2566" width="30.42578125" style="27" customWidth="1"/>
    <col min="2567" max="2567" width="26.28515625" style="27" customWidth="1"/>
    <col min="2568" max="2568" width="18.42578125" style="27" customWidth="1"/>
    <col min="2569" max="2569" width="21.140625" style="27" customWidth="1"/>
    <col min="2570" max="2570" width="11" style="27" bestFit="1" customWidth="1"/>
    <col min="2571" max="2572" width="14.42578125" style="27" customWidth="1"/>
    <col min="2573" max="2573" width="12" style="27" bestFit="1" customWidth="1"/>
    <col min="2574" max="2574" width="12.42578125" style="27" customWidth="1"/>
    <col min="2575" max="2576" width="15.85546875" style="27" customWidth="1"/>
    <col min="2577" max="2577" width="32.5703125" style="27" customWidth="1"/>
    <col min="2578" max="2578" width="19.140625" style="27" customWidth="1"/>
    <col min="2579" max="2579" width="58.28515625" style="27" customWidth="1"/>
    <col min="2580" max="2593" width="11.42578125" style="27"/>
    <col min="2594" max="2597" width="0" style="27" hidden="1" customWidth="1"/>
    <col min="2598" max="2816" width="11.42578125" style="27"/>
    <col min="2817" max="2817" width="5.28515625" style="27" customWidth="1"/>
    <col min="2818" max="2818" width="11.28515625" style="27" customWidth="1"/>
    <col min="2819" max="2819" width="13.5703125" style="27" customWidth="1"/>
    <col min="2820" max="2820" width="21.7109375" style="27" customWidth="1"/>
    <col min="2821" max="2821" width="23.5703125" style="27" customWidth="1"/>
    <col min="2822" max="2822" width="30.42578125" style="27" customWidth="1"/>
    <col min="2823" max="2823" width="26.28515625" style="27" customWidth="1"/>
    <col min="2824" max="2824" width="18.42578125" style="27" customWidth="1"/>
    <col min="2825" max="2825" width="21.140625" style="27" customWidth="1"/>
    <col min="2826" max="2826" width="11" style="27" bestFit="1" customWidth="1"/>
    <col min="2827" max="2828" width="14.42578125" style="27" customWidth="1"/>
    <col min="2829" max="2829" width="12" style="27" bestFit="1" customWidth="1"/>
    <col min="2830" max="2830" width="12.42578125" style="27" customWidth="1"/>
    <col min="2831" max="2832" width="15.85546875" style="27" customWidth="1"/>
    <col min="2833" max="2833" width="32.5703125" style="27" customWidth="1"/>
    <col min="2834" max="2834" width="19.140625" style="27" customWidth="1"/>
    <col min="2835" max="2835" width="58.28515625" style="27" customWidth="1"/>
    <col min="2836" max="2849" width="11.42578125" style="27"/>
    <col min="2850" max="2853" width="0" style="27" hidden="1" customWidth="1"/>
    <col min="2854" max="3072" width="11.42578125" style="27"/>
    <col min="3073" max="3073" width="5.28515625" style="27" customWidth="1"/>
    <col min="3074" max="3074" width="11.28515625" style="27" customWidth="1"/>
    <col min="3075" max="3075" width="13.5703125" style="27" customWidth="1"/>
    <col min="3076" max="3076" width="21.7109375" style="27" customWidth="1"/>
    <col min="3077" max="3077" width="23.5703125" style="27" customWidth="1"/>
    <col min="3078" max="3078" width="30.42578125" style="27" customWidth="1"/>
    <col min="3079" max="3079" width="26.28515625" style="27" customWidth="1"/>
    <col min="3080" max="3080" width="18.42578125" style="27" customWidth="1"/>
    <col min="3081" max="3081" width="21.140625" style="27" customWidth="1"/>
    <col min="3082" max="3082" width="11" style="27" bestFit="1" customWidth="1"/>
    <col min="3083" max="3084" width="14.42578125" style="27" customWidth="1"/>
    <col min="3085" max="3085" width="12" style="27" bestFit="1" customWidth="1"/>
    <col min="3086" max="3086" width="12.42578125" style="27" customWidth="1"/>
    <col min="3087" max="3088" width="15.85546875" style="27" customWidth="1"/>
    <col min="3089" max="3089" width="32.5703125" style="27" customWidth="1"/>
    <col min="3090" max="3090" width="19.140625" style="27" customWidth="1"/>
    <col min="3091" max="3091" width="58.28515625" style="27" customWidth="1"/>
    <col min="3092" max="3105" width="11.42578125" style="27"/>
    <col min="3106" max="3109" width="0" style="27" hidden="1" customWidth="1"/>
    <col min="3110" max="3328" width="11.42578125" style="27"/>
    <col min="3329" max="3329" width="5.28515625" style="27" customWidth="1"/>
    <col min="3330" max="3330" width="11.28515625" style="27" customWidth="1"/>
    <col min="3331" max="3331" width="13.5703125" style="27" customWidth="1"/>
    <col min="3332" max="3332" width="21.7109375" style="27" customWidth="1"/>
    <col min="3333" max="3333" width="23.5703125" style="27" customWidth="1"/>
    <col min="3334" max="3334" width="30.42578125" style="27" customWidth="1"/>
    <col min="3335" max="3335" width="26.28515625" style="27" customWidth="1"/>
    <col min="3336" max="3336" width="18.42578125" style="27" customWidth="1"/>
    <col min="3337" max="3337" width="21.140625" style="27" customWidth="1"/>
    <col min="3338" max="3338" width="11" style="27" bestFit="1" customWidth="1"/>
    <col min="3339" max="3340" width="14.42578125" style="27" customWidth="1"/>
    <col min="3341" max="3341" width="12" style="27" bestFit="1" customWidth="1"/>
    <col min="3342" max="3342" width="12.42578125" style="27" customWidth="1"/>
    <col min="3343" max="3344" width="15.85546875" style="27" customWidth="1"/>
    <col min="3345" max="3345" width="32.5703125" style="27" customWidth="1"/>
    <col min="3346" max="3346" width="19.140625" style="27" customWidth="1"/>
    <col min="3347" max="3347" width="58.28515625" style="27" customWidth="1"/>
    <col min="3348" max="3361" width="11.42578125" style="27"/>
    <col min="3362" max="3365" width="0" style="27" hidden="1" customWidth="1"/>
    <col min="3366" max="3584" width="11.42578125" style="27"/>
    <col min="3585" max="3585" width="5.28515625" style="27" customWidth="1"/>
    <col min="3586" max="3586" width="11.28515625" style="27" customWidth="1"/>
    <col min="3587" max="3587" width="13.5703125" style="27" customWidth="1"/>
    <col min="3588" max="3588" width="21.7109375" style="27" customWidth="1"/>
    <col min="3589" max="3589" width="23.5703125" style="27" customWidth="1"/>
    <col min="3590" max="3590" width="30.42578125" style="27" customWidth="1"/>
    <col min="3591" max="3591" width="26.28515625" style="27" customWidth="1"/>
    <col min="3592" max="3592" width="18.42578125" style="27" customWidth="1"/>
    <col min="3593" max="3593" width="21.140625" style="27" customWidth="1"/>
    <col min="3594" max="3594" width="11" style="27" bestFit="1" customWidth="1"/>
    <col min="3595" max="3596" width="14.42578125" style="27" customWidth="1"/>
    <col min="3597" max="3597" width="12" style="27" bestFit="1" customWidth="1"/>
    <col min="3598" max="3598" width="12.42578125" style="27" customWidth="1"/>
    <col min="3599" max="3600" width="15.85546875" style="27" customWidth="1"/>
    <col min="3601" max="3601" width="32.5703125" style="27" customWidth="1"/>
    <col min="3602" max="3602" width="19.140625" style="27" customWidth="1"/>
    <col min="3603" max="3603" width="58.28515625" style="27" customWidth="1"/>
    <col min="3604" max="3617" width="11.42578125" style="27"/>
    <col min="3618" max="3621" width="0" style="27" hidden="1" customWidth="1"/>
    <col min="3622" max="3840" width="11.42578125" style="27"/>
    <col min="3841" max="3841" width="5.28515625" style="27" customWidth="1"/>
    <col min="3842" max="3842" width="11.28515625" style="27" customWidth="1"/>
    <col min="3843" max="3843" width="13.5703125" style="27" customWidth="1"/>
    <col min="3844" max="3844" width="21.7109375" style="27" customWidth="1"/>
    <col min="3845" max="3845" width="23.5703125" style="27" customWidth="1"/>
    <col min="3846" max="3846" width="30.42578125" style="27" customWidth="1"/>
    <col min="3847" max="3847" width="26.28515625" style="27" customWidth="1"/>
    <col min="3848" max="3848" width="18.42578125" style="27" customWidth="1"/>
    <col min="3849" max="3849" width="21.140625" style="27" customWidth="1"/>
    <col min="3850" max="3850" width="11" style="27" bestFit="1" customWidth="1"/>
    <col min="3851" max="3852" width="14.42578125" style="27" customWidth="1"/>
    <col min="3853" max="3853" width="12" style="27" bestFit="1" customWidth="1"/>
    <col min="3854" max="3854" width="12.42578125" style="27" customWidth="1"/>
    <col min="3855" max="3856" width="15.85546875" style="27" customWidth="1"/>
    <col min="3857" max="3857" width="32.5703125" style="27" customWidth="1"/>
    <col min="3858" max="3858" width="19.140625" style="27" customWidth="1"/>
    <col min="3859" max="3859" width="58.28515625" style="27" customWidth="1"/>
    <col min="3860" max="3873" width="11.42578125" style="27"/>
    <col min="3874" max="3877" width="0" style="27" hidden="1" customWidth="1"/>
    <col min="3878" max="4096" width="11.42578125" style="27"/>
    <col min="4097" max="4097" width="5.28515625" style="27" customWidth="1"/>
    <col min="4098" max="4098" width="11.28515625" style="27" customWidth="1"/>
    <col min="4099" max="4099" width="13.5703125" style="27" customWidth="1"/>
    <col min="4100" max="4100" width="21.7109375" style="27" customWidth="1"/>
    <col min="4101" max="4101" width="23.5703125" style="27" customWidth="1"/>
    <col min="4102" max="4102" width="30.42578125" style="27" customWidth="1"/>
    <col min="4103" max="4103" width="26.28515625" style="27" customWidth="1"/>
    <col min="4104" max="4104" width="18.42578125" style="27" customWidth="1"/>
    <col min="4105" max="4105" width="21.140625" style="27" customWidth="1"/>
    <col min="4106" max="4106" width="11" style="27" bestFit="1" customWidth="1"/>
    <col min="4107" max="4108" width="14.42578125" style="27" customWidth="1"/>
    <col min="4109" max="4109" width="12" style="27" bestFit="1" customWidth="1"/>
    <col min="4110" max="4110" width="12.42578125" style="27" customWidth="1"/>
    <col min="4111" max="4112" width="15.85546875" style="27" customWidth="1"/>
    <col min="4113" max="4113" width="32.5703125" style="27" customWidth="1"/>
    <col min="4114" max="4114" width="19.140625" style="27" customWidth="1"/>
    <col min="4115" max="4115" width="58.28515625" style="27" customWidth="1"/>
    <col min="4116" max="4129" width="11.42578125" style="27"/>
    <col min="4130" max="4133" width="0" style="27" hidden="1" customWidth="1"/>
    <col min="4134" max="4352" width="11.42578125" style="27"/>
    <col min="4353" max="4353" width="5.28515625" style="27" customWidth="1"/>
    <col min="4354" max="4354" width="11.28515625" style="27" customWidth="1"/>
    <col min="4355" max="4355" width="13.5703125" style="27" customWidth="1"/>
    <col min="4356" max="4356" width="21.7109375" style="27" customWidth="1"/>
    <col min="4357" max="4357" width="23.5703125" style="27" customWidth="1"/>
    <col min="4358" max="4358" width="30.42578125" style="27" customWidth="1"/>
    <col min="4359" max="4359" width="26.28515625" style="27" customWidth="1"/>
    <col min="4360" max="4360" width="18.42578125" style="27" customWidth="1"/>
    <col min="4361" max="4361" width="21.140625" style="27" customWidth="1"/>
    <col min="4362" max="4362" width="11" style="27" bestFit="1" customWidth="1"/>
    <col min="4363" max="4364" width="14.42578125" style="27" customWidth="1"/>
    <col min="4365" max="4365" width="12" style="27" bestFit="1" customWidth="1"/>
    <col min="4366" max="4366" width="12.42578125" style="27" customWidth="1"/>
    <col min="4367" max="4368" width="15.85546875" style="27" customWidth="1"/>
    <col min="4369" max="4369" width="32.5703125" style="27" customWidth="1"/>
    <col min="4370" max="4370" width="19.140625" style="27" customWidth="1"/>
    <col min="4371" max="4371" width="58.28515625" style="27" customWidth="1"/>
    <col min="4372" max="4385" width="11.42578125" style="27"/>
    <col min="4386" max="4389" width="0" style="27" hidden="1" customWidth="1"/>
    <col min="4390" max="4608" width="11.42578125" style="27"/>
    <col min="4609" max="4609" width="5.28515625" style="27" customWidth="1"/>
    <col min="4610" max="4610" width="11.28515625" style="27" customWidth="1"/>
    <col min="4611" max="4611" width="13.5703125" style="27" customWidth="1"/>
    <col min="4612" max="4612" width="21.7109375" style="27" customWidth="1"/>
    <col min="4613" max="4613" width="23.5703125" style="27" customWidth="1"/>
    <col min="4614" max="4614" width="30.42578125" style="27" customWidth="1"/>
    <col min="4615" max="4615" width="26.28515625" style="27" customWidth="1"/>
    <col min="4616" max="4616" width="18.42578125" style="27" customWidth="1"/>
    <col min="4617" max="4617" width="21.140625" style="27" customWidth="1"/>
    <col min="4618" max="4618" width="11" style="27" bestFit="1" customWidth="1"/>
    <col min="4619" max="4620" width="14.42578125" style="27" customWidth="1"/>
    <col min="4621" max="4621" width="12" style="27" bestFit="1" customWidth="1"/>
    <col min="4622" max="4622" width="12.42578125" style="27" customWidth="1"/>
    <col min="4623" max="4624" width="15.85546875" style="27" customWidth="1"/>
    <col min="4625" max="4625" width="32.5703125" style="27" customWidth="1"/>
    <col min="4626" max="4626" width="19.140625" style="27" customWidth="1"/>
    <col min="4627" max="4627" width="58.28515625" style="27" customWidth="1"/>
    <col min="4628" max="4641" width="11.42578125" style="27"/>
    <col min="4642" max="4645" width="0" style="27" hidden="1" customWidth="1"/>
    <col min="4646" max="4864" width="11.42578125" style="27"/>
    <col min="4865" max="4865" width="5.28515625" style="27" customWidth="1"/>
    <col min="4866" max="4866" width="11.28515625" style="27" customWidth="1"/>
    <col min="4867" max="4867" width="13.5703125" style="27" customWidth="1"/>
    <col min="4868" max="4868" width="21.7109375" style="27" customWidth="1"/>
    <col min="4869" max="4869" width="23.5703125" style="27" customWidth="1"/>
    <col min="4870" max="4870" width="30.42578125" style="27" customWidth="1"/>
    <col min="4871" max="4871" width="26.28515625" style="27" customWidth="1"/>
    <col min="4872" max="4872" width="18.42578125" style="27" customWidth="1"/>
    <col min="4873" max="4873" width="21.140625" style="27" customWidth="1"/>
    <col min="4874" max="4874" width="11" style="27" bestFit="1" customWidth="1"/>
    <col min="4875" max="4876" width="14.42578125" style="27" customWidth="1"/>
    <col min="4877" max="4877" width="12" style="27" bestFit="1" customWidth="1"/>
    <col min="4878" max="4878" width="12.42578125" style="27" customWidth="1"/>
    <col min="4879" max="4880" width="15.85546875" style="27" customWidth="1"/>
    <col min="4881" max="4881" width="32.5703125" style="27" customWidth="1"/>
    <col min="4882" max="4882" width="19.140625" style="27" customWidth="1"/>
    <col min="4883" max="4883" width="58.28515625" style="27" customWidth="1"/>
    <col min="4884" max="4897" width="11.42578125" style="27"/>
    <col min="4898" max="4901" width="0" style="27" hidden="1" customWidth="1"/>
    <col min="4902" max="5120" width="11.42578125" style="27"/>
    <col min="5121" max="5121" width="5.28515625" style="27" customWidth="1"/>
    <col min="5122" max="5122" width="11.28515625" style="27" customWidth="1"/>
    <col min="5123" max="5123" width="13.5703125" style="27" customWidth="1"/>
    <col min="5124" max="5124" width="21.7109375" style="27" customWidth="1"/>
    <col min="5125" max="5125" width="23.5703125" style="27" customWidth="1"/>
    <col min="5126" max="5126" width="30.42578125" style="27" customWidth="1"/>
    <col min="5127" max="5127" width="26.28515625" style="27" customWidth="1"/>
    <col min="5128" max="5128" width="18.42578125" style="27" customWidth="1"/>
    <col min="5129" max="5129" width="21.140625" style="27" customWidth="1"/>
    <col min="5130" max="5130" width="11" style="27" bestFit="1" customWidth="1"/>
    <col min="5131" max="5132" width="14.42578125" style="27" customWidth="1"/>
    <col min="5133" max="5133" width="12" style="27" bestFit="1" customWidth="1"/>
    <col min="5134" max="5134" width="12.42578125" style="27" customWidth="1"/>
    <col min="5135" max="5136" width="15.85546875" style="27" customWidth="1"/>
    <col min="5137" max="5137" width="32.5703125" style="27" customWidth="1"/>
    <col min="5138" max="5138" width="19.140625" style="27" customWidth="1"/>
    <col min="5139" max="5139" width="58.28515625" style="27" customWidth="1"/>
    <col min="5140" max="5153" width="11.42578125" style="27"/>
    <col min="5154" max="5157" width="0" style="27" hidden="1" customWidth="1"/>
    <col min="5158" max="5376" width="11.42578125" style="27"/>
    <col min="5377" max="5377" width="5.28515625" style="27" customWidth="1"/>
    <col min="5378" max="5378" width="11.28515625" style="27" customWidth="1"/>
    <col min="5379" max="5379" width="13.5703125" style="27" customWidth="1"/>
    <col min="5380" max="5380" width="21.7109375" style="27" customWidth="1"/>
    <col min="5381" max="5381" width="23.5703125" style="27" customWidth="1"/>
    <col min="5382" max="5382" width="30.42578125" style="27" customWidth="1"/>
    <col min="5383" max="5383" width="26.28515625" style="27" customWidth="1"/>
    <col min="5384" max="5384" width="18.42578125" style="27" customWidth="1"/>
    <col min="5385" max="5385" width="21.140625" style="27" customWidth="1"/>
    <col min="5386" max="5386" width="11" style="27" bestFit="1" customWidth="1"/>
    <col min="5387" max="5388" width="14.42578125" style="27" customWidth="1"/>
    <col min="5389" max="5389" width="12" style="27" bestFit="1" customWidth="1"/>
    <col min="5390" max="5390" width="12.42578125" style="27" customWidth="1"/>
    <col min="5391" max="5392" width="15.85546875" style="27" customWidth="1"/>
    <col min="5393" max="5393" width="32.5703125" style="27" customWidth="1"/>
    <col min="5394" max="5394" width="19.140625" style="27" customWidth="1"/>
    <col min="5395" max="5395" width="58.28515625" style="27" customWidth="1"/>
    <col min="5396" max="5409" width="11.42578125" style="27"/>
    <col min="5410" max="5413" width="0" style="27" hidden="1" customWidth="1"/>
    <col min="5414" max="5632" width="11.42578125" style="27"/>
    <col min="5633" max="5633" width="5.28515625" style="27" customWidth="1"/>
    <col min="5634" max="5634" width="11.28515625" style="27" customWidth="1"/>
    <col min="5635" max="5635" width="13.5703125" style="27" customWidth="1"/>
    <col min="5636" max="5636" width="21.7109375" style="27" customWidth="1"/>
    <col min="5637" max="5637" width="23.5703125" style="27" customWidth="1"/>
    <col min="5638" max="5638" width="30.42578125" style="27" customWidth="1"/>
    <col min="5639" max="5639" width="26.28515625" style="27" customWidth="1"/>
    <col min="5640" max="5640" width="18.42578125" style="27" customWidth="1"/>
    <col min="5641" max="5641" width="21.140625" style="27" customWidth="1"/>
    <col min="5642" max="5642" width="11" style="27" bestFit="1" customWidth="1"/>
    <col min="5643" max="5644" width="14.42578125" style="27" customWidth="1"/>
    <col min="5645" max="5645" width="12" style="27" bestFit="1" customWidth="1"/>
    <col min="5646" max="5646" width="12.42578125" style="27" customWidth="1"/>
    <col min="5647" max="5648" width="15.85546875" style="27" customWidth="1"/>
    <col min="5649" max="5649" width="32.5703125" style="27" customWidth="1"/>
    <col min="5650" max="5650" width="19.140625" style="27" customWidth="1"/>
    <col min="5651" max="5651" width="58.28515625" style="27" customWidth="1"/>
    <col min="5652" max="5665" width="11.42578125" style="27"/>
    <col min="5666" max="5669" width="0" style="27" hidden="1" customWidth="1"/>
    <col min="5670" max="5888" width="11.42578125" style="27"/>
    <col min="5889" max="5889" width="5.28515625" style="27" customWidth="1"/>
    <col min="5890" max="5890" width="11.28515625" style="27" customWidth="1"/>
    <col min="5891" max="5891" width="13.5703125" style="27" customWidth="1"/>
    <col min="5892" max="5892" width="21.7109375" style="27" customWidth="1"/>
    <col min="5893" max="5893" width="23.5703125" style="27" customWidth="1"/>
    <col min="5894" max="5894" width="30.42578125" style="27" customWidth="1"/>
    <col min="5895" max="5895" width="26.28515625" style="27" customWidth="1"/>
    <col min="5896" max="5896" width="18.42578125" style="27" customWidth="1"/>
    <col min="5897" max="5897" width="21.140625" style="27" customWidth="1"/>
    <col min="5898" max="5898" width="11" style="27" bestFit="1" customWidth="1"/>
    <col min="5899" max="5900" width="14.42578125" style="27" customWidth="1"/>
    <col min="5901" max="5901" width="12" style="27" bestFit="1" customWidth="1"/>
    <col min="5902" max="5902" width="12.42578125" style="27" customWidth="1"/>
    <col min="5903" max="5904" width="15.85546875" style="27" customWidth="1"/>
    <col min="5905" max="5905" width="32.5703125" style="27" customWidth="1"/>
    <col min="5906" max="5906" width="19.140625" style="27" customWidth="1"/>
    <col min="5907" max="5907" width="58.28515625" style="27" customWidth="1"/>
    <col min="5908" max="5921" width="11.42578125" style="27"/>
    <col min="5922" max="5925" width="0" style="27" hidden="1" customWidth="1"/>
    <col min="5926" max="6144" width="11.42578125" style="27"/>
    <col min="6145" max="6145" width="5.28515625" style="27" customWidth="1"/>
    <col min="6146" max="6146" width="11.28515625" style="27" customWidth="1"/>
    <col min="6147" max="6147" width="13.5703125" style="27" customWidth="1"/>
    <col min="6148" max="6148" width="21.7109375" style="27" customWidth="1"/>
    <col min="6149" max="6149" width="23.5703125" style="27" customWidth="1"/>
    <col min="6150" max="6150" width="30.42578125" style="27" customWidth="1"/>
    <col min="6151" max="6151" width="26.28515625" style="27" customWidth="1"/>
    <col min="6152" max="6152" width="18.42578125" style="27" customWidth="1"/>
    <col min="6153" max="6153" width="21.140625" style="27" customWidth="1"/>
    <col min="6154" max="6154" width="11" style="27" bestFit="1" customWidth="1"/>
    <col min="6155" max="6156" width="14.42578125" style="27" customWidth="1"/>
    <col min="6157" max="6157" width="12" style="27" bestFit="1" customWidth="1"/>
    <col min="6158" max="6158" width="12.42578125" style="27" customWidth="1"/>
    <col min="6159" max="6160" width="15.85546875" style="27" customWidth="1"/>
    <col min="6161" max="6161" width="32.5703125" style="27" customWidth="1"/>
    <col min="6162" max="6162" width="19.140625" style="27" customWidth="1"/>
    <col min="6163" max="6163" width="58.28515625" style="27" customWidth="1"/>
    <col min="6164" max="6177" width="11.42578125" style="27"/>
    <col min="6178" max="6181" width="0" style="27" hidden="1" customWidth="1"/>
    <col min="6182" max="6400" width="11.42578125" style="27"/>
    <col min="6401" max="6401" width="5.28515625" style="27" customWidth="1"/>
    <col min="6402" max="6402" width="11.28515625" style="27" customWidth="1"/>
    <col min="6403" max="6403" width="13.5703125" style="27" customWidth="1"/>
    <col min="6404" max="6404" width="21.7109375" style="27" customWidth="1"/>
    <col min="6405" max="6405" width="23.5703125" style="27" customWidth="1"/>
    <col min="6406" max="6406" width="30.42578125" style="27" customWidth="1"/>
    <col min="6407" max="6407" width="26.28515625" style="27" customWidth="1"/>
    <col min="6408" max="6408" width="18.42578125" style="27" customWidth="1"/>
    <col min="6409" max="6409" width="21.140625" style="27" customWidth="1"/>
    <col min="6410" max="6410" width="11" style="27" bestFit="1" customWidth="1"/>
    <col min="6411" max="6412" width="14.42578125" style="27" customWidth="1"/>
    <col min="6413" max="6413" width="12" style="27" bestFit="1" customWidth="1"/>
    <col min="6414" max="6414" width="12.42578125" style="27" customWidth="1"/>
    <col min="6415" max="6416" width="15.85546875" style="27" customWidth="1"/>
    <col min="6417" max="6417" width="32.5703125" style="27" customWidth="1"/>
    <col min="6418" max="6418" width="19.140625" style="27" customWidth="1"/>
    <col min="6419" max="6419" width="58.28515625" style="27" customWidth="1"/>
    <col min="6420" max="6433" width="11.42578125" style="27"/>
    <col min="6434" max="6437" width="0" style="27" hidden="1" customWidth="1"/>
    <col min="6438" max="6656" width="11.42578125" style="27"/>
    <col min="6657" max="6657" width="5.28515625" style="27" customWidth="1"/>
    <col min="6658" max="6658" width="11.28515625" style="27" customWidth="1"/>
    <col min="6659" max="6659" width="13.5703125" style="27" customWidth="1"/>
    <col min="6660" max="6660" width="21.7109375" style="27" customWidth="1"/>
    <col min="6661" max="6661" width="23.5703125" style="27" customWidth="1"/>
    <col min="6662" max="6662" width="30.42578125" style="27" customWidth="1"/>
    <col min="6663" max="6663" width="26.28515625" style="27" customWidth="1"/>
    <col min="6664" max="6664" width="18.42578125" style="27" customWidth="1"/>
    <col min="6665" max="6665" width="21.140625" style="27" customWidth="1"/>
    <col min="6666" max="6666" width="11" style="27" bestFit="1" customWidth="1"/>
    <col min="6667" max="6668" width="14.42578125" style="27" customWidth="1"/>
    <col min="6669" max="6669" width="12" style="27" bestFit="1" customWidth="1"/>
    <col min="6670" max="6670" width="12.42578125" style="27" customWidth="1"/>
    <col min="6671" max="6672" width="15.85546875" style="27" customWidth="1"/>
    <col min="6673" max="6673" width="32.5703125" style="27" customWidth="1"/>
    <col min="6674" max="6674" width="19.140625" style="27" customWidth="1"/>
    <col min="6675" max="6675" width="58.28515625" style="27" customWidth="1"/>
    <col min="6676" max="6689" width="11.42578125" style="27"/>
    <col min="6690" max="6693" width="0" style="27" hidden="1" customWidth="1"/>
    <col min="6694" max="6912" width="11.42578125" style="27"/>
    <col min="6913" max="6913" width="5.28515625" style="27" customWidth="1"/>
    <col min="6914" max="6914" width="11.28515625" style="27" customWidth="1"/>
    <col min="6915" max="6915" width="13.5703125" style="27" customWidth="1"/>
    <col min="6916" max="6916" width="21.7109375" style="27" customWidth="1"/>
    <col min="6917" max="6917" width="23.5703125" style="27" customWidth="1"/>
    <col min="6918" max="6918" width="30.42578125" style="27" customWidth="1"/>
    <col min="6919" max="6919" width="26.28515625" style="27" customWidth="1"/>
    <col min="6920" max="6920" width="18.42578125" style="27" customWidth="1"/>
    <col min="6921" max="6921" width="21.140625" style="27" customWidth="1"/>
    <col min="6922" max="6922" width="11" style="27" bestFit="1" customWidth="1"/>
    <col min="6923" max="6924" width="14.42578125" style="27" customWidth="1"/>
    <col min="6925" max="6925" width="12" style="27" bestFit="1" customWidth="1"/>
    <col min="6926" max="6926" width="12.42578125" style="27" customWidth="1"/>
    <col min="6927" max="6928" width="15.85546875" style="27" customWidth="1"/>
    <col min="6929" max="6929" width="32.5703125" style="27" customWidth="1"/>
    <col min="6930" max="6930" width="19.140625" style="27" customWidth="1"/>
    <col min="6931" max="6931" width="58.28515625" style="27" customWidth="1"/>
    <col min="6932" max="6945" width="11.42578125" style="27"/>
    <col min="6946" max="6949" width="0" style="27" hidden="1" customWidth="1"/>
    <col min="6950" max="7168" width="11.42578125" style="27"/>
    <col min="7169" max="7169" width="5.28515625" style="27" customWidth="1"/>
    <col min="7170" max="7170" width="11.28515625" style="27" customWidth="1"/>
    <col min="7171" max="7171" width="13.5703125" style="27" customWidth="1"/>
    <col min="7172" max="7172" width="21.7109375" style="27" customWidth="1"/>
    <col min="7173" max="7173" width="23.5703125" style="27" customWidth="1"/>
    <col min="7174" max="7174" width="30.42578125" style="27" customWidth="1"/>
    <col min="7175" max="7175" width="26.28515625" style="27" customWidth="1"/>
    <col min="7176" max="7176" width="18.42578125" style="27" customWidth="1"/>
    <col min="7177" max="7177" width="21.140625" style="27" customWidth="1"/>
    <col min="7178" max="7178" width="11" style="27" bestFit="1" customWidth="1"/>
    <col min="7179" max="7180" width="14.42578125" style="27" customWidth="1"/>
    <col min="7181" max="7181" width="12" style="27" bestFit="1" customWidth="1"/>
    <col min="7182" max="7182" width="12.42578125" style="27" customWidth="1"/>
    <col min="7183" max="7184" width="15.85546875" style="27" customWidth="1"/>
    <col min="7185" max="7185" width="32.5703125" style="27" customWidth="1"/>
    <col min="7186" max="7186" width="19.140625" style="27" customWidth="1"/>
    <col min="7187" max="7187" width="58.28515625" style="27" customWidth="1"/>
    <col min="7188" max="7201" width="11.42578125" style="27"/>
    <col min="7202" max="7205" width="0" style="27" hidden="1" customWidth="1"/>
    <col min="7206" max="7424" width="11.42578125" style="27"/>
    <col min="7425" max="7425" width="5.28515625" style="27" customWidth="1"/>
    <col min="7426" max="7426" width="11.28515625" style="27" customWidth="1"/>
    <col min="7427" max="7427" width="13.5703125" style="27" customWidth="1"/>
    <col min="7428" max="7428" width="21.7109375" style="27" customWidth="1"/>
    <col min="7429" max="7429" width="23.5703125" style="27" customWidth="1"/>
    <col min="7430" max="7430" width="30.42578125" style="27" customWidth="1"/>
    <col min="7431" max="7431" width="26.28515625" style="27" customWidth="1"/>
    <col min="7432" max="7432" width="18.42578125" style="27" customWidth="1"/>
    <col min="7433" max="7433" width="21.140625" style="27" customWidth="1"/>
    <col min="7434" max="7434" width="11" style="27" bestFit="1" customWidth="1"/>
    <col min="7435" max="7436" width="14.42578125" style="27" customWidth="1"/>
    <col min="7437" max="7437" width="12" style="27" bestFit="1" customWidth="1"/>
    <col min="7438" max="7438" width="12.42578125" style="27" customWidth="1"/>
    <col min="7439" max="7440" width="15.85546875" style="27" customWidth="1"/>
    <col min="7441" max="7441" width="32.5703125" style="27" customWidth="1"/>
    <col min="7442" max="7442" width="19.140625" style="27" customWidth="1"/>
    <col min="7443" max="7443" width="58.28515625" style="27" customWidth="1"/>
    <col min="7444" max="7457" width="11.42578125" style="27"/>
    <col min="7458" max="7461" width="0" style="27" hidden="1" customWidth="1"/>
    <col min="7462" max="7680" width="11.42578125" style="27"/>
    <col min="7681" max="7681" width="5.28515625" style="27" customWidth="1"/>
    <col min="7682" max="7682" width="11.28515625" style="27" customWidth="1"/>
    <col min="7683" max="7683" width="13.5703125" style="27" customWidth="1"/>
    <col min="7684" max="7684" width="21.7109375" style="27" customWidth="1"/>
    <col min="7685" max="7685" width="23.5703125" style="27" customWidth="1"/>
    <col min="7686" max="7686" width="30.42578125" style="27" customWidth="1"/>
    <col min="7687" max="7687" width="26.28515625" style="27" customWidth="1"/>
    <col min="7688" max="7688" width="18.42578125" style="27" customWidth="1"/>
    <col min="7689" max="7689" width="21.140625" style="27" customWidth="1"/>
    <col min="7690" max="7690" width="11" style="27" bestFit="1" customWidth="1"/>
    <col min="7691" max="7692" width="14.42578125" style="27" customWidth="1"/>
    <col min="7693" max="7693" width="12" style="27" bestFit="1" customWidth="1"/>
    <col min="7694" max="7694" width="12.42578125" style="27" customWidth="1"/>
    <col min="7695" max="7696" width="15.85546875" style="27" customWidth="1"/>
    <col min="7697" max="7697" width="32.5703125" style="27" customWidth="1"/>
    <col min="7698" max="7698" width="19.140625" style="27" customWidth="1"/>
    <col min="7699" max="7699" width="58.28515625" style="27" customWidth="1"/>
    <col min="7700" max="7713" width="11.42578125" style="27"/>
    <col min="7714" max="7717" width="0" style="27" hidden="1" customWidth="1"/>
    <col min="7718" max="7936" width="11.42578125" style="27"/>
    <col min="7937" max="7937" width="5.28515625" style="27" customWidth="1"/>
    <col min="7938" max="7938" width="11.28515625" style="27" customWidth="1"/>
    <col min="7939" max="7939" width="13.5703125" style="27" customWidth="1"/>
    <col min="7940" max="7940" width="21.7109375" style="27" customWidth="1"/>
    <col min="7941" max="7941" width="23.5703125" style="27" customWidth="1"/>
    <col min="7942" max="7942" width="30.42578125" style="27" customWidth="1"/>
    <col min="7943" max="7943" width="26.28515625" style="27" customWidth="1"/>
    <col min="7944" max="7944" width="18.42578125" style="27" customWidth="1"/>
    <col min="7945" max="7945" width="21.140625" style="27" customWidth="1"/>
    <col min="7946" max="7946" width="11" style="27" bestFit="1" customWidth="1"/>
    <col min="7947" max="7948" width="14.42578125" style="27" customWidth="1"/>
    <col min="7949" max="7949" width="12" style="27" bestFit="1" customWidth="1"/>
    <col min="7950" max="7950" width="12.42578125" style="27" customWidth="1"/>
    <col min="7951" max="7952" width="15.85546875" style="27" customWidth="1"/>
    <col min="7953" max="7953" width="32.5703125" style="27" customWidth="1"/>
    <col min="7954" max="7954" width="19.140625" style="27" customWidth="1"/>
    <col min="7955" max="7955" width="58.28515625" style="27" customWidth="1"/>
    <col min="7956" max="7969" width="11.42578125" style="27"/>
    <col min="7970" max="7973" width="0" style="27" hidden="1" customWidth="1"/>
    <col min="7974" max="8192" width="11.42578125" style="27"/>
    <col min="8193" max="8193" width="5.28515625" style="27" customWidth="1"/>
    <col min="8194" max="8194" width="11.28515625" style="27" customWidth="1"/>
    <col min="8195" max="8195" width="13.5703125" style="27" customWidth="1"/>
    <col min="8196" max="8196" width="21.7109375" style="27" customWidth="1"/>
    <col min="8197" max="8197" width="23.5703125" style="27" customWidth="1"/>
    <col min="8198" max="8198" width="30.42578125" style="27" customWidth="1"/>
    <col min="8199" max="8199" width="26.28515625" style="27" customWidth="1"/>
    <col min="8200" max="8200" width="18.42578125" style="27" customWidth="1"/>
    <col min="8201" max="8201" width="21.140625" style="27" customWidth="1"/>
    <col min="8202" max="8202" width="11" style="27" bestFit="1" customWidth="1"/>
    <col min="8203" max="8204" width="14.42578125" style="27" customWidth="1"/>
    <col min="8205" max="8205" width="12" style="27" bestFit="1" customWidth="1"/>
    <col min="8206" max="8206" width="12.42578125" style="27" customWidth="1"/>
    <col min="8207" max="8208" width="15.85546875" style="27" customWidth="1"/>
    <col min="8209" max="8209" width="32.5703125" style="27" customWidth="1"/>
    <col min="8210" max="8210" width="19.140625" style="27" customWidth="1"/>
    <col min="8211" max="8211" width="58.28515625" style="27" customWidth="1"/>
    <col min="8212" max="8225" width="11.42578125" style="27"/>
    <col min="8226" max="8229" width="0" style="27" hidden="1" customWidth="1"/>
    <col min="8230" max="8448" width="11.42578125" style="27"/>
    <col min="8449" max="8449" width="5.28515625" style="27" customWidth="1"/>
    <col min="8450" max="8450" width="11.28515625" style="27" customWidth="1"/>
    <col min="8451" max="8451" width="13.5703125" style="27" customWidth="1"/>
    <col min="8452" max="8452" width="21.7109375" style="27" customWidth="1"/>
    <col min="8453" max="8453" width="23.5703125" style="27" customWidth="1"/>
    <col min="8454" max="8454" width="30.42578125" style="27" customWidth="1"/>
    <col min="8455" max="8455" width="26.28515625" style="27" customWidth="1"/>
    <col min="8456" max="8456" width="18.42578125" style="27" customWidth="1"/>
    <col min="8457" max="8457" width="21.140625" style="27" customWidth="1"/>
    <col min="8458" max="8458" width="11" style="27" bestFit="1" customWidth="1"/>
    <col min="8459" max="8460" width="14.42578125" style="27" customWidth="1"/>
    <col min="8461" max="8461" width="12" style="27" bestFit="1" customWidth="1"/>
    <col min="8462" max="8462" width="12.42578125" style="27" customWidth="1"/>
    <col min="8463" max="8464" width="15.85546875" style="27" customWidth="1"/>
    <col min="8465" max="8465" width="32.5703125" style="27" customWidth="1"/>
    <col min="8466" max="8466" width="19.140625" style="27" customWidth="1"/>
    <col min="8467" max="8467" width="58.28515625" style="27" customWidth="1"/>
    <col min="8468" max="8481" width="11.42578125" style="27"/>
    <col min="8482" max="8485" width="0" style="27" hidden="1" customWidth="1"/>
    <col min="8486" max="8704" width="11.42578125" style="27"/>
    <col min="8705" max="8705" width="5.28515625" style="27" customWidth="1"/>
    <col min="8706" max="8706" width="11.28515625" style="27" customWidth="1"/>
    <col min="8707" max="8707" width="13.5703125" style="27" customWidth="1"/>
    <col min="8708" max="8708" width="21.7109375" style="27" customWidth="1"/>
    <col min="8709" max="8709" width="23.5703125" style="27" customWidth="1"/>
    <col min="8710" max="8710" width="30.42578125" style="27" customWidth="1"/>
    <col min="8711" max="8711" width="26.28515625" style="27" customWidth="1"/>
    <col min="8712" max="8712" width="18.42578125" style="27" customWidth="1"/>
    <col min="8713" max="8713" width="21.140625" style="27" customWidth="1"/>
    <col min="8714" max="8714" width="11" style="27" bestFit="1" customWidth="1"/>
    <col min="8715" max="8716" width="14.42578125" style="27" customWidth="1"/>
    <col min="8717" max="8717" width="12" style="27" bestFit="1" customWidth="1"/>
    <col min="8718" max="8718" width="12.42578125" style="27" customWidth="1"/>
    <col min="8719" max="8720" width="15.85546875" style="27" customWidth="1"/>
    <col min="8721" max="8721" width="32.5703125" style="27" customWidth="1"/>
    <col min="8722" max="8722" width="19.140625" style="27" customWidth="1"/>
    <col min="8723" max="8723" width="58.28515625" style="27" customWidth="1"/>
    <col min="8724" max="8737" width="11.42578125" style="27"/>
    <col min="8738" max="8741" width="0" style="27" hidden="1" customWidth="1"/>
    <col min="8742" max="8960" width="11.42578125" style="27"/>
    <col min="8961" max="8961" width="5.28515625" style="27" customWidth="1"/>
    <col min="8962" max="8962" width="11.28515625" style="27" customWidth="1"/>
    <col min="8963" max="8963" width="13.5703125" style="27" customWidth="1"/>
    <col min="8964" max="8964" width="21.7109375" style="27" customWidth="1"/>
    <col min="8965" max="8965" width="23.5703125" style="27" customWidth="1"/>
    <col min="8966" max="8966" width="30.42578125" style="27" customWidth="1"/>
    <col min="8967" max="8967" width="26.28515625" style="27" customWidth="1"/>
    <col min="8968" max="8968" width="18.42578125" style="27" customWidth="1"/>
    <col min="8969" max="8969" width="21.140625" style="27" customWidth="1"/>
    <col min="8970" max="8970" width="11" style="27" bestFit="1" customWidth="1"/>
    <col min="8971" max="8972" width="14.42578125" style="27" customWidth="1"/>
    <col min="8973" max="8973" width="12" style="27" bestFit="1" customWidth="1"/>
    <col min="8974" max="8974" width="12.42578125" style="27" customWidth="1"/>
    <col min="8975" max="8976" width="15.85546875" style="27" customWidth="1"/>
    <col min="8977" max="8977" width="32.5703125" style="27" customWidth="1"/>
    <col min="8978" max="8978" width="19.140625" style="27" customWidth="1"/>
    <col min="8979" max="8979" width="58.28515625" style="27" customWidth="1"/>
    <col min="8980" max="8993" width="11.42578125" style="27"/>
    <col min="8994" max="8997" width="0" style="27" hidden="1" customWidth="1"/>
    <col min="8998" max="9216" width="11.42578125" style="27"/>
    <col min="9217" max="9217" width="5.28515625" style="27" customWidth="1"/>
    <col min="9218" max="9218" width="11.28515625" style="27" customWidth="1"/>
    <col min="9219" max="9219" width="13.5703125" style="27" customWidth="1"/>
    <col min="9220" max="9220" width="21.7109375" style="27" customWidth="1"/>
    <col min="9221" max="9221" width="23.5703125" style="27" customWidth="1"/>
    <col min="9222" max="9222" width="30.42578125" style="27" customWidth="1"/>
    <col min="9223" max="9223" width="26.28515625" style="27" customWidth="1"/>
    <col min="9224" max="9224" width="18.42578125" style="27" customWidth="1"/>
    <col min="9225" max="9225" width="21.140625" style="27" customWidth="1"/>
    <col min="9226" max="9226" width="11" style="27" bestFit="1" customWidth="1"/>
    <col min="9227" max="9228" width="14.42578125" style="27" customWidth="1"/>
    <col min="9229" max="9229" width="12" style="27" bestFit="1" customWidth="1"/>
    <col min="9230" max="9230" width="12.42578125" style="27" customWidth="1"/>
    <col min="9231" max="9232" width="15.85546875" style="27" customWidth="1"/>
    <col min="9233" max="9233" width="32.5703125" style="27" customWidth="1"/>
    <col min="9234" max="9234" width="19.140625" style="27" customWidth="1"/>
    <col min="9235" max="9235" width="58.28515625" style="27" customWidth="1"/>
    <col min="9236" max="9249" width="11.42578125" style="27"/>
    <col min="9250" max="9253" width="0" style="27" hidden="1" customWidth="1"/>
    <col min="9254" max="9472" width="11.42578125" style="27"/>
    <col min="9473" max="9473" width="5.28515625" style="27" customWidth="1"/>
    <col min="9474" max="9474" width="11.28515625" style="27" customWidth="1"/>
    <col min="9475" max="9475" width="13.5703125" style="27" customWidth="1"/>
    <col min="9476" max="9476" width="21.7109375" style="27" customWidth="1"/>
    <col min="9477" max="9477" width="23.5703125" style="27" customWidth="1"/>
    <col min="9478" max="9478" width="30.42578125" style="27" customWidth="1"/>
    <col min="9479" max="9479" width="26.28515625" style="27" customWidth="1"/>
    <col min="9480" max="9480" width="18.42578125" style="27" customWidth="1"/>
    <col min="9481" max="9481" width="21.140625" style="27" customWidth="1"/>
    <col min="9482" max="9482" width="11" style="27" bestFit="1" customWidth="1"/>
    <col min="9483" max="9484" width="14.42578125" style="27" customWidth="1"/>
    <col min="9485" max="9485" width="12" style="27" bestFit="1" customWidth="1"/>
    <col min="9486" max="9486" width="12.42578125" style="27" customWidth="1"/>
    <col min="9487" max="9488" width="15.85546875" style="27" customWidth="1"/>
    <col min="9489" max="9489" width="32.5703125" style="27" customWidth="1"/>
    <col min="9490" max="9490" width="19.140625" style="27" customWidth="1"/>
    <col min="9491" max="9491" width="58.28515625" style="27" customWidth="1"/>
    <col min="9492" max="9505" width="11.42578125" style="27"/>
    <col min="9506" max="9509" width="0" style="27" hidden="1" customWidth="1"/>
    <col min="9510" max="9728" width="11.42578125" style="27"/>
    <col min="9729" max="9729" width="5.28515625" style="27" customWidth="1"/>
    <col min="9730" max="9730" width="11.28515625" style="27" customWidth="1"/>
    <col min="9731" max="9731" width="13.5703125" style="27" customWidth="1"/>
    <col min="9732" max="9732" width="21.7109375" style="27" customWidth="1"/>
    <col min="9733" max="9733" width="23.5703125" style="27" customWidth="1"/>
    <col min="9734" max="9734" width="30.42578125" style="27" customWidth="1"/>
    <col min="9735" max="9735" width="26.28515625" style="27" customWidth="1"/>
    <col min="9736" max="9736" width="18.42578125" style="27" customWidth="1"/>
    <col min="9737" max="9737" width="21.140625" style="27" customWidth="1"/>
    <col min="9738" max="9738" width="11" style="27" bestFit="1" customWidth="1"/>
    <col min="9739" max="9740" width="14.42578125" style="27" customWidth="1"/>
    <col min="9741" max="9741" width="12" style="27" bestFit="1" customWidth="1"/>
    <col min="9742" max="9742" width="12.42578125" style="27" customWidth="1"/>
    <col min="9743" max="9744" width="15.85546875" style="27" customWidth="1"/>
    <col min="9745" max="9745" width="32.5703125" style="27" customWidth="1"/>
    <col min="9746" max="9746" width="19.140625" style="27" customWidth="1"/>
    <col min="9747" max="9747" width="58.28515625" style="27" customWidth="1"/>
    <col min="9748" max="9761" width="11.42578125" style="27"/>
    <col min="9762" max="9765" width="0" style="27" hidden="1" customWidth="1"/>
    <col min="9766" max="9984" width="11.42578125" style="27"/>
    <col min="9985" max="9985" width="5.28515625" style="27" customWidth="1"/>
    <col min="9986" max="9986" width="11.28515625" style="27" customWidth="1"/>
    <col min="9987" max="9987" width="13.5703125" style="27" customWidth="1"/>
    <col min="9988" max="9988" width="21.7109375" style="27" customWidth="1"/>
    <col min="9989" max="9989" width="23.5703125" style="27" customWidth="1"/>
    <col min="9990" max="9990" width="30.42578125" style="27" customWidth="1"/>
    <col min="9991" max="9991" width="26.28515625" style="27" customWidth="1"/>
    <col min="9992" max="9992" width="18.42578125" style="27" customWidth="1"/>
    <col min="9993" max="9993" width="21.140625" style="27" customWidth="1"/>
    <col min="9994" max="9994" width="11" style="27" bestFit="1" customWidth="1"/>
    <col min="9995" max="9996" width="14.42578125" style="27" customWidth="1"/>
    <col min="9997" max="9997" width="12" style="27" bestFit="1" customWidth="1"/>
    <col min="9998" max="9998" width="12.42578125" style="27" customWidth="1"/>
    <col min="9999" max="10000" width="15.85546875" style="27" customWidth="1"/>
    <col min="10001" max="10001" width="32.5703125" style="27" customWidth="1"/>
    <col min="10002" max="10002" width="19.140625" style="27" customWidth="1"/>
    <col min="10003" max="10003" width="58.28515625" style="27" customWidth="1"/>
    <col min="10004" max="10017" width="11.42578125" style="27"/>
    <col min="10018" max="10021" width="0" style="27" hidden="1" customWidth="1"/>
    <col min="10022" max="10240" width="11.42578125" style="27"/>
    <col min="10241" max="10241" width="5.28515625" style="27" customWidth="1"/>
    <col min="10242" max="10242" width="11.28515625" style="27" customWidth="1"/>
    <col min="10243" max="10243" width="13.5703125" style="27" customWidth="1"/>
    <col min="10244" max="10244" width="21.7109375" style="27" customWidth="1"/>
    <col min="10245" max="10245" width="23.5703125" style="27" customWidth="1"/>
    <col min="10246" max="10246" width="30.42578125" style="27" customWidth="1"/>
    <col min="10247" max="10247" width="26.28515625" style="27" customWidth="1"/>
    <col min="10248" max="10248" width="18.42578125" style="27" customWidth="1"/>
    <col min="10249" max="10249" width="21.140625" style="27" customWidth="1"/>
    <col min="10250" max="10250" width="11" style="27" bestFit="1" customWidth="1"/>
    <col min="10251" max="10252" width="14.42578125" style="27" customWidth="1"/>
    <col min="10253" max="10253" width="12" style="27" bestFit="1" customWidth="1"/>
    <col min="10254" max="10254" width="12.42578125" style="27" customWidth="1"/>
    <col min="10255" max="10256" width="15.85546875" style="27" customWidth="1"/>
    <col min="10257" max="10257" width="32.5703125" style="27" customWidth="1"/>
    <col min="10258" max="10258" width="19.140625" style="27" customWidth="1"/>
    <col min="10259" max="10259" width="58.28515625" style="27" customWidth="1"/>
    <col min="10260" max="10273" width="11.42578125" style="27"/>
    <col min="10274" max="10277" width="0" style="27" hidden="1" customWidth="1"/>
    <col min="10278" max="10496" width="11.42578125" style="27"/>
    <col min="10497" max="10497" width="5.28515625" style="27" customWidth="1"/>
    <col min="10498" max="10498" width="11.28515625" style="27" customWidth="1"/>
    <col min="10499" max="10499" width="13.5703125" style="27" customWidth="1"/>
    <col min="10500" max="10500" width="21.7109375" style="27" customWidth="1"/>
    <col min="10501" max="10501" width="23.5703125" style="27" customWidth="1"/>
    <col min="10502" max="10502" width="30.42578125" style="27" customWidth="1"/>
    <col min="10503" max="10503" width="26.28515625" style="27" customWidth="1"/>
    <col min="10504" max="10504" width="18.42578125" style="27" customWidth="1"/>
    <col min="10505" max="10505" width="21.140625" style="27" customWidth="1"/>
    <col min="10506" max="10506" width="11" style="27" bestFit="1" customWidth="1"/>
    <col min="10507" max="10508" width="14.42578125" style="27" customWidth="1"/>
    <col min="10509" max="10509" width="12" style="27" bestFit="1" customWidth="1"/>
    <col min="10510" max="10510" width="12.42578125" style="27" customWidth="1"/>
    <col min="10511" max="10512" width="15.85546875" style="27" customWidth="1"/>
    <col min="10513" max="10513" width="32.5703125" style="27" customWidth="1"/>
    <col min="10514" max="10514" width="19.140625" style="27" customWidth="1"/>
    <col min="10515" max="10515" width="58.28515625" style="27" customWidth="1"/>
    <col min="10516" max="10529" width="11.42578125" style="27"/>
    <col min="10530" max="10533" width="0" style="27" hidden="1" customWidth="1"/>
    <col min="10534" max="10752" width="11.42578125" style="27"/>
    <col min="10753" max="10753" width="5.28515625" style="27" customWidth="1"/>
    <col min="10754" max="10754" width="11.28515625" style="27" customWidth="1"/>
    <col min="10755" max="10755" width="13.5703125" style="27" customWidth="1"/>
    <col min="10756" max="10756" width="21.7109375" style="27" customWidth="1"/>
    <col min="10757" max="10757" width="23.5703125" style="27" customWidth="1"/>
    <col min="10758" max="10758" width="30.42578125" style="27" customWidth="1"/>
    <col min="10759" max="10759" width="26.28515625" style="27" customWidth="1"/>
    <col min="10760" max="10760" width="18.42578125" style="27" customWidth="1"/>
    <col min="10761" max="10761" width="21.140625" style="27" customWidth="1"/>
    <col min="10762" max="10762" width="11" style="27" bestFit="1" customWidth="1"/>
    <col min="10763" max="10764" width="14.42578125" style="27" customWidth="1"/>
    <col min="10765" max="10765" width="12" style="27" bestFit="1" customWidth="1"/>
    <col min="10766" max="10766" width="12.42578125" style="27" customWidth="1"/>
    <col min="10767" max="10768" width="15.85546875" style="27" customWidth="1"/>
    <col min="10769" max="10769" width="32.5703125" style="27" customWidth="1"/>
    <col min="10770" max="10770" width="19.140625" style="27" customWidth="1"/>
    <col min="10771" max="10771" width="58.28515625" style="27" customWidth="1"/>
    <col min="10772" max="10785" width="11.42578125" style="27"/>
    <col min="10786" max="10789" width="0" style="27" hidden="1" customWidth="1"/>
    <col min="10790" max="11008" width="11.42578125" style="27"/>
    <col min="11009" max="11009" width="5.28515625" style="27" customWidth="1"/>
    <col min="11010" max="11010" width="11.28515625" style="27" customWidth="1"/>
    <col min="11011" max="11011" width="13.5703125" style="27" customWidth="1"/>
    <col min="11012" max="11012" width="21.7109375" style="27" customWidth="1"/>
    <col min="11013" max="11013" width="23.5703125" style="27" customWidth="1"/>
    <col min="11014" max="11014" width="30.42578125" style="27" customWidth="1"/>
    <col min="11015" max="11015" width="26.28515625" style="27" customWidth="1"/>
    <col min="11016" max="11016" width="18.42578125" style="27" customWidth="1"/>
    <col min="11017" max="11017" width="21.140625" style="27" customWidth="1"/>
    <col min="11018" max="11018" width="11" style="27" bestFit="1" customWidth="1"/>
    <col min="11019" max="11020" width="14.42578125" style="27" customWidth="1"/>
    <col min="11021" max="11021" width="12" style="27" bestFit="1" customWidth="1"/>
    <col min="11022" max="11022" width="12.42578125" style="27" customWidth="1"/>
    <col min="11023" max="11024" width="15.85546875" style="27" customWidth="1"/>
    <col min="11025" max="11025" width="32.5703125" style="27" customWidth="1"/>
    <col min="11026" max="11026" width="19.140625" style="27" customWidth="1"/>
    <col min="11027" max="11027" width="58.28515625" style="27" customWidth="1"/>
    <col min="11028" max="11041" width="11.42578125" style="27"/>
    <col min="11042" max="11045" width="0" style="27" hidden="1" customWidth="1"/>
    <col min="11046" max="11264" width="11.42578125" style="27"/>
    <col min="11265" max="11265" width="5.28515625" style="27" customWidth="1"/>
    <col min="11266" max="11266" width="11.28515625" style="27" customWidth="1"/>
    <col min="11267" max="11267" width="13.5703125" style="27" customWidth="1"/>
    <col min="11268" max="11268" width="21.7109375" style="27" customWidth="1"/>
    <col min="11269" max="11269" width="23.5703125" style="27" customWidth="1"/>
    <col min="11270" max="11270" width="30.42578125" style="27" customWidth="1"/>
    <col min="11271" max="11271" width="26.28515625" style="27" customWidth="1"/>
    <col min="11272" max="11272" width="18.42578125" style="27" customWidth="1"/>
    <col min="11273" max="11273" width="21.140625" style="27" customWidth="1"/>
    <col min="11274" max="11274" width="11" style="27" bestFit="1" customWidth="1"/>
    <col min="11275" max="11276" width="14.42578125" style="27" customWidth="1"/>
    <col min="11277" max="11277" width="12" style="27" bestFit="1" customWidth="1"/>
    <col min="11278" max="11278" width="12.42578125" style="27" customWidth="1"/>
    <col min="11279" max="11280" width="15.85546875" style="27" customWidth="1"/>
    <col min="11281" max="11281" width="32.5703125" style="27" customWidth="1"/>
    <col min="11282" max="11282" width="19.140625" style="27" customWidth="1"/>
    <col min="11283" max="11283" width="58.28515625" style="27" customWidth="1"/>
    <col min="11284" max="11297" width="11.42578125" style="27"/>
    <col min="11298" max="11301" width="0" style="27" hidden="1" customWidth="1"/>
    <col min="11302" max="11520" width="11.42578125" style="27"/>
    <col min="11521" max="11521" width="5.28515625" style="27" customWidth="1"/>
    <col min="11522" max="11522" width="11.28515625" style="27" customWidth="1"/>
    <col min="11523" max="11523" width="13.5703125" style="27" customWidth="1"/>
    <col min="11524" max="11524" width="21.7109375" style="27" customWidth="1"/>
    <col min="11525" max="11525" width="23.5703125" style="27" customWidth="1"/>
    <col min="11526" max="11526" width="30.42578125" style="27" customWidth="1"/>
    <col min="11527" max="11527" width="26.28515625" style="27" customWidth="1"/>
    <col min="11528" max="11528" width="18.42578125" style="27" customWidth="1"/>
    <col min="11529" max="11529" width="21.140625" style="27" customWidth="1"/>
    <col min="11530" max="11530" width="11" style="27" bestFit="1" customWidth="1"/>
    <col min="11531" max="11532" width="14.42578125" style="27" customWidth="1"/>
    <col min="11533" max="11533" width="12" style="27" bestFit="1" customWidth="1"/>
    <col min="11534" max="11534" width="12.42578125" style="27" customWidth="1"/>
    <col min="11535" max="11536" width="15.85546875" style="27" customWidth="1"/>
    <col min="11537" max="11537" width="32.5703125" style="27" customWidth="1"/>
    <col min="11538" max="11538" width="19.140625" style="27" customWidth="1"/>
    <col min="11539" max="11539" width="58.28515625" style="27" customWidth="1"/>
    <col min="11540" max="11553" width="11.42578125" style="27"/>
    <col min="11554" max="11557" width="0" style="27" hidden="1" customWidth="1"/>
    <col min="11558" max="11776" width="11.42578125" style="27"/>
    <col min="11777" max="11777" width="5.28515625" style="27" customWidth="1"/>
    <col min="11778" max="11778" width="11.28515625" style="27" customWidth="1"/>
    <col min="11779" max="11779" width="13.5703125" style="27" customWidth="1"/>
    <col min="11780" max="11780" width="21.7109375" style="27" customWidth="1"/>
    <col min="11781" max="11781" width="23.5703125" style="27" customWidth="1"/>
    <col min="11782" max="11782" width="30.42578125" style="27" customWidth="1"/>
    <col min="11783" max="11783" width="26.28515625" style="27" customWidth="1"/>
    <col min="11784" max="11784" width="18.42578125" style="27" customWidth="1"/>
    <col min="11785" max="11785" width="21.140625" style="27" customWidth="1"/>
    <col min="11786" max="11786" width="11" style="27" bestFit="1" customWidth="1"/>
    <col min="11787" max="11788" width="14.42578125" style="27" customWidth="1"/>
    <col min="11789" max="11789" width="12" style="27" bestFit="1" customWidth="1"/>
    <col min="11790" max="11790" width="12.42578125" style="27" customWidth="1"/>
    <col min="11791" max="11792" width="15.85546875" style="27" customWidth="1"/>
    <col min="11793" max="11793" width="32.5703125" style="27" customWidth="1"/>
    <col min="11794" max="11794" width="19.140625" style="27" customWidth="1"/>
    <col min="11795" max="11795" width="58.28515625" style="27" customWidth="1"/>
    <col min="11796" max="11809" width="11.42578125" style="27"/>
    <col min="11810" max="11813" width="0" style="27" hidden="1" customWidth="1"/>
    <col min="11814" max="12032" width="11.42578125" style="27"/>
    <col min="12033" max="12033" width="5.28515625" style="27" customWidth="1"/>
    <col min="12034" max="12034" width="11.28515625" style="27" customWidth="1"/>
    <col min="12035" max="12035" width="13.5703125" style="27" customWidth="1"/>
    <col min="12036" max="12036" width="21.7109375" style="27" customWidth="1"/>
    <col min="12037" max="12037" width="23.5703125" style="27" customWidth="1"/>
    <col min="12038" max="12038" width="30.42578125" style="27" customWidth="1"/>
    <col min="12039" max="12039" width="26.28515625" style="27" customWidth="1"/>
    <col min="12040" max="12040" width="18.42578125" style="27" customWidth="1"/>
    <col min="12041" max="12041" width="21.140625" style="27" customWidth="1"/>
    <col min="12042" max="12042" width="11" style="27" bestFit="1" customWidth="1"/>
    <col min="12043" max="12044" width="14.42578125" style="27" customWidth="1"/>
    <col min="12045" max="12045" width="12" style="27" bestFit="1" customWidth="1"/>
    <col min="12046" max="12046" width="12.42578125" style="27" customWidth="1"/>
    <col min="12047" max="12048" width="15.85546875" style="27" customWidth="1"/>
    <col min="12049" max="12049" width="32.5703125" style="27" customWidth="1"/>
    <col min="12050" max="12050" width="19.140625" style="27" customWidth="1"/>
    <col min="12051" max="12051" width="58.28515625" style="27" customWidth="1"/>
    <col min="12052" max="12065" width="11.42578125" style="27"/>
    <col min="12066" max="12069" width="0" style="27" hidden="1" customWidth="1"/>
    <col min="12070" max="12288" width="11.42578125" style="27"/>
    <col min="12289" max="12289" width="5.28515625" style="27" customWidth="1"/>
    <col min="12290" max="12290" width="11.28515625" style="27" customWidth="1"/>
    <col min="12291" max="12291" width="13.5703125" style="27" customWidth="1"/>
    <col min="12292" max="12292" width="21.7109375" style="27" customWidth="1"/>
    <col min="12293" max="12293" width="23.5703125" style="27" customWidth="1"/>
    <col min="12294" max="12294" width="30.42578125" style="27" customWidth="1"/>
    <col min="12295" max="12295" width="26.28515625" style="27" customWidth="1"/>
    <col min="12296" max="12296" width="18.42578125" style="27" customWidth="1"/>
    <col min="12297" max="12297" width="21.140625" style="27" customWidth="1"/>
    <col min="12298" max="12298" width="11" style="27" bestFit="1" customWidth="1"/>
    <col min="12299" max="12300" width="14.42578125" style="27" customWidth="1"/>
    <col min="12301" max="12301" width="12" style="27" bestFit="1" customWidth="1"/>
    <col min="12302" max="12302" width="12.42578125" style="27" customWidth="1"/>
    <col min="12303" max="12304" width="15.85546875" style="27" customWidth="1"/>
    <col min="12305" max="12305" width="32.5703125" style="27" customWidth="1"/>
    <col min="12306" max="12306" width="19.140625" style="27" customWidth="1"/>
    <col min="12307" max="12307" width="58.28515625" style="27" customWidth="1"/>
    <col min="12308" max="12321" width="11.42578125" style="27"/>
    <col min="12322" max="12325" width="0" style="27" hidden="1" customWidth="1"/>
    <col min="12326" max="12544" width="11.42578125" style="27"/>
    <col min="12545" max="12545" width="5.28515625" style="27" customWidth="1"/>
    <col min="12546" max="12546" width="11.28515625" style="27" customWidth="1"/>
    <col min="12547" max="12547" width="13.5703125" style="27" customWidth="1"/>
    <col min="12548" max="12548" width="21.7109375" style="27" customWidth="1"/>
    <col min="12549" max="12549" width="23.5703125" style="27" customWidth="1"/>
    <col min="12550" max="12550" width="30.42578125" style="27" customWidth="1"/>
    <col min="12551" max="12551" width="26.28515625" style="27" customWidth="1"/>
    <col min="12552" max="12552" width="18.42578125" style="27" customWidth="1"/>
    <col min="12553" max="12553" width="21.140625" style="27" customWidth="1"/>
    <col min="12554" max="12554" width="11" style="27" bestFit="1" customWidth="1"/>
    <col min="12555" max="12556" width="14.42578125" style="27" customWidth="1"/>
    <col min="12557" max="12557" width="12" style="27" bestFit="1" customWidth="1"/>
    <col min="12558" max="12558" width="12.42578125" style="27" customWidth="1"/>
    <col min="12559" max="12560" width="15.85546875" style="27" customWidth="1"/>
    <col min="12561" max="12561" width="32.5703125" style="27" customWidth="1"/>
    <col min="12562" max="12562" width="19.140625" style="27" customWidth="1"/>
    <col min="12563" max="12563" width="58.28515625" style="27" customWidth="1"/>
    <col min="12564" max="12577" width="11.42578125" style="27"/>
    <col min="12578" max="12581" width="0" style="27" hidden="1" customWidth="1"/>
    <col min="12582" max="12800" width="11.42578125" style="27"/>
    <col min="12801" max="12801" width="5.28515625" style="27" customWidth="1"/>
    <col min="12802" max="12802" width="11.28515625" style="27" customWidth="1"/>
    <col min="12803" max="12803" width="13.5703125" style="27" customWidth="1"/>
    <col min="12804" max="12804" width="21.7109375" style="27" customWidth="1"/>
    <col min="12805" max="12805" width="23.5703125" style="27" customWidth="1"/>
    <col min="12806" max="12806" width="30.42578125" style="27" customWidth="1"/>
    <col min="12807" max="12807" width="26.28515625" style="27" customWidth="1"/>
    <col min="12808" max="12808" width="18.42578125" style="27" customWidth="1"/>
    <col min="12809" max="12809" width="21.140625" style="27" customWidth="1"/>
    <col min="12810" max="12810" width="11" style="27" bestFit="1" customWidth="1"/>
    <col min="12811" max="12812" width="14.42578125" style="27" customWidth="1"/>
    <col min="12813" max="12813" width="12" style="27" bestFit="1" customWidth="1"/>
    <col min="12814" max="12814" width="12.42578125" style="27" customWidth="1"/>
    <col min="12815" max="12816" width="15.85546875" style="27" customWidth="1"/>
    <col min="12817" max="12817" width="32.5703125" style="27" customWidth="1"/>
    <col min="12818" max="12818" width="19.140625" style="27" customWidth="1"/>
    <col min="12819" max="12819" width="58.28515625" style="27" customWidth="1"/>
    <col min="12820" max="12833" width="11.42578125" style="27"/>
    <col min="12834" max="12837" width="0" style="27" hidden="1" customWidth="1"/>
    <col min="12838" max="13056" width="11.42578125" style="27"/>
    <col min="13057" max="13057" width="5.28515625" style="27" customWidth="1"/>
    <col min="13058" max="13058" width="11.28515625" style="27" customWidth="1"/>
    <col min="13059" max="13059" width="13.5703125" style="27" customWidth="1"/>
    <col min="13060" max="13060" width="21.7109375" style="27" customWidth="1"/>
    <col min="13061" max="13061" width="23.5703125" style="27" customWidth="1"/>
    <col min="13062" max="13062" width="30.42578125" style="27" customWidth="1"/>
    <col min="13063" max="13063" width="26.28515625" style="27" customWidth="1"/>
    <col min="13064" max="13064" width="18.42578125" style="27" customWidth="1"/>
    <col min="13065" max="13065" width="21.140625" style="27" customWidth="1"/>
    <col min="13066" max="13066" width="11" style="27" bestFit="1" customWidth="1"/>
    <col min="13067" max="13068" width="14.42578125" style="27" customWidth="1"/>
    <col min="13069" max="13069" width="12" style="27" bestFit="1" customWidth="1"/>
    <col min="13070" max="13070" width="12.42578125" style="27" customWidth="1"/>
    <col min="13071" max="13072" width="15.85546875" style="27" customWidth="1"/>
    <col min="13073" max="13073" width="32.5703125" style="27" customWidth="1"/>
    <col min="13074" max="13074" width="19.140625" style="27" customWidth="1"/>
    <col min="13075" max="13075" width="58.28515625" style="27" customWidth="1"/>
    <col min="13076" max="13089" width="11.42578125" style="27"/>
    <col min="13090" max="13093" width="0" style="27" hidden="1" customWidth="1"/>
    <col min="13094" max="13312" width="11.42578125" style="27"/>
    <col min="13313" max="13313" width="5.28515625" style="27" customWidth="1"/>
    <col min="13314" max="13314" width="11.28515625" style="27" customWidth="1"/>
    <col min="13315" max="13315" width="13.5703125" style="27" customWidth="1"/>
    <col min="13316" max="13316" width="21.7109375" style="27" customWidth="1"/>
    <col min="13317" max="13317" width="23.5703125" style="27" customWidth="1"/>
    <col min="13318" max="13318" width="30.42578125" style="27" customWidth="1"/>
    <col min="13319" max="13319" width="26.28515625" style="27" customWidth="1"/>
    <col min="13320" max="13320" width="18.42578125" style="27" customWidth="1"/>
    <col min="13321" max="13321" width="21.140625" style="27" customWidth="1"/>
    <col min="13322" max="13322" width="11" style="27" bestFit="1" customWidth="1"/>
    <col min="13323" max="13324" width="14.42578125" style="27" customWidth="1"/>
    <col min="13325" max="13325" width="12" style="27" bestFit="1" customWidth="1"/>
    <col min="13326" max="13326" width="12.42578125" style="27" customWidth="1"/>
    <col min="13327" max="13328" width="15.85546875" style="27" customWidth="1"/>
    <col min="13329" max="13329" width="32.5703125" style="27" customWidth="1"/>
    <col min="13330" max="13330" width="19.140625" style="27" customWidth="1"/>
    <col min="13331" max="13331" width="58.28515625" style="27" customWidth="1"/>
    <col min="13332" max="13345" width="11.42578125" style="27"/>
    <col min="13346" max="13349" width="0" style="27" hidden="1" customWidth="1"/>
    <col min="13350" max="13568" width="11.42578125" style="27"/>
    <col min="13569" max="13569" width="5.28515625" style="27" customWidth="1"/>
    <col min="13570" max="13570" width="11.28515625" style="27" customWidth="1"/>
    <col min="13571" max="13571" width="13.5703125" style="27" customWidth="1"/>
    <col min="13572" max="13572" width="21.7109375" style="27" customWidth="1"/>
    <col min="13573" max="13573" width="23.5703125" style="27" customWidth="1"/>
    <col min="13574" max="13574" width="30.42578125" style="27" customWidth="1"/>
    <col min="13575" max="13575" width="26.28515625" style="27" customWidth="1"/>
    <col min="13576" max="13576" width="18.42578125" style="27" customWidth="1"/>
    <col min="13577" max="13577" width="21.140625" style="27" customWidth="1"/>
    <col min="13578" max="13578" width="11" style="27" bestFit="1" customWidth="1"/>
    <col min="13579" max="13580" width="14.42578125" style="27" customWidth="1"/>
    <col min="13581" max="13581" width="12" style="27" bestFit="1" customWidth="1"/>
    <col min="13582" max="13582" width="12.42578125" style="27" customWidth="1"/>
    <col min="13583" max="13584" width="15.85546875" style="27" customWidth="1"/>
    <col min="13585" max="13585" width="32.5703125" style="27" customWidth="1"/>
    <col min="13586" max="13586" width="19.140625" style="27" customWidth="1"/>
    <col min="13587" max="13587" width="58.28515625" style="27" customWidth="1"/>
    <col min="13588" max="13601" width="11.42578125" style="27"/>
    <col min="13602" max="13605" width="0" style="27" hidden="1" customWidth="1"/>
    <col min="13606" max="13824" width="11.42578125" style="27"/>
    <col min="13825" max="13825" width="5.28515625" style="27" customWidth="1"/>
    <col min="13826" max="13826" width="11.28515625" style="27" customWidth="1"/>
    <col min="13827" max="13827" width="13.5703125" style="27" customWidth="1"/>
    <col min="13828" max="13828" width="21.7109375" style="27" customWidth="1"/>
    <col min="13829" max="13829" width="23.5703125" style="27" customWidth="1"/>
    <col min="13830" max="13830" width="30.42578125" style="27" customWidth="1"/>
    <col min="13831" max="13831" width="26.28515625" style="27" customWidth="1"/>
    <col min="13832" max="13832" width="18.42578125" style="27" customWidth="1"/>
    <col min="13833" max="13833" width="21.140625" style="27" customWidth="1"/>
    <col min="13834" max="13834" width="11" style="27" bestFit="1" customWidth="1"/>
    <col min="13835" max="13836" width="14.42578125" style="27" customWidth="1"/>
    <col min="13837" max="13837" width="12" style="27" bestFit="1" customWidth="1"/>
    <col min="13838" max="13838" width="12.42578125" style="27" customWidth="1"/>
    <col min="13839" max="13840" width="15.85546875" style="27" customWidth="1"/>
    <col min="13841" max="13841" width="32.5703125" style="27" customWidth="1"/>
    <col min="13842" max="13842" width="19.140625" style="27" customWidth="1"/>
    <col min="13843" max="13843" width="58.28515625" style="27" customWidth="1"/>
    <col min="13844" max="13857" width="11.42578125" style="27"/>
    <col min="13858" max="13861" width="0" style="27" hidden="1" customWidth="1"/>
    <col min="13862" max="14080" width="11.42578125" style="27"/>
    <col min="14081" max="14081" width="5.28515625" style="27" customWidth="1"/>
    <col min="14082" max="14082" width="11.28515625" style="27" customWidth="1"/>
    <col min="14083" max="14083" width="13.5703125" style="27" customWidth="1"/>
    <col min="14084" max="14084" width="21.7109375" style="27" customWidth="1"/>
    <col min="14085" max="14085" width="23.5703125" style="27" customWidth="1"/>
    <col min="14086" max="14086" width="30.42578125" style="27" customWidth="1"/>
    <col min="14087" max="14087" width="26.28515625" style="27" customWidth="1"/>
    <col min="14088" max="14088" width="18.42578125" style="27" customWidth="1"/>
    <col min="14089" max="14089" width="21.140625" style="27" customWidth="1"/>
    <col min="14090" max="14090" width="11" style="27" bestFit="1" customWidth="1"/>
    <col min="14091" max="14092" width="14.42578125" style="27" customWidth="1"/>
    <col min="14093" max="14093" width="12" style="27" bestFit="1" customWidth="1"/>
    <col min="14094" max="14094" width="12.42578125" style="27" customWidth="1"/>
    <col min="14095" max="14096" width="15.85546875" style="27" customWidth="1"/>
    <col min="14097" max="14097" width="32.5703125" style="27" customWidth="1"/>
    <col min="14098" max="14098" width="19.140625" style="27" customWidth="1"/>
    <col min="14099" max="14099" width="58.28515625" style="27" customWidth="1"/>
    <col min="14100" max="14113" width="11.42578125" style="27"/>
    <col min="14114" max="14117" width="0" style="27" hidden="1" customWidth="1"/>
    <col min="14118" max="14336" width="11.42578125" style="27"/>
    <col min="14337" max="14337" width="5.28515625" style="27" customWidth="1"/>
    <col min="14338" max="14338" width="11.28515625" style="27" customWidth="1"/>
    <col min="14339" max="14339" width="13.5703125" style="27" customWidth="1"/>
    <col min="14340" max="14340" width="21.7109375" style="27" customWidth="1"/>
    <col min="14341" max="14341" width="23.5703125" style="27" customWidth="1"/>
    <col min="14342" max="14342" width="30.42578125" style="27" customWidth="1"/>
    <col min="14343" max="14343" width="26.28515625" style="27" customWidth="1"/>
    <col min="14344" max="14344" width="18.42578125" style="27" customWidth="1"/>
    <col min="14345" max="14345" width="21.140625" style="27" customWidth="1"/>
    <col min="14346" max="14346" width="11" style="27" bestFit="1" customWidth="1"/>
    <col min="14347" max="14348" width="14.42578125" style="27" customWidth="1"/>
    <col min="14349" max="14349" width="12" style="27" bestFit="1" customWidth="1"/>
    <col min="14350" max="14350" width="12.42578125" style="27" customWidth="1"/>
    <col min="14351" max="14352" width="15.85546875" style="27" customWidth="1"/>
    <col min="14353" max="14353" width="32.5703125" style="27" customWidth="1"/>
    <col min="14354" max="14354" width="19.140625" style="27" customWidth="1"/>
    <col min="14355" max="14355" width="58.28515625" style="27" customWidth="1"/>
    <col min="14356" max="14369" width="11.42578125" style="27"/>
    <col min="14370" max="14373" width="0" style="27" hidden="1" customWidth="1"/>
    <col min="14374" max="14592" width="11.42578125" style="27"/>
    <col min="14593" max="14593" width="5.28515625" style="27" customWidth="1"/>
    <col min="14594" max="14594" width="11.28515625" style="27" customWidth="1"/>
    <col min="14595" max="14595" width="13.5703125" style="27" customWidth="1"/>
    <col min="14596" max="14596" width="21.7109375" style="27" customWidth="1"/>
    <col min="14597" max="14597" width="23.5703125" style="27" customWidth="1"/>
    <col min="14598" max="14598" width="30.42578125" style="27" customWidth="1"/>
    <col min="14599" max="14599" width="26.28515625" style="27" customWidth="1"/>
    <col min="14600" max="14600" width="18.42578125" style="27" customWidth="1"/>
    <col min="14601" max="14601" width="21.140625" style="27" customWidth="1"/>
    <col min="14602" max="14602" width="11" style="27" bestFit="1" customWidth="1"/>
    <col min="14603" max="14604" width="14.42578125" style="27" customWidth="1"/>
    <col min="14605" max="14605" width="12" style="27" bestFit="1" customWidth="1"/>
    <col min="14606" max="14606" width="12.42578125" style="27" customWidth="1"/>
    <col min="14607" max="14608" width="15.85546875" style="27" customWidth="1"/>
    <col min="14609" max="14609" width="32.5703125" style="27" customWidth="1"/>
    <col min="14610" max="14610" width="19.140625" style="27" customWidth="1"/>
    <col min="14611" max="14611" width="58.28515625" style="27" customWidth="1"/>
    <col min="14612" max="14625" width="11.42578125" style="27"/>
    <col min="14626" max="14629" width="0" style="27" hidden="1" customWidth="1"/>
    <col min="14630" max="14848" width="11.42578125" style="27"/>
    <col min="14849" max="14849" width="5.28515625" style="27" customWidth="1"/>
    <col min="14850" max="14850" width="11.28515625" style="27" customWidth="1"/>
    <col min="14851" max="14851" width="13.5703125" style="27" customWidth="1"/>
    <col min="14852" max="14852" width="21.7109375" style="27" customWidth="1"/>
    <col min="14853" max="14853" width="23.5703125" style="27" customWidth="1"/>
    <col min="14854" max="14854" width="30.42578125" style="27" customWidth="1"/>
    <col min="14855" max="14855" width="26.28515625" style="27" customWidth="1"/>
    <col min="14856" max="14856" width="18.42578125" style="27" customWidth="1"/>
    <col min="14857" max="14857" width="21.140625" style="27" customWidth="1"/>
    <col min="14858" max="14858" width="11" style="27" bestFit="1" customWidth="1"/>
    <col min="14859" max="14860" width="14.42578125" style="27" customWidth="1"/>
    <col min="14861" max="14861" width="12" style="27" bestFit="1" customWidth="1"/>
    <col min="14862" max="14862" width="12.42578125" style="27" customWidth="1"/>
    <col min="14863" max="14864" width="15.85546875" style="27" customWidth="1"/>
    <col min="14865" max="14865" width="32.5703125" style="27" customWidth="1"/>
    <col min="14866" max="14866" width="19.140625" style="27" customWidth="1"/>
    <col min="14867" max="14867" width="58.28515625" style="27" customWidth="1"/>
    <col min="14868" max="14881" width="11.42578125" style="27"/>
    <col min="14882" max="14885" width="0" style="27" hidden="1" customWidth="1"/>
    <col min="14886" max="15104" width="11.42578125" style="27"/>
    <col min="15105" max="15105" width="5.28515625" style="27" customWidth="1"/>
    <col min="15106" max="15106" width="11.28515625" style="27" customWidth="1"/>
    <col min="15107" max="15107" width="13.5703125" style="27" customWidth="1"/>
    <col min="15108" max="15108" width="21.7109375" style="27" customWidth="1"/>
    <col min="15109" max="15109" width="23.5703125" style="27" customWidth="1"/>
    <col min="15110" max="15110" width="30.42578125" style="27" customWidth="1"/>
    <col min="15111" max="15111" width="26.28515625" style="27" customWidth="1"/>
    <col min="15112" max="15112" width="18.42578125" style="27" customWidth="1"/>
    <col min="15113" max="15113" width="21.140625" style="27" customWidth="1"/>
    <col min="15114" max="15114" width="11" style="27" bestFit="1" customWidth="1"/>
    <col min="15115" max="15116" width="14.42578125" style="27" customWidth="1"/>
    <col min="15117" max="15117" width="12" style="27" bestFit="1" customWidth="1"/>
    <col min="15118" max="15118" width="12.42578125" style="27" customWidth="1"/>
    <col min="15119" max="15120" width="15.85546875" style="27" customWidth="1"/>
    <col min="15121" max="15121" width="32.5703125" style="27" customWidth="1"/>
    <col min="15122" max="15122" width="19.140625" style="27" customWidth="1"/>
    <col min="15123" max="15123" width="58.28515625" style="27" customWidth="1"/>
    <col min="15124" max="15137" width="11.42578125" style="27"/>
    <col min="15138" max="15141" width="0" style="27" hidden="1" customWidth="1"/>
    <col min="15142" max="15360" width="11.42578125" style="27"/>
    <col min="15361" max="15361" width="5.28515625" style="27" customWidth="1"/>
    <col min="15362" max="15362" width="11.28515625" style="27" customWidth="1"/>
    <col min="15363" max="15363" width="13.5703125" style="27" customWidth="1"/>
    <col min="15364" max="15364" width="21.7109375" style="27" customWidth="1"/>
    <col min="15365" max="15365" width="23.5703125" style="27" customWidth="1"/>
    <col min="15366" max="15366" width="30.42578125" style="27" customWidth="1"/>
    <col min="15367" max="15367" width="26.28515625" style="27" customWidth="1"/>
    <col min="15368" max="15368" width="18.42578125" style="27" customWidth="1"/>
    <col min="15369" max="15369" width="21.140625" style="27" customWidth="1"/>
    <col min="15370" max="15370" width="11" style="27" bestFit="1" customWidth="1"/>
    <col min="15371" max="15372" width="14.42578125" style="27" customWidth="1"/>
    <col min="15373" max="15373" width="12" style="27" bestFit="1" customWidth="1"/>
    <col min="15374" max="15374" width="12.42578125" style="27" customWidth="1"/>
    <col min="15375" max="15376" width="15.85546875" style="27" customWidth="1"/>
    <col min="15377" max="15377" width="32.5703125" style="27" customWidth="1"/>
    <col min="15378" max="15378" width="19.140625" style="27" customWidth="1"/>
    <col min="15379" max="15379" width="58.28515625" style="27" customWidth="1"/>
    <col min="15380" max="15393" width="11.42578125" style="27"/>
    <col min="15394" max="15397" width="0" style="27" hidden="1" customWidth="1"/>
    <col min="15398" max="15616" width="11.42578125" style="27"/>
    <col min="15617" max="15617" width="5.28515625" style="27" customWidth="1"/>
    <col min="15618" max="15618" width="11.28515625" style="27" customWidth="1"/>
    <col min="15619" max="15619" width="13.5703125" style="27" customWidth="1"/>
    <col min="15620" max="15620" width="21.7109375" style="27" customWidth="1"/>
    <col min="15621" max="15621" width="23.5703125" style="27" customWidth="1"/>
    <col min="15622" max="15622" width="30.42578125" style="27" customWidth="1"/>
    <col min="15623" max="15623" width="26.28515625" style="27" customWidth="1"/>
    <col min="15624" max="15624" width="18.42578125" style="27" customWidth="1"/>
    <col min="15625" max="15625" width="21.140625" style="27" customWidth="1"/>
    <col min="15626" max="15626" width="11" style="27" bestFit="1" customWidth="1"/>
    <col min="15627" max="15628" width="14.42578125" style="27" customWidth="1"/>
    <col min="15629" max="15629" width="12" style="27" bestFit="1" customWidth="1"/>
    <col min="15630" max="15630" width="12.42578125" style="27" customWidth="1"/>
    <col min="15631" max="15632" width="15.85546875" style="27" customWidth="1"/>
    <col min="15633" max="15633" width="32.5703125" style="27" customWidth="1"/>
    <col min="15634" max="15634" width="19.140625" style="27" customWidth="1"/>
    <col min="15635" max="15635" width="58.28515625" style="27" customWidth="1"/>
    <col min="15636" max="15649" width="11.42578125" style="27"/>
    <col min="15650" max="15653" width="0" style="27" hidden="1" customWidth="1"/>
    <col min="15654" max="15872" width="11.42578125" style="27"/>
    <col min="15873" max="15873" width="5.28515625" style="27" customWidth="1"/>
    <col min="15874" max="15874" width="11.28515625" style="27" customWidth="1"/>
    <col min="15875" max="15875" width="13.5703125" style="27" customWidth="1"/>
    <col min="15876" max="15876" width="21.7109375" style="27" customWidth="1"/>
    <col min="15877" max="15877" width="23.5703125" style="27" customWidth="1"/>
    <col min="15878" max="15878" width="30.42578125" style="27" customWidth="1"/>
    <col min="15879" max="15879" width="26.28515625" style="27" customWidth="1"/>
    <col min="15880" max="15880" width="18.42578125" style="27" customWidth="1"/>
    <col min="15881" max="15881" width="21.140625" style="27" customWidth="1"/>
    <col min="15882" max="15882" width="11" style="27" bestFit="1" customWidth="1"/>
    <col min="15883" max="15884" width="14.42578125" style="27" customWidth="1"/>
    <col min="15885" max="15885" width="12" style="27" bestFit="1" customWidth="1"/>
    <col min="15886" max="15886" width="12.42578125" style="27" customWidth="1"/>
    <col min="15887" max="15888" width="15.85546875" style="27" customWidth="1"/>
    <col min="15889" max="15889" width="32.5703125" style="27" customWidth="1"/>
    <col min="15890" max="15890" width="19.140625" style="27" customWidth="1"/>
    <col min="15891" max="15891" width="58.28515625" style="27" customWidth="1"/>
    <col min="15892" max="15905" width="11.42578125" style="27"/>
    <col min="15906" max="15909" width="0" style="27" hidden="1" customWidth="1"/>
    <col min="15910" max="16128" width="11.42578125" style="27"/>
    <col min="16129" max="16129" width="5.28515625" style="27" customWidth="1"/>
    <col min="16130" max="16130" width="11.28515625" style="27" customWidth="1"/>
    <col min="16131" max="16131" width="13.5703125" style="27" customWidth="1"/>
    <col min="16132" max="16132" width="21.7109375" style="27" customWidth="1"/>
    <col min="16133" max="16133" width="23.5703125" style="27" customWidth="1"/>
    <col min="16134" max="16134" width="30.42578125" style="27" customWidth="1"/>
    <col min="16135" max="16135" width="26.28515625" style="27" customWidth="1"/>
    <col min="16136" max="16136" width="18.42578125" style="27" customWidth="1"/>
    <col min="16137" max="16137" width="21.140625" style="27" customWidth="1"/>
    <col min="16138" max="16138" width="11" style="27" bestFit="1" customWidth="1"/>
    <col min="16139" max="16140" width="14.42578125" style="27" customWidth="1"/>
    <col min="16141" max="16141" width="12" style="27" bestFit="1" customWidth="1"/>
    <col min="16142" max="16142" width="12.42578125" style="27" customWidth="1"/>
    <col min="16143" max="16144" width="15.85546875" style="27" customWidth="1"/>
    <col min="16145" max="16145" width="32.5703125" style="27" customWidth="1"/>
    <col min="16146" max="16146" width="19.140625" style="27" customWidth="1"/>
    <col min="16147" max="16147" width="58.28515625" style="27" customWidth="1"/>
    <col min="16148" max="16161" width="11.42578125" style="27"/>
    <col min="16162" max="16165" width="0" style="27" hidden="1" customWidth="1"/>
    <col min="16166" max="16384" width="11.42578125" style="27"/>
  </cols>
  <sheetData>
    <row r="1" spans="1:37" ht="99" customHeight="1" x14ac:dyDescent="0.4">
      <c r="A1" s="173"/>
      <c r="B1" s="173"/>
      <c r="C1" s="173" t="s">
        <v>39</v>
      </c>
      <c r="D1" s="173"/>
      <c r="E1" s="173"/>
      <c r="F1" s="173"/>
      <c r="G1" s="173"/>
      <c r="H1" s="173"/>
      <c r="I1" s="173"/>
      <c r="J1" s="173"/>
      <c r="K1" s="173"/>
      <c r="L1" s="173"/>
      <c r="M1" s="173"/>
      <c r="N1" s="173"/>
      <c r="O1" s="173"/>
      <c r="P1" s="173"/>
      <c r="Q1" s="173"/>
      <c r="R1" s="173"/>
      <c r="S1" s="35"/>
    </row>
    <row r="2" spans="1:37" ht="33.75" x14ac:dyDescent="0.2">
      <c r="A2" s="64" t="s">
        <v>0</v>
      </c>
      <c r="B2" s="64" t="s">
        <v>1</v>
      </c>
      <c r="C2" s="64" t="s">
        <v>6</v>
      </c>
      <c r="D2" s="64" t="s">
        <v>7</v>
      </c>
      <c r="E2" s="64" t="s">
        <v>2</v>
      </c>
      <c r="F2" s="64" t="s">
        <v>8</v>
      </c>
      <c r="G2" s="64" t="s">
        <v>9</v>
      </c>
      <c r="H2" s="64" t="s">
        <v>10</v>
      </c>
      <c r="I2" s="64" t="s">
        <v>11</v>
      </c>
      <c r="J2" s="64" t="s">
        <v>12</v>
      </c>
      <c r="K2" s="64" t="s">
        <v>13</v>
      </c>
      <c r="L2" s="64" t="s">
        <v>14</v>
      </c>
      <c r="M2" s="64" t="s">
        <v>3</v>
      </c>
      <c r="N2" s="64" t="s">
        <v>15</v>
      </c>
      <c r="O2" s="64" t="s">
        <v>16</v>
      </c>
      <c r="P2" s="64" t="s">
        <v>17</v>
      </c>
      <c r="Q2" s="64" t="s">
        <v>18</v>
      </c>
      <c r="R2" s="64" t="s">
        <v>19</v>
      </c>
      <c r="S2" s="64" t="s">
        <v>4</v>
      </c>
    </row>
    <row r="3" spans="1:37" ht="142.5" customHeight="1" x14ac:dyDescent="0.2">
      <c r="A3" s="55">
        <v>1</v>
      </c>
      <c r="B3" s="22">
        <v>43083</v>
      </c>
      <c r="C3" s="39" t="s">
        <v>2493</v>
      </c>
      <c r="D3" s="13" t="s">
        <v>20</v>
      </c>
      <c r="E3" s="13" t="s">
        <v>263</v>
      </c>
      <c r="F3" s="13" t="s">
        <v>27</v>
      </c>
      <c r="G3" s="13" t="s">
        <v>1107</v>
      </c>
      <c r="H3" s="13" t="s">
        <v>205</v>
      </c>
      <c r="I3" s="13" t="s">
        <v>66</v>
      </c>
      <c r="J3" s="22">
        <v>43083</v>
      </c>
      <c r="K3" s="22">
        <v>43098</v>
      </c>
      <c r="L3" s="40">
        <f>+K3-J3</f>
        <v>15</v>
      </c>
      <c r="M3" s="13" t="s">
        <v>109</v>
      </c>
      <c r="N3" s="41" t="s">
        <v>32</v>
      </c>
      <c r="O3" s="22">
        <v>43116</v>
      </c>
      <c r="P3" s="40">
        <f>+O3-J3</f>
        <v>33</v>
      </c>
      <c r="Q3" s="13" t="s">
        <v>2205</v>
      </c>
      <c r="R3" s="42" t="s">
        <v>155</v>
      </c>
      <c r="S3" s="13" t="s">
        <v>2206</v>
      </c>
      <c r="AH3" s="75" t="s">
        <v>21</v>
      </c>
      <c r="AI3" s="75" t="s">
        <v>21</v>
      </c>
      <c r="AJ3" s="75" t="s">
        <v>21</v>
      </c>
      <c r="AK3" s="75" t="s">
        <v>21</v>
      </c>
    </row>
    <row r="4" spans="1:37" ht="56.25" x14ac:dyDescent="0.2">
      <c r="A4" s="55">
        <v>2</v>
      </c>
      <c r="B4" s="22">
        <v>43087</v>
      </c>
      <c r="C4" s="39" t="s">
        <v>2493</v>
      </c>
      <c r="D4" s="13" t="s">
        <v>20</v>
      </c>
      <c r="E4" s="13" t="s">
        <v>264</v>
      </c>
      <c r="F4" s="13" t="s">
        <v>31</v>
      </c>
      <c r="G4" s="13" t="s">
        <v>1108</v>
      </c>
      <c r="H4" s="13" t="s">
        <v>205</v>
      </c>
      <c r="I4" s="13" t="s">
        <v>28</v>
      </c>
      <c r="J4" s="22">
        <v>43087</v>
      </c>
      <c r="K4" s="22">
        <v>43102</v>
      </c>
      <c r="L4" s="40">
        <f t="shared" ref="L4:L67" si="0">+K4-J4</f>
        <v>15</v>
      </c>
      <c r="M4" s="13" t="s">
        <v>109</v>
      </c>
      <c r="N4" s="41" t="s">
        <v>32</v>
      </c>
      <c r="O4" s="22">
        <v>43129</v>
      </c>
      <c r="P4" s="40">
        <f t="shared" ref="P4:P67" si="1">+O4-J4</f>
        <v>42</v>
      </c>
      <c r="Q4" s="13" t="s">
        <v>2207</v>
      </c>
      <c r="R4" s="42" t="s">
        <v>77</v>
      </c>
      <c r="S4" s="13"/>
      <c r="AH4" s="75" t="s">
        <v>38</v>
      </c>
      <c r="AI4" s="75" t="s">
        <v>40</v>
      </c>
      <c r="AJ4" s="75" t="s">
        <v>20</v>
      </c>
      <c r="AK4" s="75" t="s">
        <v>31</v>
      </c>
    </row>
    <row r="5" spans="1:37" ht="90" x14ac:dyDescent="0.2">
      <c r="A5" s="55">
        <v>3</v>
      </c>
      <c r="B5" s="22">
        <v>43097</v>
      </c>
      <c r="C5" s="39" t="s">
        <v>2493</v>
      </c>
      <c r="D5" s="13" t="s">
        <v>20</v>
      </c>
      <c r="E5" s="13" t="s">
        <v>265</v>
      </c>
      <c r="F5" s="13" t="s">
        <v>27</v>
      </c>
      <c r="G5" s="13" t="s">
        <v>1107</v>
      </c>
      <c r="H5" s="13" t="s">
        <v>205</v>
      </c>
      <c r="I5" s="13" t="s">
        <v>28</v>
      </c>
      <c r="J5" s="22">
        <v>43097</v>
      </c>
      <c r="K5" s="22">
        <v>43112</v>
      </c>
      <c r="L5" s="40">
        <f t="shared" si="0"/>
        <v>15</v>
      </c>
      <c r="M5" s="13" t="s">
        <v>109</v>
      </c>
      <c r="N5" s="41" t="s">
        <v>32</v>
      </c>
      <c r="O5" s="22">
        <v>43116</v>
      </c>
      <c r="P5" s="40">
        <f t="shared" si="1"/>
        <v>19</v>
      </c>
      <c r="Q5" s="13" t="s">
        <v>2208</v>
      </c>
      <c r="R5" s="42" t="s">
        <v>155</v>
      </c>
      <c r="S5" s="13" t="s">
        <v>2209</v>
      </c>
      <c r="AH5" s="75" t="s">
        <v>29</v>
      </c>
      <c r="AI5" s="75" t="s">
        <v>41</v>
      </c>
      <c r="AJ5" s="75" t="s">
        <v>42</v>
      </c>
      <c r="AK5" s="75" t="s">
        <v>43</v>
      </c>
    </row>
    <row r="6" spans="1:37" ht="258.75" x14ac:dyDescent="0.2">
      <c r="A6" s="55">
        <v>4</v>
      </c>
      <c r="B6" s="22">
        <v>43117</v>
      </c>
      <c r="C6" s="39" t="s">
        <v>79</v>
      </c>
      <c r="D6" s="13" t="s">
        <v>20</v>
      </c>
      <c r="E6" s="13" t="s">
        <v>1109</v>
      </c>
      <c r="F6" s="13" t="s">
        <v>27</v>
      </c>
      <c r="G6" s="13" t="s">
        <v>1110</v>
      </c>
      <c r="H6" s="13" t="s">
        <v>1111</v>
      </c>
      <c r="I6" s="13" t="s">
        <v>28</v>
      </c>
      <c r="J6" s="22">
        <v>43117</v>
      </c>
      <c r="K6" s="22">
        <v>43132</v>
      </c>
      <c r="L6" s="40">
        <f t="shared" si="0"/>
        <v>15</v>
      </c>
      <c r="M6" s="13" t="s">
        <v>109</v>
      </c>
      <c r="N6" s="41" t="s">
        <v>32</v>
      </c>
      <c r="O6" s="22">
        <v>43118</v>
      </c>
      <c r="P6" s="40">
        <f t="shared" si="1"/>
        <v>1</v>
      </c>
      <c r="Q6" s="13" t="s">
        <v>2210</v>
      </c>
      <c r="R6" s="42" t="s">
        <v>155</v>
      </c>
      <c r="S6" s="13" t="s">
        <v>2211</v>
      </c>
      <c r="AH6" s="75" t="s">
        <v>32</v>
      </c>
      <c r="AI6" s="75" t="s">
        <v>44</v>
      </c>
      <c r="AJ6" s="75" t="s">
        <v>35</v>
      </c>
      <c r="AK6" s="75" t="s">
        <v>27</v>
      </c>
    </row>
    <row r="7" spans="1:37" ht="45" x14ac:dyDescent="0.2">
      <c r="A7" s="55">
        <v>5</v>
      </c>
      <c r="B7" s="22">
        <v>43118</v>
      </c>
      <c r="C7" s="39" t="s">
        <v>79</v>
      </c>
      <c r="D7" s="13" t="s">
        <v>20</v>
      </c>
      <c r="E7" s="13" t="s">
        <v>1112</v>
      </c>
      <c r="F7" s="13" t="s">
        <v>43</v>
      </c>
      <c r="G7" s="13" t="s">
        <v>1113</v>
      </c>
      <c r="H7" s="13" t="s">
        <v>1114</v>
      </c>
      <c r="I7" s="13" t="s">
        <v>28</v>
      </c>
      <c r="J7" s="22">
        <v>43118</v>
      </c>
      <c r="K7" s="22">
        <v>43122</v>
      </c>
      <c r="L7" s="40">
        <f t="shared" si="0"/>
        <v>4</v>
      </c>
      <c r="M7" s="13" t="s">
        <v>109</v>
      </c>
      <c r="N7" s="41" t="s">
        <v>32</v>
      </c>
      <c r="O7" s="22">
        <v>43122</v>
      </c>
      <c r="P7" s="40">
        <f t="shared" si="1"/>
        <v>4</v>
      </c>
      <c r="Q7" s="13" t="s">
        <v>1115</v>
      </c>
      <c r="R7" s="42" t="s">
        <v>78</v>
      </c>
      <c r="S7" s="13"/>
      <c r="AH7" s="75"/>
      <c r="AI7" s="75" t="s">
        <v>28</v>
      </c>
      <c r="AJ7" s="75" t="s">
        <v>26</v>
      </c>
      <c r="AK7" s="75" t="s">
        <v>45</v>
      </c>
    </row>
    <row r="8" spans="1:37" ht="33.75" x14ac:dyDescent="0.2">
      <c r="A8" s="55">
        <v>6</v>
      </c>
      <c r="B8" s="22">
        <v>43123</v>
      </c>
      <c r="C8" s="39" t="s">
        <v>79</v>
      </c>
      <c r="D8" s="13" t="s">
        <v>20</v>
      </c>
      <c r="E8" s="13" t="s">
        <v>1116</v>
      </c>
      <c r="F8" s="13" t="s">
        <v>27</v>
      </c>
      <c r="G8" s="13" t="s">
        <v>1116</v>
      </c>
      <c r="H8" s="13" t="s">
        <v>1117</v>
      </c>
      <c r="I8" s="13" t="s">
        <v>28</v>
      </c>
      <c r="J8" s="22">
        <v>43123</v>
      </c>
      <c r="K8" s="22">
        <v>43138</v>
      </c>
      <c r="L8" s="40">
        <f t="shared" si="0"/>
        <v>15</v>
      </c>
      <c r="M8" s="13" t="s">
        <v>109</v>
      </c>
      <c r="N8" s="41" t="s">
        <v>32</v>
      </c>
      <c r="O8" s="22">
        <v>43138</v>
      </c>
      <c r="P8" s="40">
        <f t="shared" si="1"/>
        <v>15</v>
      </c>
      <c r="Q8" s="13" t="s">
        <v>2212</v>
      </c>
      <c r="R8" s="42" t="s">
        <v>155</v>
      </c>
      <c r="S8" s="13" t="s">
        <v>2213</v>
      </c>
      <c r="AH8" s="75"/>
      <c r="AI8" s="75" t="s">
        <v>37</v>
      </c>
      <c r="AJ8" s="75" t="s">
        <v>22</v>
      </c>
      <c r="AK8" s="75" t="s">
        <v>46</v>
      </c>
    </row>
    <row r="9" spans="1:37" ht="337.5" x14ac:dyDescent="0.2">
      <c r="A9" s="55">
        <v>7</v>
      </c>
      <c r="B9" s="22">
        <v>43126</v>
      </c>
      <c r="C9" s="39" t="s">
        <v>79</v>
      </c>
      <c r="D9" s="13" t="s">
        <v>20</v>
      </c>
      <c r="E9" s="13" t="s">
        <v>1118</v>
      </c>
      <c r="F9" s="13" t="s">
        <v>27</v>
      </c>
      <c r="G9" s="13" t="s">
        <v>1118</v>
      </c>
      <c r="H9" s="13" t="s">
        <v>1119</v>
      </c>
      <c r="I9" s="13" t="s">
        <v>28</v>
      </c>
      <c r="J9" s="22">
        <v>43126</v>
      </c>
      <c r="K9" s="22">
        <v>43141</v>
      </c>
      <c r="L9" s="40">
        <f t="shared" si="0"/>
        <v>15</v>
      </c>
      <c r="M9" s="13" t="s">
        <v>109</v>
      </c>
      <c r="N9" s="41" t="s">
        <v>32</v>
      </c>
      <c r="O9" s="22">
        <v>43129</v>
      </c>
      <c r="P9" s="40">
        <f t="shared" si="1"/>
        <v>3</v>
      </c>
      <c r="Q9" s="13" t="s">
        <v>1120</v>
      </c>
      <c r="R9" s="42" t="s">
        <v>1121</v>
      </c>
      <c r="S9" s="13" t="s">
        <v>2214</v>
      </c>
      <c r="AH9" s="75"/>
      <c r="AI9" s="75" t="s">
        <v>66</v>
      </c>
      <c r="AJ9" s="75" t="s">
        <v>68</v>
      </c>
      <c r="AK9" s="75" t="s">
        <v>67</v>
      </c>
    </row>
    <row r="10" spans="1:37" ht="146.25" x14ac:dyDescent="0.2">
      <c r="A10" s="55">
        <v>8</v>
      </c>
      <c r="B10" s="22">
        <v>43126</v>
      </c>
      <c r="C10" s="39" t="s">
        <v>79</v>
      </c>
      <c r="D10" s="13" t="s">
        <v>20</v>
      </c>
      <c r="E10" s="13" t="s">
        <v>1122</v>
      </c>
      <c r="F10" s="13" t="s">
        <v>67</v>
      </c>
      <c r="G10" s="13" t="s">
        <v>1122</v>
      </c>
      <c r="H10" s="13" t="s">
        <v>205</v>
      </c>
      <c r="I10" s="13" t="s">
        <v>28</v>
      </c>
      <c r="J10" s="22">
        <v>43126</v>
      </c>
      <c r="K10" s="22">
        <v>43141</v>
      </c>
      <c r="L10" s="40">
        <f t="shared" si="0"/>
        <v>15</v>
      </c>
      <c r="M10" s="13" t="s">
        <v>109</v>
      </c>
      <c r="N10" s="41" t="s">
        <v>32</v>
      </c>
      <c r="O10" s="22">
        <v>43129</v>
      </c>
      <c r="P10" s="40">
        <f t="shared" si="1"/>
        <v>3</v>
      </c>
      <c r="Q10" s="13" t="s">
        <v>2215</v>
      </c>
      <c r="R10" s="42" t="s">
        <v>155</v>
      </c>
      <c r="S10" s="13" t="s">
        <v>2216</v>
      </c>
      <c r="AH10" s="75"/>
      <c r="AI10" s="75" t="s">
        <v>47</v>
      </c>
      <c r="AJ10" s="75" t="s">
        <v>25</v>
      </c>
      <c r="AK10" s="75" t="s">
        <v>48</v>
      </c>
    </row>
    <row r="11" spans="1:37" ht="67.5" x14ac:dyDescent="0.2">
      <c r="A11" s="55">
        <v>9</v>
      </c>
      <c r="B11" s="22">
        <v>43127</v>
      </c>
      <c r="C11" s="39" t="s">
        <v>79</v>
      </c>
      <c r="D11" s="13" t="s">
        <v>20</v>
      </c>
      <c r="E11" s="13" t="s">
        <v>1123</v>
      </c>
      <c r="F11" s="13" t="s">
        <v>43</v>
      </c>
      <c r="G11" s="13" t="s">
        <v>1124</v>
      </c>
      <c r="H11" s="13" t="s">
        <v>1125</v>
      </c>
      <c r="I11" s="13" t="s">
        <v>28</v>
      </c>
      <c r="J11" s="22">
        <v>43127</v>
      </c>
      <c r="K11" s="22">
        <v>43142</v>
      </c>
      <c r="L11" s="40">
        <f t="shared" si="0"/>
        <v>15</v>
      </c>
      <c r="M11" s="13" t="s">
        <v>109</v>
      </c>
      <c r="N11" s="41" t="s">
        <v>32</v>
      </c>
      <c r="O11" s="22">
        <v>43129</v>
      </c>
      <c r="P11" s="40">
        <f t="shared" si="1"/>
        <v>2</v>
      </c>
      <c r="Q11" s="13" t="s">
        <v>1126</v>
      </c>
      <c r="R11" s="42" t="s">
        <v>78</v>
      </c>
      <c r="S11" s="13"/>
      <c r="AH11" s="75"/>
      <c r="AI11" s="75" t="s">
        <v>69</v>
      </c>
      <c r="AJ11" s="75" t="s">
        <v>24</v>
      </c>
      <c r="AK11" s="75" t="s">
        <v>70</v>
      </c>
    </row>
    <row r="12" spans="1:37" ht="33.75" x14ac:dyDescent="0.2">
      <c r="A12" s="55">
        <v>10</v>
      </c>
      <c r="B12" s="22">
        <v>43140</v>
      </c>
      <c r="C12" s="39" t="s">
        <v>1238</v>
      </c>
      <c r="D12" s="13" t="s">
        <v>214</v>
      </c>
      <c r="E12" s="13" t="s">
        <v>2217</v>
      </c>
      <c r="F12" s="13" t="s">
        <v>27</v>
      </c>
      <c r="G12" s="13" t="s">
        <v>2217</v>
      </c>
      <c r="H12" s="13" t="s">
        <v>205</v>
      </c>
      <c r="I12" s="13" t="s">
        <v>28</v>
      </c>
      <c r="J12" s="22">
        <v>43140</v>
      </c>
      <c r="K12" s="22">
        <v>43155</v>
      </c>
      <c r="L12" s="40">
        <f t="shared" si="0"/>
        <v>15</v>
      </c>
      <c r="M12" s="13" t="s">
        <v>2218</v>
      </c>
      <c r="N12" s="41" t="s">
        <v>32</v>
      </c>
      <c r="O12" s="22">
        <v>43151</v>
      </c>
      <c r="P12" s="40">
        <f t="shared" si="1"/>
        <v>11</v>
      </c>
      <c r="Q12" s="13" t="s">
        <v>2219</v>
      </c>
      <c r="R12" s="42" t="s">
        <v>73</v>
      </c>
      <c r="S12" s="13" t="s">
        <v>2220</v>
      </c>
      <c r="AH12" s="75"/>
      <c r="AI12" s="75" t="s">
        <v>49</v>
      </c>
      <c r="AJ12" s="75" t="s">
        <v>50</v>
      </c>
      <c r="AK12" s="75" t="s">
        <v>51</v>
      </c>
    </row>
    <row r="13" spans="1:37" ht="56.25" x14ac:dyDescent="0.2">
      <c r="A13" s="55">
        <v>11</v>
      </c>
      <c r="B13" s="22">
        <v>43140</v>
      </c>
      <c r="C13" s="39" t="s">
        <v>1238</v>
      </c>
      <c r="D13" s="13" t="s">
        <v>20</v>
      </c>
      <c r="E13" s="13" t="s">
        <v>2221</v>
      </c>
      <c r="F13" s="13" t="s">
        <v>34</v>
      </c>
      <c r="G13" s="13" t="s">
        <v>2222</v>
      </c>
      <c r="H13" s="13" t="s">
        <v>205</v>
      </c>
      <c r="I13" s="13" t="s">
        <v>28</v>
      </c>
      <c r="J13" s="22">
        <v>43140</v>
      </c>
      <c r="K13" s="22">
        <v>43155</v>
      </c>
      <c r="L13" s="40">
        <f t="shared" si="0"/>
        <v>15</v>
      </c>
      <c r="M13" s="13" t="s">
        <v>109</v>
      </c>
      <c r="N13" s="41" t="s">
        <v>32</v>
      </c>
      <c r="O13" s="22">
        <v>43150</v>
      </c>
      <c r="P13" s="40">
        <f t="shared" si="1"/>
        <v>10</v>
      </c>
      <c r="Q13" s="13" t="s">
        <v>2223</v>
      </c>
      <c r="R13" s="42" t="s">
        <v>78</v>
      </c>
      <c r="S13" s="13"/>
      <c r="AH13" s="75"/>
      <c r="AI13" s="75" t="s">
        <v>52</v>
      </c>
      <c r="AJ13" s="75" t="s">
        <v>53</v>
      </c>
      <c r="AK13" s="75" t="s">
        <v>54</v>
      </c>
    </row>
    <row r="14" spans="1:37" ht="56.25" x14ac:dyDescent="0.2">
      <c r="A14" s="55">
        <v>12</v>
      </c>
      <c r="B14" s="22">
        <v>43140</v>
      </c>
      <c r="C14" s="39" t="s">
        <v>1238</v>
      </c>
      <c r="D14" s="13" t="s">
        <v>214</v>
      </c>
      <c r="E14" s="13" t="s">
        <v>2224</v>
      </c>
      <c r="F14" s="13" t="s">
        <v>27</v>
      </c>
      <c r="G14" s="13" t="s">
        <v>2224</v>
      </c>
      <c r="H14" s="13" t="s">
        <v>205</v>
      </c>
      <c r="I14" s="13" t="s">
        <v>28</v>
      </c>
      <c r="J14" s="22">
        <v>43140</v>
      </c>
      <c r="K14" s="22">
        <v>43155</v>
      </c>
      <c r="L14" s="40">
        <f t="shared" si="0"/>
        <v>15</v>
      </c>
      <c r="M14" s="13" t="s">
        <v>2218</v>
      </c>
      <c r="N14" s="41" t="s">
        <v>32</v>
      </c>
      <c r="O14" s="22">
        <v>43151</v>
      </c>
      <c r="P14" s="40">
        <f t="shared" si="1"/>
        <v>11</v>
      </c>
      <c r="Q14" s="13" t="s">
        <v>2225</v>
      </c>
      <c r="R14" s="42" t="s">
        <v>73</v>
      </c>
      <c r="S14" s="13"/>
      <c r="AH14" s="75"/>
      <c r="AI14" s="75"/>
      <c r="AJ14" s="75" t="s">
        <v>55</v>
      </c>
      <c r="AK14" s="75" t="s">
        <v>36</v>
      </c>
    </row>
    <row r="15" spans="1:37" ht="101.25" x14ac:dyDescent="0.2">
      <c r="A15" s="55">
        <v>13</v>
      </c>
      <c r="B15" s="22">
        <v>43140</v>
      </c>
      <c r="C15" s="39" t="s">
        <v>1238</v>
      </c>
      <c r="D15" s="13" t="s">
        <v>30</v>
      </c>
      <c r="E15" s="13" t="s">
        <v>7255</v>
      </c>
      <c r="F15" s="13" t="s">
        <v>27</v>
      </c>
      <c r="G15" s="13" t="s">
        <v>7255</v>
      </c>
      <c r="H15" s="13" t="s">
        <v>205</v>
      </c>
      <c r="I15" s="13" t="s">
        <v>28</v>
      </c>
      <c r="J15" s="22">
        <v>43140</v>
      </c>
      <c r="K15" s="22">
        <v>43155</v>
      </c>
      <c r="L15" s="40">
        <f t="shared" si="0"/>
        <v>15</v>
      </c>
      <c r="M15" s="13" t="s">
        <v>2218</v>
      </c>
      <c r="N15" s="41" t="s">
        <v>32</v>
      </c>
      <c r="O15" s="22">
        <v>43152</v>
      </c>
      <c r="P15" s="40">
        <f t="shared" si="1"/>
        <v>12</v>
      </c>
      <c r="Q15" s="13" t="s">
        <v>2226</v>
      </c>
      <c r="R15" s="42" t="s">
        <v>155</v>
      </c>
      <c r="S15" s="13" t="s">
        <v>2227</v>
      </c>
      <c r="AH15" s="75"/>
      <c r="AI15" s="75"/>
      <c r="AJ15" s="75" t="s">
        <v>56</v>
      </c>
      <c r="AK15" s="75" t="s">
        <v>57</v>
      </c>
    </row>
    <row r="16" spans="1:37" ht="202.5" x14ac:dyDescent="0.2">
      <c r="A16" s="55">
        <v>14</v>
      </c>
      <c r="B16" s="22">
        <v>43140</v>
      </c>
      <c r="C16" s="39" t="s">
        <v>1238</v>
      </c>
      <c r="D16" s="13" t="s">
        <v>30</v>
      </c>
      <c r="E16" s="13" t="s">
        <v>2228</v>
      </c>
      <c r="F16" s="13" t="s">
        <v>27</v>
      </c>
      <c r="G16" s="13" t="s">
        <v>2228</v>
      </c>
      <c r="H16" s="13" t="s">
        <v>205</v>
      </c>
      <c r="I16" s="13" t="s">
        <v>28</v>
      </c>
      <c r="J16" s="22">
        <v>43140</v>
      </c>
      <c r="K16" s="22">
        <v>43155</v>
      </c>
      <c r="L16" s="40">
        <f t="shared" si="0"/>
        <v>15</v>
      </c>
      <c r="M16" s="13" t="s">
        <v>2218</v>
      </c>
      <c r="N16" s="41" t="s">
        <v>32</v>
      </c>
      <c r="O16" s="22">
        <v>43152</v>
      </c>
      <c r="P16" s="40">
        <f t="shared" si="1"/>
        <v>12</v>
      </c>
      <c r="Q16" s="13" t="s">
        <v>2229</v>
      </c>
      <c r="R16" s="42" t="s">
        <v>155</v>
      </c>
      <c r="S16" s="13" t="s">
        <v>2230</v>
      </c>
      <c r="AH16" s="75"/>
      <c r="AI16" s="75"/>
      <c r="AJ16" s="75" t="s">
        <v>58</v>
      </c>
      <c r="AK16" s="75" t="s">
        <v>59</v>
      </c>
    </row>
    <row r="17" spans="1:37" ht="67.5" x14ac:dyDescent="0.2">
      <c r="A17" s="55">
        <v>15</v>
      </c>
      <c r="B17" s="22">
        <v>43141</v>
      </c>
      <c r="C17" s="39" t="s">
        <v>1238</v>
      </c>
      <c r="D17" s="13" t="s">
        <v>20</v>
      </c>
      <c r="E17" s="13" t="s">
        <v>2231</v>
      </c>
      <c r="F17" s="13" t="s">
        <v>34</v>
      </c>
      <c r="G17" s="13" t="s">
        <v>2232</v>
      </c>
      <c r="H17" s="13" t="s">
        <v>205</v>
      </c>
      <c r="I17" s="13" t="s">
        <v>28</v>
      </c>
      <c r="J17" s="22">
        <v>43141</v>
      </c>
      <c r="K17" s="22">
        <v>43156</v>
      </c>
      <c r="L17" s="40">
        <f t="shared" si="0"/>
        <v>15</v>
      </c>
      <c r="M17" s="13" t="s">
        <v>2233</v>
      </c>
      <c r="N17" s="41" t="s">
        <v>32</v>
      </c>
      <c r="O17" s="22">
        <v>43160</v>
      </c>
      <c r="P17" s="40">
        <f t="shared" si="1"/>
        <v>19</v>
      </c>
      <c r="Q17" s="13" t="s">
        <v>3310</v>
      </c>
      <c r="R17" s="42" t="s">
        <v>74</v>
      </c>
      <c r="S17" s="13"/>
      <c r="AH17" s="75"/>
      <c r="AI17" s="75"/>
      <c r="AJ17" s="75" t="s">
        <v>30</v>
      </c>
      <c r="AK17" s="75" t="s">
        <v>60</v>
      </c>
    </row>
    <row r="18" spans="1:37" ht="67.5" x14ac:dyDescent="0.2">
      <c r="A18" s="55">
        <v>16</v>
      </c>
      <c r="B18" s="22">
        <v>43144</v>
      </c>
      <c r="C18" s="39" t="s">
        <v>1238</v>
      </c>
      <c r="D18" s="13" t="s">
        <v>20</v>
      </c>
      <c r="E18" s="13" t="s">
        <v>2234</v>
      </c>
      <c r="F18" s="13" t="s">
        <v>31</v>
      </c>
      <c r="G18" s="13" t="s">
        <v>2235</v>
      </c>
      <c r="H18" s="13" t="s">
        <v>205</v>
      </c>
      <c r="I18" s="13" t="s">
        <v>28</v>
      </c>
      <c r="J18" s="22">
        <v>43144</v>
      </c>
      <c r="K18" s="22">
        <v>43159</v>
      </c>
      <c r="L18" s="40">
        <f t="shared" si="0"/>
        <v>15</v>
      </c>
      <c r="M18" s="13" t="s">
        <v>2236</v>
      </c>
      <c r="N18" s="41" t="s">
        <v>32</v>
      </c>
      <c r="O18" s="22">
        <v>43150</v>
      </c>
      <c r="P18" s="40">
        <f t="shared" si="1"/>
        <v>6</v>
      </c>
      <c r="Q18" s="13" t="s">
        <v>2237</v>
      </c>
      <c r="R18" s="42" t="s">
        <v>78</v>
      </c>
      <c r="S18" s="13"/>
      <c r="AH18" s="75"/>
      <c r="AI18" s="75"/>
      <c r="AJ18" s="75" t="s">
        <v>33</v>
      </c>
      <c r="AK18" s="75" t="s">
        <v>61</v>
      </c>
    </row>
    <row r="19" spans="1:37" ht="78.75" x14ac:dyDescent="0.2">
      <c r="A19" s="55">
        <v>17</v>
      </c>
      <c r="B19" s="22">
        <v>43151</v>
      </c>
      <c r="C19" s="39" t="s">
        <v>1238</v>
      </c>
      <c r="D19" s="13" t="s">
        <v>214</v>
      </c>
      <c r="E19" s="13" t="s">
        <v>2238</v>
      </c>
      <c r="F19" s="13" t="s">
        <v>27</v>
      </c>
      <c r="G19" s="13" t="s">
        <v>2238</v>
      </c>
      <c r="H19" s="13" t="s">
        <v>205</v>
      </c>
      <c r="I19" s="13" t="s">
        <v>28</v>
      </c>
      <c r="J19" s="22">
        <v>43151</v>
      </c>
      <c r="K19" s="22">
        <v>43166</v>
      </c>
      <c r="L19" s="40">
        <f t="shared" si="0"/>
        <v>15</v>
      </c>
      <c r="M19" s="13" t="s">
        <v>2218</v>
      </c>
      <c r="N19" s="41" t="s">
        <v>32</v>
      </c>
      <c r="O19" s="22">
        <v>43158</v>
      </c>
      <c r="P19" s="40">
        <f t="shared" si="1"/>
        <v>7</v>
      </c>
      <c r="Q19" s="13" t="s">
        <v>3311</v>
      </c>
      <c r="R19" s="42" t="s">
        <v>155</v>
      </c>
      <c r="S19" s="13" t="s">
        <v>3312</v>
      </c>
      <c r="AH19" s="75"/>
      <c r="AI19" s="75"/>
      <c r="AJ19" s="75" t="s">
        <v>23</v>
      </c>
      <c r="AK19" s="75" t="s">
        <v>62</v>
      </c>
    </row>
    <row r="20" spans="1:37" ht="213.75" x14ac:dyDescent="0.2">
      <c r="A20" s="55">
        <v>18</v>
      </c>
      <c r="B20" s="22">
        <v>43151</v>
      </c>
      <c r="C20" s="39" t="s">
        <v>1238</v>
      </c>
      <c r="D20" s="13" t="s">
        <v>30</v>
      </c>
      <c r="E20" s="13" t="s">
        <v>2239</v>
      </c>
      <c r="F20" s="13" t="s">
        <v>27</v>
      </c>
      <c r="G20" s="13" t="s">
        <v>2240</v>
      </c>
      <c r="H20" s="13" t="s">
        <v>205</v>
      </c>
      <c r="I20" s="13" t="s">
        <v>28</v>
      </c>
      <c r="J20" s="22">
        <v>43151</v>
      </c>
      <c r="K20" s="22">
        <v>43166</v>
      </c>
      <c r="L20" s="40">
        <f t="shared" si="0"/>
        <v>15</v>
      </c>
      <c r="M20" s="13" t="s">
        <v>2236</v>
      </c>
      <c r="N20" s="41" t="s">
        <v>32</v>
      </c>
      <c r="O20" s="22">
        <v>43154</v>
      </c>
      <c r="P20" s="40">
        <f t="shared" si="1"/>
        <v>3</v>
      </c>
      <c r="Q20" s="13" t="s">
        <v>2241</v>
      </c>
      <c r="R20" s="42" t="s">
        <v>155</v>
      </c>
      <c r="S20" s="13" t="s">
        <v>2242</v>
      </c>
      <c r="AH20" s="75"/>
      <c r="AI20" s="75"/>
      <c r="AJ20" s="75" t="s">
        <v>52</v>
      </c>
      <c r="AK20" s="75" t="s">
        <v>63</v>
      </c>
    </row>
    <row r="21" spans="1:37" ht="78.75" x14ac:dyDescent="0.2">
      <c r="A21" s="55">
        <v>19</v>
      </c>
      <c r="B21" s="22">
        <v>43151</v>
      </c>
      <c r="C21" s="39" t="s">
        <v>1238</v>
      </c>
      <c r="D21" s="13" t="s">
        <v>214</v>
      </c>
      <c r="E21" s="13" t="s">
        <v>2243</v>
      </c>
      <c r="F21" s="13" t="s">
        <v>27</v>
      </c>
      <c r="G21" s="13" t="s">
        <v>2244</v>
      </c>
      <c r="H21" s="13" t="s">
        <v>205</v>
      </c>
      <c r="I21" s="13" t="s">
        <v>28</v>
      </c>
      <c r="J21" s="22">
        <v>43151</v>
      </c>
      <c r="K21" s="22">
        <v>43166</v>
      </c>
      <c r="L21" s="40">
        <f t="shared" si="0"/>
        <v>15</v>
      </c>
      <c r="M21" s="13" t="s">
        <v>2218</v>
      </c>
      <c r="N21" s="41" t="s">
        <v>32</v>
      </c>
      <c r="O21" s="22">
        <v>43158</v>
      </c>
      <c r="P21" s="40">
        <f t="shared" si="1"/>
        <v>7</v>
      </c>
      <c r="Q21" s="13" t="s">
        <v>3313</v>
      </c>
      <c r="R21" s="42" t="s">
        <v>2336</v>
      </c>
      <c r="S21" s="13" t="s">
        <v>3314</v>
      </c>
      <c r="AH21" s="75"/>
      <c r="AI21" s="75"/>
      <c r="AJ21" s="75"/>
      <c r="AK21" s="75" t="s">
        <v>64</v>
      </c>
    </row>
    <row r="22" spans="1:37" ht="180" x14ac:dyDescent="0.2">
      <c r="A22" s="55">
        <v>20</v>
      </c>
      <c r="B22" s="22">
        <v>43151</v>
      </c>
      <c r="C22" s="39" t="s">
        <v>1238</v>
      </c>
      <c r="D22" s="13" t="s">
        <v>214</v>
      </c>
      <c r="E22" s="13" t="s">
        <v>2245</v>
      </c>
      <c r="F22" s="13" t="s">
        <v>27</v>
      </c>
      <c r="G22" s="13" t="s">
        <v>2245</v>
      </c>
      <c r="H22" s="13" t="s">
        <v>205</v>
      </c>
      <c r="I22" s="13" t="s">
        <v>28</v>
      </c>
      <c r="J22" s="22">
        <v>43151</v>
      </c>
      <c r="K22" s="22">
        <v>43166</v>
      </c>
      <c r="L22" s="40">
        <f t="shared" si="0"/>
        <v>15</v>
      </c>
      <c r="M22" s="13" t="s">
        <v>2218</v>
      </c>
      <c r="N22" s="41" t="s">
        <v>32</v>
      </c>
      <c r="O22" s="22">
        <v>43154</v>
      </c>
      <c r="P22" s="40">
        <f t="shared" si="1"/>
        <v>3</v>
      </c>
      <c r="Q22" s="13" t="s">
        <v>2246</v>
      </c>
      <c r="R22" s="42" t="s">
        <v>155</v>
      </c>
      <c r="S22" s="13" t="s">
        <v>2247</v>
      </c>
      <c r="AH22" s="75"/>
      <c r="AI22" s="75"/>
      <c r="AJ22" s="75"/>
      <c r="AK22" s="75" t="s">
        <v>5</v>
      </c>
    </row>
    <row r="23" spans="1:37" ht="292.5" x14ac:dyDescent="0.2">
      <c r="A23" s="55">
        <v>21</v>
      </c>
      <c r="B23" s="22">
        <v>43153</v>
      </c>
      <c r="C23" s="39" t="s">
        <v>1238</v>
      </c>
      <c r="D23" s="13" t="s">
        <v>20</v>
      </c>
      <c r="E23" s="13" t="s">
        <v>2248</v>
      </c>
      <c r="F23" s="13" t="s">
        <v>27</v>
      </c>
      <c r="G23" s="13" t="s">
        <v>2248</v>
      </c>
      <c r="H23" s="13" t="s">
        <v>205</v>
      </c>
      <c r="I23" s="13" t="s">
        <v>28</v>
      </c>
      <c r="J23" s="22">
        <v>43153</v>
      </c>
      <c r="K23" s="22">
        <v>43168</v>
      </c>
      <c r="L23" s="40">
        <f t="shared" si="0"/>
        <v>15</v>
      </c>
      <c r="M23" s="13" t="s">
        <v>2236</v>
      </c>
      <c r="N23" s="41" t="s">
        <v>32</v>
      </c>
      <c r="O23" s="22">
        <v>43166</v>
      </c>
      <c r="P23" s="40">
        <f t="shared" si="1"/>
        <v>13</v>
      </c>
      <c r="Q23" s="13" t="s">
        <v>3315</v>
      </c>
      <c r="R23" s="42" t="s">
        <v>155</v>
      </c>
      <c r="S23" s="13" t="s">
        <v>3316</v>
      </c>
      <c r="AK23" s="75" t="s">
        <v>65</v>
      </c>
    </row>
    <row r="24" spans="1:37" ht="101.25" x14ac:dyDescent="0.2">
      <c r="A24" s="55">
        <v>22</v>
      </c>
      <c r="B24" s="22">
        <v>43166</v>
      </c>
      <c r="C24" s="39" t="s">
        <v>2352</v>
      </c>
      <c r="D24" s="13" t="s">
        <v>30</v>
      </c>
      <c r="E24" s="13" t="s">
        <v>3317</v>
      </c>
      <c r="F24" s="13" t="s">
        <v>27</v>
      </c>
      <c r="G24" s="13" t="s">
        <v>3317</v>
      </c>
      <c r="H24" s="13" t="s">
        <v>205</v>
      </c>
      <c r="I24" s="13" t="s">
        <v>28</v>
      </c>
      <c r="J24" s="22">
        <v>43166</v>
      </c>
      <c r="K24" s="22">
        <v>43181</v>
      </c>
      <c r="L24" s="40">
        <f t="shared" si="0"/>
        <v>15</v>
      </c>
      <c r="M24" s="13" t="s">
        <v>2218</v>
      </c>
      <c r="N24" s="41" t="s">
        <v>32</v>
      </c>
      <c r="O24" s="22">
        <v>43180</v>
      </c>
      <c r="P24" s="40">
        <f t="shared" si="1"/>
        <v>14</v>
      </c>
      <c r="Q24" s="13" t="s">
        <v>3318</v>
      </c>
      <c r="R24" s="42" t="s">
        <v>155</v>
      </c>
      <c r="S24" s="13" t="s">
        <v>3319</v>
      </c>
    </row>
    <row r="25" spans="1:37" ht="135" x14ac:dyDescent="0.2">
      <c r="A25" s="55">
        <v>23</v>
      </c>
      <c r="B25" s="22">
        <v>43166</v>
      </c>
      <c r="C25" s="39" t="s">
        <v>2352</v>
      </c>
      <c r="D25" s="13" t="s">
        <v>30</v>
      </c>
      <c r="E25" s="13" t="s">
        <v>3320</v>
      </c>
      <c r="F25" s="13" t="s">
        <v>27</v>
      </c>
      <c r="G25" s="13" t="s">
        <v>3321</v>
      </c>
      <c r="H25" s="13" t="s">
        <v>205</v>
      </c>
      <c r="I25" s="13" t="s">
        <v>28</v>
      </c>
      <c r="J25" s="22">
        <v>43166</v>
      </c>
      <c r="K25" s="22">
        <v>43181</v>
      </c>
      <c r="L25" s="40">
        <f t="shared" si="0"/>
        <v>15</v>
      </c>
      <c r="M25" s="13" t="s">
        <v>2218</v>
      </c>
      <c r="N25" s="41" t="s">
        <v>32</v>
      </c>
      <c r="O25" s="22">
        <v>43182</v>
      </c>
      <c r="P25" s="40">
        <f t="shared" si="1"/>
        <v>16</v>
      </c>
      <c r="Q25" s="13" t="s">
        <v>3322</v>
      </c>
      <c r="R25" s="42" t="s">
        <v>155</v>
      </c>
      <c r="S25" s="13" t="s">
        <v>3323</v>
      </c>
    </row>
    <row r="26" spans="1:37" ht="123.75" x14ac:dyDescent="0.2">
      <c r="A26" s="55">
        <v>24</v>
      </c>
      <c r="B26" s="22">
        <v>43166</v>
      </c>
      <c r="C26" s="39" t="s">
        <v>2352</v>
      </c>
      <c r="D26" s="13" t="s">
        <v>30</v>
      </c>
      <c r="E26" s="13" t="s">
        <v>3324</v>
      </c>
      <c r="F26" s="13" t="s">
        <v>27</v>
      </c>
      <c r="G26" s="13" t="s">
        <v>3324</v>
      </c>
      <c r="H26" s="13" t="s">
        <v>205</v>
      </c>
      <c r="I26" s="13" t="s">
        <v>28</v>
      </c>
      <c r="J26" s="22">
        <v>43166</v>
      </c>
      <c r="K26" s="22">
        <v>43181</v>
      </c>
      <c r="L26" s="40">
        <f t="shared" si="0"/>
        <v>15</v>
      </c>
      <c r="M26" s="13" t="s">
        <v>2218</v>
      </c>
      <c r="N26" s="41" t="s">
        <v>32</v>
      </c>
      <c r="O26" s="22">
        <v>43181</v>
      </c>
      <c r="P26" s="40">
        <f t="shared" si="1"/>
        <v>15</v>
      </c>
      <c r="Q26" s="13" t="s">
        <v>3325</v>
      </c>
      <c r="R26" s="42" t="s">
        <v>77</v>
      </c>
      <c r="S26" s="13" t="s">
        <v>3326</v>
      </c>
    </row>
    <row r="27" spans="1:37" ht="123.75" x14ac:dyDescent="0.2">
      <c r="A27" s="55">
        <v>25</v>
      </c>
      <c r="B27" s="22">
        <v>43166</v>
      </c>
      <c r="C27" s="39" t="s">
        <v>2352</v>
      </c>
      <c r="D27" s="13" t="s">
        <v>30</v>
      </c>
      <c r="E27" s="13" t="s">
        <v>3327</v>
      </c>
      <c r="F27" s="13" t="s">
        <v>27</v>
      </c>
      <c r="G27" s="13" t="s">
        <v>3327</v>
      </c>
      <c r="H27" s="13" t="s">
        <v>205</v>
      </c>
      <c r="I27" s="13" t="s">
        <v>28</v>
      </c>
      <c r="J27" s="22">
        <v>43166</v>
      </c>
      <c r="K27" s="22">
        <v>43181</v>
      </c>
      <c r="L27" s="40">
        <f t="shared" si="0"/>
        <v>15</v>
      </c>
      <c r="M27" s="13" t="s">
        <v>2218</v>
      </c>
      <c r="N27" s="41" t="s">
        <v>32</v>
      </c>
      <c r="O27" s="22">
        <v>43181</v>
      </c>
      <c r="P27" s="40">
        <f t="shared" si="1"/>
        <v>15</v>
      </c>
      <c r="Q27" s="13" t="s">
        <v>3328</v>
      </c>
      <c r="R27" s="42" t="s">
        <v>77</v>
      </c>
      <c r="S27" s="13" t="s">
        <v>3329</v>
      </c>
    </row>
    <row r="28" spans="1:37" ht="67.5" x14ac:dyDescent="0.2">
      <c r="A28" s="55">
        <v>26</v>
      </c>
      <c r="B28" s="22">
        <v>43166</v>
      </c>
      <c r="C28" s="39" t="s">
        <v>2352</v>
      </c>
      <c r="D28" s="13" t="s">
        <v>214</v>
      </c>
      <c r="E28" s="13" t="s">
        <v>3330</v>
      </c>
      <c r="F28" s="13" t="s">
        <v>27</v>
      </c>
      <c r="G28" s="13" t="s">
        <v>3330</v>
      </c>
      <c r="H28" s="13" t="s">
        <v>205</v>
      </c>
      <c r="I28" s="13" t="s">
        <v>28</v>
      </c>
      <c r="J28" s="22">
        <v>43166</v>
      </c>
      <c r="K28" s="22">
        <v>43181</v>
      </c>
      <c r="L28" s="40">
        <f t="shared" si="0"/>
        <v>15</v>
      </c>
      <c r="M28" s="13" t="s">
        <v>2218</v>
      </c>
      <c r="N28" s="41" t="s">
        <v>32</v>
      </c>
      <c r="O28" s="22">
        <v>43200</v>
      </c>
      <c r="P28" s="40">
        <f t="shared" si="1"/>
        <v>34</v>
      </c>
      <c r="Q28" s="13" t="s">
        <v>7256</v>
      </c>
      <c r="R28" s="42" t="s">
        <v>2336</v>
      </c>
      <c r="S28" s="13" t="s">
        <v>7257</v>
      </c>
    </row>
    <row r="29" spans="1:37" ht="135" x14ac:dyDescent="0.2">
      <c r="A29" s="55">
        <v>27</v>
      </c>
      <c r="B29" s="22">
        <v>43166</v>
      </c>
      <c r="C29" s="39" t="s">
        <v>2352</v>
      </c>
      <c r="D29" s="13" t="s">
        <v>20</v>
      </c>
      <c r="E29" s="13" t="s">
        <v>3331</v>
      </c>
      <c r="F29" s="13" t="s">
        <v>27</v>
      </c>
      <c r="G29" s="13" t="s">
        <v>3331</v>
      </c>
      <c r="H29" s="13" t="s">
        <v>205</v>
      </c>
      <c r="I29" s="13" t="s">
        <v>28</v>
      </c>
      <c r="J29" s="22">
        <v>43166</v>
      </c>
      <c r="K29" s="22">
        <v>43181</v>
      </c>
      <c r="L29" s="40">
        <f t="shared" si="0"/>
        <v>15</v>
      </c>
      <c r="M29" s="13" t="s">
        <v>2236</v>
      </c>
      <c r="N29" s="41" t="s">
        <v>32</v>
      </c>
      <c r="O29" s="22">
        <v>43180</v>
      </c>
      <c r="P29" s="40">
        <f t="shared" si="1"/>
        <v>14</v>
      </c>
      <c r="Q29" s="13" t="s">
        <v>3332</v>
      </c>
      <c r="R29" s="42" t="s">
        <v>155</v>
      </c>
      <c r="S29" s="13" t="s">
        <v>3333</v>
      </c>
    </row>
    <row r="30" spans="1:37" ht="135" x14ac:dyDescent="0.2">
      <c r="A30" s="55">
        <v>28</v>
      </c>
      <c r="B30" s="22">
        <v>43166</v>
      </c>
      <c r="C30" s="39" t="s">
        <v>2352</v>
      </c>
      <c r="D30" s="13" t="s">
        <v>30</v>
      </c>
      <c r="E30" s="13" t="s">
        <v>3334</v>
      </c>
      <c r="F30" s="13" t="s">
        <v>27</v>
      </c>
      <c r="G30" s="13" t="s">
        <v>3334</v>
      </c>
      <c r="H30" s="13" t="s">
        <v>205</v>
      </c>
      <c r="I30" s="13" t="s">
        <v>28</v>
      </c>
      <c r="J30" s="22">
        <v>43166</v>
      </c>
      <c r="K30" s="22">
        <v>43181</v>
      </c>
      <c r="L30" s="40">
        <f t="shared" si="0"/>
        <v>15</v>
      </c>
      <c r="M30" s="13" t="s">
        <v>2218</v>
      </c>
      <c r="N30" s="41" t="s">
        <v>32</v>
      </c>
      <c r="O30" s="22">
        <v>43180</v>
      </c>
      <c r="P30" s="40">
        <f t="shared" si="1"/>
        <v>14</v>
      </c>
      <c r="Q30" s="13" t="s">
        <v>3332</v>
      </c>
      <c r="R30" s="42" t="s">
        <v>155</v>
      </c>
      <c r="S30" s="13" t="s">
        <v>3333</v>
      </c>
    </row>
    <row r="31" spans="1:37" ht="303.75" x14ac:dyDescent="0.2">
      <c r="A31" s="55">
        <v>29</v>
      </c>
      <c r="B31" s="22">
        <v>43166</v>
      </c>
      <c r="C31" s="39" t="s">
        <v>2352</v>
      </c>
      <c r="D31" s="13" t="s">
        <v>30</v>
      </c>
      <c r="E31" s="13" t="s">
        <v>3335</v>
      </c>
      <c r="F31" s="13" t="s">
        <v>27</v>
      </c>
      <c r="G31" s="13" t="s">
        <v>3335</v>
      </c>
      <c r="H31" s="13" t="s">
        <v>205</v>
      </c>
      <c r="I31" s="13" t="s">
        <v>28</v>
      </c>
      <c r="J31" s="22">
        <v>43166</v>
      </c>
      <c r="K31" s="22">
        <v>43181</v>
      </c>
      <c r="L31" s="40">
        <f t="shared" si="0"/>
        <v>15</v>
      </c>
      <c r="M31" s="13" t="s">
        <v>2218</v>
      </c>
      <c r="N31" s="41" t="s">
        <v>32</v>
      </c>
      <c r="O31" s="22">
        <v>43180</v>
      </c>
      <c r="P31" s="40">
        <f t="shared" si="1"/>
        <v>14</v>
      </c>
      <c r="Q31" s="13" t="s">
        <v>3336</v>
      </c>
      <c r="R31" s="42" t="s">
        <v>155</v>
      </c>
      <c r="S31" s="13" t="s">
        <v>3337</v>
      </c>
    </row>
    <row r="32" spans="1:37" ht="409.5" x14ac:dyDescent="0.2">
      <c r="A32" s="55">
        <v>30</v>
      </c>
      <c r="B32" s="22">
        <v>43166</v>
      </c>
      <c r="C32" s="39" t="s">
        <v>2352</v>
      </c>
      <c r="D32" s="13" t="s">
        <v>20</v>
      </c>
      <c r="E32" s="13" t="s">
        <v>3338</v>
      </c>
      <c r="F32" s="13" t="s">
        <v>27</v>
      </c>
      <c r="G32" s="13" t="s">
        <v>3339</v>
      </c>
      <c r="H32" s="13" t="s">
        <v>205</v>
      </c>
      <c r="I32" s="13" t="s">
        <v>28</v>
      </c>
      <c r="J32" s="22">
        <v>43166</v>
      </c>
      <c r="K32" s="22">
        <v>43181</v>
      </c>
      <c r="L32" s="40">
        <f t="shared" si="0"/>
        <v>15</v>
      </c>
      <c r="M32" s="13" t="s">
        <v>2218</v>
      </c>
      <c r="N32" s="41" t="s">
        <v>32</v>
      </c>
      <c r="O32" s="22">
        <v>43182</v>
      </c>
      <c r="P32" s="40">
        <f t="shared" si="1"/>
        <v>16</v>
      </c>
      <c r="Q32" s="13" t="s">
        <v>4596</v>
      </c>
      <c r="R32" s="42" t="s">
        <v>155</v>
      </c>
      <c r="S32" s="13" t="s">
        <v>4597</v>
      </c>
    </row>
    <row r="33" spans="1:19" ht="33.75" x14ac:dyDescent="0.2">
      <c r="A33" s="55">
        <v>31</v>
      </c>
      <c r="B33" s="22">
        <v>43171</v>
      </c>
      <c r="C33" s="39" t="s">
        <v>2352</v>
      </c>
      <c r="D33" s="13" t="s">
        <v>35</v>
      </c>
      <c r="E33" s="13" t="s">
        <v>3341</v>
      </c>
      <c r="F33" s="13" t="s">
        <v>27</v>
      </c>
      <c r="G33" s="13" t="s">
        <v>3341</v>
      </c>
      <c r="H33" s="13" t="s">
        <v>205</v>
      </c>
      <c r="I33" s="13" t="s">
        <v>28</v>
      </c>
      <c r="J33" s="22">
        <v>43171</v>
      </c>
      <c r="K33" s="22">
        <v>43186</v>
      </c>
      <c r="L33" s="40">
        <f t="shared" si="0"/>
        <v>15</v>
      </c>
      <c r="M33" s="13" t="s">
        <v>2218</v>
      </c>
      <c r="N33" s="41" t="s">
        <v>32</v>
      </c>
      <c r="O33" s="22">
        <v>43182</v>
      </c>
      <c r="P33" s="40">
        <f t="shared" si="1"/>
        <v>11</v>
      </c>
      <c r="Q33" s="13" t="s">
        <v>3342</v>
      </c>
      <c r="R33" s="42" t="s">
        <v>155</v>
      </c>
      <c r="S33" s="13" t="s">
        <v>3340</v>
      </c>
    </row>
    <row r="34" spans="1:19" ht="135" x14ac:dyDescent="0.2">
      <c r="A34" s="55">
        <v>32</v>
      </c>
      <c r="B34" s="22">
        <v>43173</v>
      </c>
      <c r="C34" s="39" t="s">
        <v>2352</v>
      </c>
      <c r="D34" s="13" t="s">
        <v>30</v>
      </c>
      <c r="E34" s="13" t="s">
        <v>3343</v>
      </c>
      <c r="F34" s="13" t="s">
        <v>27</v>
      </c>
      <c r="G34" s="13" t="s">
        <v>3343</v>
      </c>
      <c r="H34" s="13" t="s">
        <v>205</v>
      </c>
      <c r="I34" s="13" t="s">
        <v>28</v>
      </c>
      <c r="J34" s="22">
        <v>43173</v>
      </c>
      <c r="K34" s="22">
        <v>43188</v>
      </c>
      <c r="L34" s="40">
        <f t="shared" si="0"/>
        <v>15</v>
      </c>
      <c r="M34" s="13" t="s">
        <v>2218</v>
      </c>
      <c r="N34" s="41" t="s">
        <v>32</v>
      </c>
      <c r="O34" s="22">
        <v>43181</v>
      </c>
      <c r="P34" s="40">
        <f t="shared" si="1"/>
        <v>8</v>
      </c>
      <c r="Q34" s="13" t="s">
        <v>4598</v>
      </c>
      <c r="R34" s="42" t="s">
        <v>155</v>
      </c>
      <c r="S34" s="13" t="s">
        <v>4599</v>
      </c>
    </row>
    <row r="35" spans="1:19" ht="112.5" x14ac:dyDescent="0.2">
      <c r="A35" s="55">
        <v>33</v>
      </c>
      <c r="B35" s="22">
        <v>43173</v>
      </c>
      <c r="C35" s="39" t="s">
        <v>2352</v>
      </c>
      <c r="D35" s="13" t="s">
        <v>30</v>
      </c>
      <c r="E35" s="13" t="s">
        <v>3344</v>
      </c>
      <c r="F35" s="13" t="s">
        <v>27</v>
      </c>
      <c r="G35" s="13" t="s">
        <v>3343</v>
      </c>
      <c r="H35" s="13" t="s">
        <v>205</v>
      </c>
      <c r="I35" s="13" t="s">
        <v>28</v>
      </c>
      <c r="J35" s="22">
        <v>43173</v>
      </c>
      <c r="K35" s="22">
        <v>43188</v>
      </c>
      <c r="L35" s="40">
        <f t="shared" si="0"/>
        <v>15</v>
      </c>
      <c r="M35" s="13" t="s">
        <v>2218</v>
      </c>
      <c r="N35" s="41" t="s">
        <v>32</v>
      </c>
      <c r="O35" s="22">
        <v>43181</v>
      </c>
      <c r="P35" s="40">
        <f t="shared" si="1"/>
        <v>8</v>
      </c>
      <c r="Q35" s="13" t="s">
        <v>4600</v>
      </c>
      <c r="R35" s="42" t="s">
        <v>155</v>
      </c>
      <c r="S35" s="13" t="s">
        <v>4601</v>
      </c>
    </row>
    <row r="36" spans="1:19" ht="78.75" x14ac:dyDescent="0.2">
      <c r="A36" s="55">
        <v>34</v>
      </c>
      <c r="B36" s="22">
        <v>43173</v>
      </c>
      <c r="C36" s="39" t="s">
        <v>2352</v>
      </c>
      <c r="D36" s="13" t="s">
        <v>30</v>
      </c>
      <c r="E36" s="13" t="s">
        <v>3345</v>
      </c>
      <c r="F36" s="13" t="s">
        <v>27</v>
      </c>
      <c r="G36" s="13" t="s">
        <v>3346</v>
      </c>
      <c r="H36" s="13" t="s">
        <v>205</v>
      </c>
      <c r="I36" s="13" t="s">
        <v>28</v>
      </c>
      <c r="J36" s="22">
        <v>43173</v>
      </c>
      <c r="K36" s="22">
        <v>43188</v>
      </c>
      <c r="L36" s="40">
        <f t="shared" si="0"/>
        <v>15</v>
      </c>
      <c r="M36" s="13" t="s">
        <v>2218</v>
      </c>
      <c r="N36" s="41" t="s">
        <v>32</v>
      </c>
      <c r="O36" s="22">
        <v>43200</v>
      </c>
      <c r="P36" s="40">
        <f t="shared" si="1"/>
        <v>27</v>
      </c>
      <c r="Q36" s="13" t="s">
        <v>4602</v>
      </c>
      <c r="R36" s="42" t="s">
        <v>89</v>
      </c>
      <c r="S36" s="13" t="s">
        <v>4602</v>
      </c>
    </row>
    <row r="37" spans="1:19" ht="247.5" x14ac:dyDescent="0.2">
      <c r="A37" s="55">
        <v>35</v>
      </c>
      <c r="B37" s="22">
        <v>43175</v>
      </c>
      <c r="C37" s="39" t="s">
        <v>2352</v>
      </c>
      <c r="D37" s="13" t="s">
        <v>20</v>
      </c>
      <c r="E37" s="13" t="s">
        <v>7258</v>
      </c>
      <c r="F37" s="13" t="s">
        <v>27</v>
      </c>
      <c r="G37" s="13" t="s">
        <v>7258</v>
      </c>
      <c r="H37" s="13" t="s">
        <v>205</v>
      </c>
      <c r="I37" s="13" t="s">
        <v>28</v>
      </c>
      <c r="J37" s="22">
        <v>43175</v>
      </c>
      <c r="K37" s="22">
        <v>43190</v>
      </c>
      <c r="L37" s="40">
        <f t="shared" si="0"/>
        <v>15</v>
      </c>
      <c r="M37" s="13" t="s">
        <v>2218</v>
      </c>
      <c r="N37" s="41" t="s">
        <v>32</v>
      </c>
      <c r="O37" s="22">
        <v>43182</v>
      </c>
      <c r="P37" s="40">
        <f t="shared" si="1"/>
        <v>7</v>
      </c>
      <c r="Q37" s="13" t="s">
        <v>3347</v>
      </c>
      <c r="R37" s="42" t="s">
        <v>155</v>
      </c>
      <c r="S37" s="13" t="s">
        <v>4603</v>
      </c>
    </row>
    <row r="38" spans="1:19" ht="90" x14ac:dyDescent="0.2">
      <c r="A38" s="55">
        <v>36</v>
      </c>
      <c r="B38" s="22">
        <v>43175</v>
      </c>
      <c r="C38" s="39" t="s">
        <v>2352</v>
      </c>
      <c r="D38" s="13" t="s">
        <v>20</v>
      </c>
      <c r="E38" s="13" t="s">
        <v>3348</v>
      </c>
      <c r="F38" s="13" t="s">
        <v>27</v>
      </c>
      <c r="G38" s="13" t="s">
        <v>3348</v>
      </c>
      <c r="H38" s="13" t="s">
        <v>205</v>
      </c>
      <c r="I38" s="13" t="s">
        <v>28</v>
      </c>
      <c r="J38" s="22">
        <v>43175</v>
      </c>
      <c r="K38" s="22">
        <v>43190</v>
      </c>
      <c r="L38" s="40">
        <f t="shared" si="0"/>
        <v>15</v>
      </c>
      <c r="M38" s="13" t="s">
        <v>2236</v>
      </c>
      <c r="N38" s="41" t="s">
        <v>32</v>
      </c>
      <c r="O38" s="22">
        <v>43192</v>
      </c>
      <c r="P38" s="40">
        <f t="shared" si="1"/>
        <v>17</v>
      </c>
      <c r="Q38" s="13" t="s">
        <v>3349</v>
      </c>
      <c r="R38" s="42"/>
      <c r="S38" s="13" t="s">
        <v>7259</v>
      </c>
    </row>
    <row r="39" spans="1:19" ht="56.25" x14ac:dyDescent="0.2">
      <c r="A39" s="55">
        <v>37</v>
      </c>
      <c r="B39" s="22">
        <v>43175</v>
      </c>
      <c r="C39" s="39" t="s">
        <v>2352</v>
      </c>
      <c r="D39" s="13" t="s">
        <v>20</v>
      </c>
      <c r="E39" s="13" t="s">
        <v>3350</v>
      </c>
      <c r="F39" s="13" t="s">
        <v>27</v>
      </c>
      <c r="G39" s="13" t="s">
        <v>3351</v>
      </c>
      <c r="H39" s="13" t="s">
        <v>205</v>
      </c>
      <c r="I39" s="13" t="s">
        <v>28</v>
      </c>
      <c r="J39" s="22">
        <v>43175</v>
      </c>
      <c r="K39" s="22">
        <v>43190</v>
      </c>
      <c r="L39" s="40">
        <f t="shared" si="0"/>
        <v>15</v>
      </c>
      <c r="M39" s="13" t="s">
        <v>2236</v>
      </c>
      <c r="N39" s="41" t="s">
        <v>32</v>
      </c>
      <c r="O39" s="22">
        <v>43179</v>
      </c>
      <c r="P39" s="40">
        <f t="shared" si="1"/>
        <v>4</v>
      </c>
      <c r="Q39" s="13" t="s">
        <v>3352</v>
      </c>
      <c r="R39" s="42"/>
      <c r="S39" s="13"/>
    </row>
    <row r="40" spans="1:19" ht="247.5" x14ac:dyDescent="0.2">
      <c r="A40" s="55">
        <v>38</v>
      </c>
      <c r="B40" s="22">
        <v>43182</v>
      </c>
      <c r="C40" s="39" t="s">
        <v>2352</v>
      </c>
      <c r="D40" s="13" t="s">
        <v>30</v>
      </c>
      <c r="E40" s="13" t="s">
        <v>3353</v>
      </c>
      <c r="F40" s="13" t="s">
        <v>27</v>
      </c>
      <c r="G40" s="13" t="s">
        <v>3353</v>
      </c>
      <c r="H40" s="13" t="s">
        <v>205</v>
      </c>
      <c r="I40" s="13" t="s">
        <v>28</v>
      </c>
      <c r="J40" s="22">
        <v>43182</v>
      </c>
      <c r="K40" s="22">
        <v>43197</v>
      </c>
      <c r="L40" s="40">
        <f t="shared" si="0"/>
        <v>15</v>
      </c>
      <c r="M40" s="13" t="s">
        <v>2218</v>
      </c>
      <c r="N40" s="41" t="s">
        <v>32</v>
      </c>
      <c r="O40" s="22">
        <v>43195</v>
      </c>
      <c r="P40" s="40">
        <f t="shared" si="1"/>
        <v>13</v>
      </c>
      <c r="Q40" s="13" t="s">
        <v>4604</v>
      </c>
      <c r="R40" s="42" t="s">
        <v>155</v>
      </c>
      <c r="S40" s="13" t="s">
        <v>4603</v>
      </c>
    </row>
    <row r="41" spans="1:19" ht="180" x14ac:dyDescent="0.2">
      <c r="A41" s="55">
        <v>39</v>
      </c>
      <c r="B41" s="22">
        <v>43182</v>
      </c>
      <c r="C41" s="39" t="s">
        <v>2352</v>
      </c>
      <c r="D41" s="13" t="s">
        <v>30</v>
      </c>
      <c r="E41" s="13" t="s">
        <v>7260</v>
      </c>
      <c r="F41" s="13" t="s">
        <v>27</v>
      </c>
      <c r="G41" s="13" t="s">
        <v>7260</v>
      </c>
      <c r="H41" s="13" t="s">
        <v>205</v>
      </c>
      <c r="I41" s="13" t="s">
        <v>28</v>
      </c>
      <c r="J41" s="22">
        <v>43182</v>
      </c>
      <c r="K41" s="22">
        <v>43197</v>
      </c>
      <c r="L41" s="40">
        <f t="shared" si="0"/>
        <v>15</v>
      </c>
      <c r="M41" s="13" t="s">
        <v>2218</v>
      </c>
      <c r="N41" s="41" t="s">
        <v>32</v>
      </c>
      <c r="O41" s="22">
        <v>43182</v>
      </c>
      <c r="P41" s="40">
        <f t="shared" si="1"/>
        <v>0</v>
      </c>
      <c r="Q41" s="13" t="s">
        <v>3354</v>
      </c>
      <c r="R41" s="42" t="s">
        <v>155</v>
      </c>
      <c r="S41" s="13" t="s">
        <v>4605</v>
      </c>
    </row>
    <row r="42" spans="1:19" ht="270" x14ac:dyDescent="0.2">
      <c r="A42" s="55">
        <v>40</v>
      </c>
      <c r="B42" s="22">
        <v>43182</v>
      </c>
      <c r="C42" s="39" t="s">
        <v>2352</v>
      </c>
      <c r="D42" s="13" t="s">
        <v>30</v>
      </c>
      <c r="E42" s="13" t="s">
        <v>3355</v>
      </c>
      <c r="F42" s="13" t="s">
        <v>27</v>
      </c>
      <c r="G42" s="13" t="s">
        <v>3355</v>
      </c>
      <c r="H42" s="13" t="s">
        <v>205</v>
      </c>
      <c r="I42" s="13" t="s">
        <v>28</v>
      </c>
      <c r="J42" s="22">
        <v>43182</v>
      </c>
      <c r="K42" s="22">
        <v>43197</v>
      </c>
      <c r="L42" s="40">
        <f t="shared" si="0"/>
        <v>15</v>
      </c>
      <c r="M42" s="13" t="s">
        <v>2218</v>
      </c>
      <c r="N42" s="41" t="s">
        <v>32</v>
      </c>
      <c r="O42" s="22">
        <v>43182</v>
      </c>
      <c r="P42" s="40">
        <f t="shared" si="1"/>
        <v>0</v>
      </c>
      <c r="Q42" s="13" t="s">
        <v>3356</v>
      </c>
      <c r="R42" s="42" t="s">
        <v>155</v>
      </c>
      <c r="S42" s="13" t="s">
        <v>4606</v>
      </c>
    </row>
    <row r="43" spans="1:19" ht="180" x14ac:dyDescent="0.2">
      <c r="A43" s="55">
        <v>41</v>
      </c>
      <c r="B43" s="22">
        <v>43182</v>
      </c>
      <c r="C43" s="39" t="s">
        <v>2352</v>
      </c>
      <c r="D43" s="13" t="s">
        <v>30</v>
      </c>
      <c r="E43" s="13" t="s">
        <v>3357</v>
      </c>
      <c r="F43" s="13" t="s">
        <v>27</v>
      </c>
      <c r="G43" s="13" t="s">
        <v>3357</v>
      </c>
      <c r="H43" s="13" t="s">
        <v>205</v>
      </c>
      <c r="I43" s="13" t="s">
        <v>28</v>
      </c>
      <c r="J43" s="22">
        <v>43182</v>
      </c>
      <c r="K43" s="22">
        <v>43197</v>
      </c>
      <c r="L43" s="40">
        <f t="shared" si="0"/>
        <v>15</v>
      </c>
      <c r="M43" s="13" t="s">
        <v>2218</v>
      </c>
      <c r="N43" s="41" t="s">
        <v>32</v>
      </c>
      <c r="O43" s="22">
        <v>43182</v>
      </c>
      <c r="P43" s="40">
        <f t="shared" si="1"/>
        <v>0</v>
      </c>
      <c r="Q43" s="13" t="s">
        <v>3358</v>
      </c>
      <c r="R43" s="42" t="s">
        <v>155</v>
      </c>
      <c r="S43" s="13" t="s">
        <v>4607</v>
      </c>
    </row>
    <row r="44" spans="1:19" ht="157.5" x14ac:dyDescent="0.2">
      <c r="A44" s="55">
        <v>42</v>
      </c>
      <c r="B44" s="22">
        <v>43182</v>
      </c>
      <c r="C44" s="39" t="s">
        <v>2352</v>
      </c>
      <c r="D44" s="13" t="s">
        <v>30</v>
      </c>
      <c r="E44" s="13" t="s">
        <v>3359</v>
      </c>
      <c r="F44" s="13" t="s">
        <v>27</v>
      </c>
      <c r="G44" s="13" t="s">
        <v>3360</v>
      </c>
      <c r="H44" s="13" t="s">
        <v>205</v>
      </c>
      <c r="I44" s="13" t="s">
        <v>28</v>
      </c>
      <c r="J44" s="22">
        <v>43182</v>
      </c>
      <c r="K44" s="22">
        <v>43197</v>
      </c>
      <c r="L44" s="40">
        <f t="shared" si="0"/>
        <v>15</v>
      </c>
      <c r="M44" s="13" t="s">
        <v>2218</v>
      </c>
      <c r="N44" s="41" t="s">
        <v>32</v>
      </c>
      <c r="O44" s="22">
        <v>43182</v>
      </c>
      <c r="P44" s="40">
        <f t="shared" si="1"/>
        <v>0</v>
      </c>
      <c r="Q44" s="13" t="s">
        <v>3361</v>
      </c>
      <c r="R44" s="42" t="s">
        <v>155</v>
      </c>
      <c r="S44" s="13" t="s">
        <v>4608</v>
      </c>
    </row>
    <row r="45" spans="1:19" ht="202.5" x14ac:dyDescent="0.2">
      <c r="A45" s="55">
        <v>43</v>
      </c>
      <c r="B45" s="22">
        <v>43182</v>
      </c>
      <c r="C45" s="39" t="s">
        <v>2352</v>
      </c>
      <c r="D45" s="13" t="s">
        <v>30</v>
      </c>
      <c r="E45" s="13" t="s">
        <v>3362</v>
      </c>
      <c r="F45" s="13" t="s">
        <v>27</v>
      </c>
      <c r="G45" s="13" t="s">
        <v>3362</v>
      </c>
      <c r="H45" s="13" t="s">
        <v>205</v>
      </c>
      <c r="I45" s="13" t="s">
        <v>28</v>
      </c>
      <c r="J45" s="22">
        <v>43182</v>
      </c>
      <c r="K45" s="22">
        <v>43197</v>
      </c>
      <c r="L45" s="40">
        <f t="shared" si="0"/>
        <v>15</v>
      </c>
      <c r="M45" s="13" t="s">
        <v>2218</v>
      </c>
      <c r="N45" s="41" t="s">
        <v>32</v>
      </c>
      <c r="O45" s="22">
        <v>43182</v>
      </c>
      <c r="P45" s="40">
        <f t="shared" si="1"/>
        <v>0</v>
      </c>
      <c r="Q45" s="13" t="s">
        <v>3363</v>
      </c>
      <c r="R45" s="42" t="s">
        <v>155</v>
      </c>
      <c r="S45" s="13" t="s">
        <v>4609</v>
      </c>
    </row>
    <row r="46" spans="1:19" ht="45" x14ac:dyDescent="0.2">
      <c r="A46" s="55">
        <v>44</v>
      </c>
      <c r="B46" s="22">
        <v>43185</v>
      </c>
      <c r="C46" s="39" t="s">
        <v>2352</v>
      </c>
      <c r="D46" s="13" t="s">
        <v>30</v>
      </c>
      <c r="E46" s="13" t="s">
        <v>7261</v>
      </c>
      <c r="F46" s="13" t="s">
        <v>27</v>
      </c>
      <c r="G46" s="13" t="s">
        <v>7261</v>
      </c>
      <c r="H46" s="13" t="s">
        <v>205</v>
      </c>
      <c r="I46" s="13" t="s">
        <v>28</v>
      </c>
      <c r="J46" s="22">
        <v>43185</v>
      </c>
      <c r="K46" s="22">
        <v>43200</v>
      </c>
      <c r="L46" s="40">
        <f t="shared" si="0"/>
        <v>15</v>
      </c>
      <c r="M46" s="13" t="s">
        <v>2218</v>
      </c>
      <c r="N46" s="41" t="s">
        <v>32</v>
      </c>
      <c r="O46" s="22">
        <v>43195</v>
      </c>
      <c r="P46" s="40">
        <f t="shared" si="1"/>
        <v>10</v>
      </c>
      <c r="Q46" s="13" t="s">
        <v>3364</v>
      </c>
      <c r="R46" s="42" t="s">
        <v>1121</v>
      </c>
      <c r="S46" s="13" t="s">
        <v>3364</v>
      </c>
    </row>
    <row r="47" spans="1:19" ht="123.75" x14ac:dyDescent="0.2">
      <c r="A47" s="55">
        <v>45</v>
      </c>
      <c r="B47" s="22">
        <v>43196</v>
      </c>
      <c r="C47" s="39" t="s">
        <v>3467</v>
      </c>
      <c r="D47" s="13" t="s">
        <v>30</v>
      </c>
      <c r="E47" s="13" t="s">
        <v>4610</v>
      </c>
      <c r="F47" s="13" t="s">
        <v>27</v>
      </c>
      <c r="G47" s="13" t="s">
        <v>4610</v>
      </c>
      <c r="H47" s="13" t="s">
        <v>205</v>
      </c>
      <c r="I47" s="13" t="s">
        <v>28</v>
      </c>
      <c r="J47" s="22">
        <v>43196</v>
      </c>
      <c r="K47" s="22">
        <v>43211</v>
      </c>
      <c r="L47" s="40">
        <f t="shared" si="0"/>
        <v>15</v>
      </c>
      <c r="M47" s="13" t="s">
        <v>2218</v>
      </c>
      <c r="N47" s="41" t="s">
        <v>32</v>
      </c>
      <c r="O47" s="22">
        <v>43206</v>
      </c>
      <c r="P47" s="40">
        <f t="shared" si="1"/>
        <v>10</v>
      </c>
      <c r="Q47" s="13" t="s">
        <v>4611</v>
      </c>
      <c r="R47" s="42" t="s">
        <v>155</v>
      </c>
      <c r="S47" s="13" t="s">
        <v>4612</v>
      </c>
    </row>
    <row r="48" spans="1:19" ht="101.25" x14ac:dyDescent="0.2">
      <c r="A48" s="55">
        <v>46</v>
      </c>
      <c r="B48" s="22">
        <v>43196</v>
      </c>
      <c r="C48" s="39" t="s">
        <v>3467</v>
      </c>
      <c r="D48" s="13" t="s">
        <v>30</v>
      </c>
      <c r="E48" s="13" t="s">
        <v>4613</v>
      </c>
      <c r="F48" s="13" t="s">
        <v>27</v>
      </c>
      <c r="G48" s="13" t="s">
        <v>4614</v>
      </c>
      <c r="H48" s="13" t="s">
        <v>205</v>
      </c>
      <c r="I48" s="13" t="s">
        <v>28</v>
      </c>
      <c r="J48" s="22">
        <v>43196</v>
      </c>
      <c r="K48" s="22">
        <v>43211</v>
      </c>
      <c r="L48" s="40">
        <f t="shared" si="0"/>
        <v>15</v>
      </c>
      <c r="M48" s="13" t="s">
        <v>2218</v>
      </c>
      <c r="N48" s="41" t="s">
        <v>32</v>
      </c>
      <c r="O48" s="22">
        <v>43206</v>
      </c>
      <c r="P48" s="40">
        <f t="shared" si="1"/>
        <v>10</v>
      </c>
      <c r="Q48" s="13" t="s">
        <v>4615</v>
      </c>
      <c r="R48" s="42" t="s">
        <v>155</v>
      </c>
      <c r="S48" s="13" t="s">
        <v>4616</v>
      </c>
    </row>
    <row r="49" spans="1:19" ht="191.25" x14ac:dyDescent="0.2">
      <c r="A49" s="55">
        <v>47</v>
      </c>
      <c r="B49" s="22">
        <v>43196</v>
      </c>
      <c r="C49" s="39" t="s">
        <v>3467</v>
      </c>
      <c r="D49" s="13" t="s">
        <v>30</v>
      </c>
      <c r="E49" s="13" t="s">
        <v>4617</v>
      </c>
      <c r="F49" s="13" t="s">
        <v>27</v>
      </c>
      <c r="G49" s="13" t="s">
        <v>4617</v>
      </c>
      <c r="H49" s="13" t="s">
        <v>205</v>
      </c>
      <c r="I49" s="13" t="s">
        <v>28</v>
      </c>
      <c r="J49" s="22">
        <v>43196</v>
      </c>
      <c r="K49" s="22">
        <v>43211</v>
      </c>
      <c r="L49" s="40">
        <f t="shared" si="0"/>
        <v>15</v>
      </c>
      <c r="M49" s="13" t="s">
        <v>2218</v>
      </c>
      <c r="N49" s="41" t="s">
        <v>32</v>
      </c>
      <c r="O49" s="22">
        <v>43206</v>
      </c>
      <c r="P49" s="40">
        <f t="shared" si="1"/>
        <v>10</v>
      </c>
      <c r="Q49" s="13" t="s">
        <v>4618</v>
      </c>
      <c r="R49" s="42" t="s">
        <v>155</v>
      </c>
      <c r="S49" s="13" t="s">
        <v>4619</v>
      </c>
    </row>
    <row r="50" spans="1:19" ht="247.5" x14ac:dyDescent="0.2">
      <c r="A50" s="55">
        <v>48</v>
      </c>
      <c r="B50" s="22">
        <v>43200</v>
      </c>
      <c r="C50" s="39" t="s">
        <v>3467</v>
      </c>
      <c r="D50" s="13" t="s">
        <v>20</v>
      </c>
      <c r="E50" s="13" t="s">
        <v>4620</v>
      </c>
      <c r="F50" s="13" t="s">
        <v>27</v>
      </c>
      <c r="G50" s="13" t="s">
        <v>4620</v>
      </c>
      <c r="H50" s="13" t="s">
        <v>205</v>
      </c>
      <c r="I50" s="13" t="s">
        <v>28</v>
      </c>
      <c r="J50" s="22">
        <v>43200</v>
      </c>
      <c r="K50" s="22">
        <v>43215</v>
      </c>
      <c r="L50" s="40">
        <f t="shared" si="0"/>
        <v>15</v>
      </c>
      <c r="M50" s="13" t="s">
        <v>2218</v>
      </c>
      <c r="N50" s="41" t="s">
        <v>32</v>
      </c>
      <c r="O50" s="22">
        <v>43206</v>
      </c>
      <c r="P50" s="40">
        <f t="shared" si="1"/>
        <v>6</v>
      </c>
      <c r="Q50" s="13" t="s">
        <v>4621</v>
      </c>
      <c r="R50" s="42" t="s">
        <v>155</v>
      </c>
      <c r="S50" s="13" t="s">
        <v>4622</v>
      </c>
    </row>
    <row r="51" spans="1:19" ht="78.75" x14ac:dyDescent="0.2">
      <c r="A51" s="55">
        <v>49</v>
      </c>
      <c r="B51" s="22">
        <v>43200</v>
      </c>
      <c r="C51" s="39" t="s">
        <v>3467</v>
      </c>
      <c r="D51" s="13" t="s">
        <v>26</v>
      </c>
      <c r="E51" s="13" t="s">
        <v>4623</v>
      </c>
      <c r="F51" s="13" t="s">
        <v>27</v>
      </c>
      <c r="G51" s="13" t="s">
        <v>4624</v>
      </c>
      <c r="H51" s="13" t="s">
        <v>205</v>
      </c>
      <c r="I51" s="13" t="s">
        <v>28</v>
      </c>
      <c r="J51" s="22">
        <v>43200</v>
      </c>
      <c r="K51" s="22">
        <v>43215</v>
      </c>
      <c r="L51" s="40">
        <f t="shared" si="0"/>
        <v>15</v>
      </c>
      <c r="M51" s="13" t="s">
        <v>4625</v>
      </c>
      <c r="N51" s="41" t="s">
        <v>32</v>
      </c>
      <c r="O51" s="22">
        <v>43216</v>
      </c>
      <c r="P51" s="40">
        <f t="shared" si="1"/>
        <v>16</v>
      </c>
      <c r="Q51" s="13" t="s">
        <v>4626</v>
      </c>
      <c r="R51" s="42" t="s">
        <v>73</v>
      </c>
      <c r="S51" s="13"/>
    </row>
    <row r="52" spans="1:19" ht="56.25" x14ac:dyDescent="0.2">
      <c r="A52" s="55">
        <v>50</v>
      </c>
      <c r="B52" s="22">
        <v>43201</v>
      </c>
      <c r="C52" s="39" t="s">
        <v>3467</v>
      </c>
      <c r="D52" s="13" t="s">
        <v>214</v>
      </c>
      <c r="E52" s="13" t="s">
        <v>4627</v>
      </c>
      <c r="F52" s="13" t="s">
        <v>27</v>
      </c>
      <c r="G52" s="13" t="s">
        <v>4627</v>
      </c>
      <c r="H52" s="13" t="s">
        <v>205</v>
      </c>
      <c r="I52" s="13" t="s">
        <v>28</v>
      </c>
      <c r="J52" s="22">
        <v>43201</v>
      </c>
      <c r="K52" s="22">
        <v>43216</v>
      </c>
      <c r="L52" s="40">
        <f t="shared" si="0"/>
        <v>15</v>
      </c>
      <c r="M52" s="13" t="s">
        <v>2218</v>
      </c>
      <c r="N52" s="41" t="s">
        <v>32</v>
      </c>
      <c r="O52" s="22">
        <v>43222</v>
      </c>
      <c r="P52" s="40">
        <f t="shared" si="1"/>
        <v>21</v>
      </c>
      <c r="Q52" s="13" t="s">
        <v>4628</v>
      </c>
      <c r="R52" s="42" t="s">
        <v>2336</v>
      </c>
      <c r="S52" s="13" t="s">
        <v>7262</v>
      </c>
    </row>
    <row r="53" spans="1:19" ht="236.25" x14ac:dyDescent="0.2">
      <c r="A53" s="55">
        <v>51</v>
      </c>
      <c r="B53" s="22">
        <v>43201</v>
      </c>
      <c r="C53" s="39" t="s">
        <v>3467</v>
      </c>
      <c r="D53" s="13" t="s">
        <v>30</v>
      </c>
      <c r="E53" s="13" t="s">
        <v>4629</v>
      </c>
      <c r="F53" s="13" t="s">
        <v>27</v>
      </c>
      <c r="G53" s="13" t="s">
        <v>4629</v>
      </c>
      <c r="H53" s="13" t="s">
        <v>205</v>
      </c>
      <c r="I53" s="13" t="s">
        <v>28</v>
      </c>
      <c r="J53" s="22">
        <v>43201</v>
      </c>
      <c r="K53" s="22">
        <v>43216</v>
      </c>
      <c r="L53" s="40">
        <f t="shared" si="0"/>
        <v>15</v>
      </c>
      <c r="M53" s="13" t="s">
        <v>2218</v>
      </c>
      <c r="N53" s="41" t="s">
        <v>32</v>
      </c>
      <c r="O53" s="22">
        <v>43206</v>
      </c>
      <c r="P53" s="40">
        <f t="shared" si="1"/>
        <v>5</v>
      </c>
      <c r="Q53" s="13" t="s">
        <v>4630</v>
      </c>
      <c r="R53" s="42" t="s">
        <v>155</v>
      </c>
      <c r="S53" s="13" t="s">
        <v>4622</v>
      </c>
    </row>
    <row r="54" spans="1:19" ht="112.5" x14ac:dyDescent="0.2">
      <c r="A54" s="55">
        <v>52</v>
      </c>
      <c r="B54" s="22">
        <v>43201</v>
      </c>
      <c r="C54" s="39" t="s">
        <v>3467</v>
      </c>
      <c r="D54" s="13" t="s">
        <v>30</v>
      </c>
      <c r="E54" s="13" t="s">
        <v>4631</v>
      </c>
      <c r="F54" s="13" t="s">
        <v>27</v>
      </c>
      <c r="G54" s="13" t="s">
        <v>4631</v>
      </c>
      <c r="H54" s="13" t="s">
        <v>205</v>
      </c>
      <c r="I54" s="13" t="s">
        <v>28</v>
      </c>
      <c r="J54" s="22">
        <v>43201</v>
      </c>
      <c r="K54" s="22">
        <v>43216</v>
      </c>
      <c r="L54" s="40">
        <f t="shared" si="0"/>
        <v>15</v>
      </c>
      <c r="M54" s="13" t="s">
        <v>2218</v>
      </c>
      <c r="N54" s="41" t="s">
        <v>32</v>
      </c>
      <c r="O54" s="22">
        <v>43206</v>
      </c>
      <c r="P54" s="40">
        <f t="shared" si="1"/>
        <v>5</v>
      </c>
      <c r="Q54" s="13" t="s">
        <v>4632</v>
      </c>
      <c r="R54" s="42" t="s">
        <v>155</v>
      </c>
      <c r="S54" s="13" t="s">
        <v>4633</v>
      </c>
    </row>
    <row r="55" spans="1:19" ht="168.75" x14ac:dyDescent="0.2">
      <c r="A55" s="55">
        <v>53</v>
      </c>
      <c r="B55" s="22">
        <v>43201</v>
      </c>
      <c r="C55" s="39" t="s">
        <v>3467</v>
      </c>
      <c r="D55" s="13" t="s">
        <v>30</v>
      </c>
      <c r="E55" s="13" t="s">
        <v>4634</v>
      </c>
      <c r="F55" s="13" t="s">
        <v>27</v>
      </c>
      <c r="G55" s="13" t="s">
        <v>4634</v>
      </c>
      <c r="H55" s="13" t="s">
        <v>205</v>
      </c>
      <c r="I55" s="13" t="s">
        <v>28</v>
      </c>
      <c r="J55" s="22">
        <v>43201</v>
      </c>
      <c r="K55" s="22">
        <v>43216</v>
      </c>
      <c r="L55" s="40">
        <f t="shared" si="0"/>
        <v>15</v>
      </c>
      <c r="M55" s="13" t="s">
        <v>2218</v>
      </c>
      <c r="N55" s="41" t="s">
        <v>32</v>
      </c>
      <c r="O55" s="22">
        <v>43206</v>
      </c>
      <c r="P55" s="40">
        <f t="shared" si="1"/>
        <v>5</v>
      </c>
      <c r="Q55" s="13" t="s">
        <v>4635</v>
      </c>
      <c r="R55" s="42" t="s">
        <v>155</v>
      </c>
      <c r="S55" s="13" t="s">
        <v>4636</v>
      </c>
    </row>
    <row r="56" spans="1:19" ht="78.75" x14ac:dyDescent="0.2">
      <c r="A56" s="55">
        <v>54</v>
      </c>
      <c r="B56" s="22">
        <v>43203</v>
      </c>
      <c r="C56" s="39" t="s">
        <v>3467</v>
      </c>
      <c r="D56" s="13" t="s">
        <v>30</v>
      </c>
      <c r="E56" s="13" t="s">
        <v>4637</v>
      </c>
      <c r="F56" s="13" t="s">
        <v>27</v>
      </c>
      <c r="G56" s="13" t="s">
        <v>4637</v>
      </c>
      <c r="H56" s="13" t="s">
        <v>205</v>
      </c>
      <c r="I56" s="13" t="s">
        <v>28</v>
      </c>
      <c r="J56" s="22">
        <v>43203</v>
      </c>
      <c r="K56" s="22">
        <v>43218</v>
      </c>
      <c r="L56" s="40">
        <f t="shared" si="0"/>
        <v>15</v>
      </c>
      <c r="M56" s="13" t="s">
        <v>2218</v>
      </c>
      <c r="N56" s="41" t="s">
        <v>32</v>
      </c>
      <c r="O56" s="22">
        <v>43206</v>
      </c>
      <c r="P56" s="40">
        <f t="shared" si="1"/>
        <v>3</v>
      </c>
      <c r="Q56" s="13" t="s">
        <v>4638</v>
      </c>
      <c r="R56" s="42" t="s">
        <v>155</v>
      </c>
      <c r="S56" s="13" t="s">
        <v>4639</v>
      </c>
    </row>
    <row r="57" spans="1:19" ht="123.75" x14ac:dyDescent="0.2">
      <c r="A57" s="55">
        <v>55</v>
      </c>
      <c r="B57" s="22">
        <v>43207</v>
      </c>
      <c r="C57" s="39" t="s">
        <v>3467</v>
      </c>
      <c r="D57" s="13" t="s">
        <v>35</v>
      </c>
      <c r="E57" s="13" t="s">
        <v>4640</v>
      </c>
      <c r="F57" s="13" t="s">
        <v>27</v>
      </c>
      <c r="G57" s="13" t="s">
        <v>4640</v>
      </c>
      <c r="H57" s="13" t="s">
        <v>205</v>
      </c>
      <c r="I57" s="13" t="s">
        <v>28</v>
      </c>
      <c r="J57" s="22">
        <v>43207</v>
      </c>
      <c r="K57" s="22">
        <v>43222</v>
      </c>
      <c r="L57" s="40">
        <f t="shared" si="0"/>
        <v>15</v>
      </c>
      <c r="M57" s="13" t="s">
        <v>109</v>
      </c>
      <c r="N57" s="41" t="s">
        <v>32</v>
      </c>
      <c r="O57" s="22">
        <v>43207</v>
      </c>
      <c r="P57" s="40">
        <f t="shared" si="1"/>
        <v>0</v>
      </c>
      <c r="Q57" s="13" t="s">
        <v>4641</v>
      </c>
      <c r="R57" s="42" t="s">
        <v>4642</v>
      </c>
      <c r="S57" s="13"/>
    </row>
    <row r="58" spans="1:19" ht="382.5" x14ac:dyDescent="0.2">
      <c r="A58" s="55">
        <v>56</v>
      </c>
      <c r="B58" s="22">
        <v>43208</v>
      </c>
      <c r="C58" s="39" t="s">
        <v>3467</v>
      </c>
      <c r="D58" s="13" t="s">
        <v>20</v>
      </c>
      <c r="E58" s="13" t="s">
        <v>4643</v>
      </c>
      <c r="F58" s="13" t="s">
        <v>27</v>
      </c>
      <c r="G58" s="13" t="s">
        <v>4644</v>
      </c>
      <c r="H58" s="13" t="s">
        <v>205</v>
      </c>
      <c r="I58" s="13" t="s">
        <v>28</v>
      </c>
      <c r="J58" s="22">
        <v>43208</v>
      </c>
      <c r="K58" s="22">
        <v>43223</v>
      </c>
      <c r="L58" s="40">
        <f t="shared" si="0"/>
        <v>15</v>
      </c>
      <c r="M58" s="13" t="s">
        <v>2218</v>
      </c>
      <c r="N58" s="41" t="s">
        <v>32</v>
      </c>
      <c r="O58" s="22">
        <v>43220</v>
      </c>
      <c r="P58" s="40">
        <f t="shared" si="1"/>
        <v>12</v>
      </c>
      <c r="Q58" s="13" t="s">
        <v>7263</v>
      </c>
      <c r="R58" s="42" t="s">
        <v>155</v>
      </c>
      <c r="S58" s="13" t="s">
        <v>7264</v>
      </c>
    </row>
    <row r="59" spans="1:19" ht="382.5" x14ac:dyDescent="0.2">
      <c r="A59" s="55">
        <v>57</v>
      </c>
      <c r="B59" s="22">
        <v>43208</v>
      </c>
      <c r="C59" s="39" t="s">
        <v>3467</v>
      </c>
      <c r="D59" s="13" t="s">
        <v>20</v>
      </c>
      <c r="E59" s="13" t="s">
        <v>4645</v>
      </c>
      <c r="F59" s="13" t="s">
        <v>27</v>
      </c>
      <c r="G59" s="13" t="s">
        <v>4646</v>
      </c>
      <c r="H59" s="13" t="s">
        <v>205</v>
      </c>
      <c r="I59" s="13" t="s">
        <v>28</v>
      </c>
      <c r="J59" s="22">
        <v>43208</v>
      </c>
      <c r="K59" s="22">
        <v>43223</v>
      </c>
      <c r="L59" s="40">
        <f t="shared" si="0"/>
        <v>15</v>
      </c>
      <c r="M59" s="13" t="s">
        <v>2218</v>
      </c>
      <c r="N59" s="41" t="s">
        <v>32</v>
      </c>
      <c r="O59" s="22">
        <v>43220</v>
      </c>
      <c r="P59" s="40">
        <f t="shared" si="1"/>
        <v>12</v>
      </c>
      <c r="Q59" s="13" t="s">
        <v>7263</v>
      </c>
      <c r="R59" s="42" t="s">
        <v>155</v>
      </c>
      <c r="S59" s="13" t="s">
        <v>7264</v>
      </c>
    </row>
    <row r="60" spans="1:19" ht="101.25" x14ac:dyDescent="0.2">
      <c r="A60" s="55">
        <v>58</v>
      </c>
      <c r="B60" s="22">
        <v>43214</v>
      </c>
      <c r="C60" s="39" t="s">
        <v>3467</v>
      </c>
      <c r="D60" s="13" t="s">
        <v>35</v>
      </c>
      <c r="E60" s="13" t="s">
        <v>4647</v>
      </c>
      <c r="F60" s="13" t="s">
        <v>34</v>
      </c>
      <c r="G60" s="13" t="s">
        <v>4647</v>
      </c>
      <c r="H60" s="13" t="s">
        <v>205</v>
      </c>
      <c r="I60" s="13" t="s">
        <v>28</v>
      </c>
      <c r="J60" s="22">
        <v>43214</v>
      </c>
      <c r="K60" s="22">
        <v>43229</v>
      </c>
      <c r="L60" s="40">
        <f t="shared" si="0"/>
        <v>15</v>
      </c>
      <c r="M60" s="13" t="s">
        <v>4648</v>
      </c>
      <c r="N60" s="41" t="s">
        <v>32</v>
      </c>
      <c r="O60" s="22">
        <v>43222</v>
      </c>
      <c r="P60" s="40">
        <f t="shared" si="1"/>
        <v>8</v>
      </c>
      <c r="Q60" s="13" t="s">
        <v>4649</v>
      </c>
      <c r="R60" s="42"/>
      <c r="S60" s="13"/>
    </row>
    <row r="61" spans="1:19" ht="409.5" x14ac:dyDescent="0.2">
      <c r="A61" s="55">
        <v>59</v>
      </c>
      <c r="B61" s="22">
        <v>43214</v>
      </c>
      <c r="C61" s="39" t="s">
        <v>3467</v>
      </c>
      <c r="D61" s="13" t="s">
        <v>42</v>
      </c>
      <c r="E61" s="13" t="s">
        <v>4650</v>
      </c>
      <c r="F61" s="13" t="s">
        <v>34</v>
      </c>
      <c r="G61" s="13" t="s">
        <v>4650</v>
      </c>
      <c r="H61" s="13" t="s">
        <v>205</v>
      </c>
      <c r="I61" s="13" t="s">
        <v>28</v>
      </c>
      <c r="J61" s="22">
        <v>43214</v>
      </c>
      <c r="K61" s="22">
        <v>43229</v>
      </c>
      <c r="L61" s="40">
        <f t="shared" si="0"/>
        <v>15</v>
      </c>
      <c r="M61" s="13" t="s">
        <v>4651</v>
      </c>
      <c r="N61" s="41" t="s">
        <v>32</v>
      </c>
      <c r="O61" s="22">
        <v>43216</v>
      </c>
      <c r="P61" s="40">
        <f t="shared" si="1"/>
        <v>2</v>
      </c>
      <c r="Q61" s="13" t="s">
        <v>4652</v>
      </c>
      <c r="R61" s="42"/>
      <c r="S61" s="13"/>
    </row>
    <row r="62" spans="1:19" ht="191.25" x14ac:dyDescent="0.2">
      <c r="A62" s="55">
        <v>60</v>
      </c>
      <c r="B62" s="22">
        <v>43214</v>
      </c>
      <c r="C62" s="39" t="s">
        <v>3467</v>
      </c>
      <c r="D62" s="13" t="s">
        <v>26</v>
      </c>
      <c r="E62" s="13" t="s">
        <v>4653</v>
      </c>
      <c r="F62" s="13" t="s">
        <v>27</v>
      </c>
      <c r="G62" s="13" t="s">
        <v>7265</v>
      </c>
      <c r="H62" s="13" t="s">
        <v>205</v>
      </c>
      <c r="I62" s="13" t="s">
        <v>28</v>
      </c>
      <c r="J62" s="22">
        <v>43214</v>
      </c>
      <c r="K62" s="22">
        <v>43229</v>
      </c>
      <c r="L62" s="40">
        <f t="shared" si="0"/>
        <v>15</v>
      </c>
      <c r="M62" s="13" t="s">
        <v>4651</v>
      </c>
      <c r="N62" s="41" t="s">
        <v>32</v>
      </c>
      <c r="O62" s="22">
        <v>43220</v>
      </c>
      <c r="P62" s="40">
        <f t="shared" si="1"/>
        <v>6</v>
      </c>
      <c r="Q62" s="13" t="s">
        <v>7266</v>
      </c>
      <c r="R62" s="42" t="s">
        <v>155</v>
      </c>
      <c r="S62" s="13" t="s">
        <v>7267</v>
      </c>
    </row>
    <row r="63" spans="1:19" ht="90" x14ac:dyDescent="0.2">
      <c r="A63" s="55">
        <v>61</v>
      </c>
      <c r="B63" s="22">
        <v>43216</v>
      </c>
      <c r="C63" s="39" t="s">
        <v>3467</v>
      </c>
      <c r="D63" s="13" t="s">
        <v>20</v>
      </c>
      <c r="E63" s="13" t="s">
        <v>7268</v>
      </c>
      <c r="F63" s="13" t="s">
        <v>36</v>
      </c>
      <c r="G63" s="13" t="s">
        <v>7268</v>
      </c>
      <c r="H63" s="13" t="s">
        <v>205</v>
      </c>
      <c r="I63" s="13" t="s">
        <v>28</v>
      </c>
      <c r="J63" s="22">
        <v>43216</v>
      </c>
      <c r="K63" s="22">
        <v>43231</v>
      </c>
      <c r="L63" s="40">
        <f t="shared" si="0"/>
        <v>15</v>
      </c>
      <c r="M63" s="13" t="s">
        <v>4654</v>
      </c>
      <c r="N63" s="41" t="s">
        <v>32</v>
      </c>
      <c r="O63" s="22">
        <v>43237</v>
      </c>
      <c r="P63" s="40">
        <f t="shared" si="1"/>
        <v>21</v>
      </c>
      <c r="Q63" s="13" t="s">
        <v>7269</v>
      </c>
      <c r="R63" s="42"/>
      <c r="S63" s="13"/>
    </row>
    <row r="64" spans="1:19" ht="78.75" x14ac:dyDescent="0.2">
      <c r="A64" s="55">
        <v>62</v>
      </c>
      <c r="B64" s="22">
        <v>43217</v>
      </c>
      <c r="C64" s="39" t="s">
        <v>3467</v>
      </c>
      <c r="D64" s="13" t="s">
        <v>35</v>
      </c>
      <c r="E64" s="13" t="s">
        <v>4655</v>
      </c>
      <c r="F64" s="13" t="s">
        <v>36</v>
      </c>
      <c r="G64" s="13" t="s">
        <v>4655</v>
      </c>
      <c r="H64" s="13" t="s">
        <v>205</v>
      </c>
      <c r="I64" s="13" t="s">
        <v>28</v>
      </c>
      <c r="J64" s="22">
        <v>43217</v>
      </c>
      <c r="K64" s="22">
        <v>43232</v>
      </c>
      <c r="L64" s="40">
        <f t="shared" si="0"/>
        <v>15</v>
      </c>
      <c r="M64" s="13" t="s">
        <v>109</v>
      </c>
      <c r="N64" s="41" t="s">
        <v>32</v>
      </c>
      <c r="O64" s="22">
        <v>43222</v>
      </c>
      <c r="P64" s="40">
        <f t="shared" si="1"/>
        <v>5</v>
      </c>
      <c r="Q64" s="13" t="s">
        <v>7270</v>
      </c>
      <c r="R64" s="42"/>
      <c r="S64" s="13"/>
    </row>
    <row r="65" spans="1:19" ht="33.75" x14ac:dyDescent="0.2">
      <c r="A65" s="55">
        <v>63</v>
      </c>
      <c r="B65" s="22">
        <v>43222</v>
      </c>
      <c r="C65" s="39" t="s">
        <v>4769</v>
      </c>
      <c r="D65" s="13" t="s">
        <v>35</v>
      </c>
      <c r="E65" s="13" t="s">
        <v>7271</v>
      </c>
      <c r="F65" s="13" t="s">
        <v>36</v>
      </c>
      <c r="G65" s="13" t="s">
        <v>7271</v>
      </c>
      <c r="H65" s="13" t="s">
        <v>205</v>
      </c>
      <c r="I65" s="13" t="s">
        <v>28</v>
      </c>
      <c r="J65" s="22">
        <v>43222</v>
      </c>
      <c r="K65" s="22">
        <v>43237</v>
      </c>
      <c r="L65" s="40">
        <f t="shared" si="0"/>
        <v>15</v>
      </c>
      <c r="M65" s="13" t="s">
        <v>109</v>
      </c>
      <c r="N65" s="41" t="s">
        <v>32</v>
      </c>
      <c r="O65" s="22">
        <v>43228</v>
      </c>
      <c r="P65" s="40">
        <f t="shared" si="1"/>
        <v>6</v>
      </c>
      <c r="Q65" s="13" t="s">
        <v>7272</v>
      </c>
      <c r="R65" s="42"/>
      <c r="S65" s="13"/>
    </row>
    <row r="66" spans="1:19" ht="56.25" x14ac:dyDescent="0.2">
      <c r="A66" s="55">
        <v>64</v>
      </c>
      <c r="B66" s="22">
        <v>43223</v>
      </c>
      <c r="C66" s="39" t="s">
        <v>4769</v>
      </c>
      <c r="D66" s="13" t="s">
        <v>26</v>
      </c>
      <c r="E66" s="13" t="s">
        <v>7273</v>
      </c>
      <c r="F66" s="13" t="s">
        <v>31</v>
      </c>
      <c r="G66" s="13" t="s">
        <v>7273</v>
      </c>
      <c r="H66" s="13" t="s">
        <v>205</v>
      </c>
      <c r="I66" s="13" t="s">
        <v>28</v>
      </c>
      <c r="J66" s="22">
        <v>43223</v>
      </c>
      <c r="K66" s="22">
        <v>43238</v>
      </c>
      <c r="L66" s="40">
        <f t="shared" si="0"/>
        <v>15</v>
      </c>
      <c r="M66" s="13" t="s">
        <v>4651</v>
      </c>
      <c r="N66" s="41" t="s">
        <v>32</v>
      </c>
      <c r="O66" s="22">
        <v>43227</v>
      </c>
      <c r="P66" s="40">
        <f t="shared" si="1"/>
        <v>4</v>
      </c>
      <c r="Q66" s="13" t="s">
        <v>7274</v>
      </c>
      <c r="R66" s="42"/>
      <c r="S66" s="13"/>
    </row>
    <row r="67" spans="1:19" ht="33.75" x14ac:dyDescent="0.2">
      <c r="A67" s="55">
        <v>65</v>
      </c>
      <c r="B67" s="22">
        <v>43228</v>
      </c>
      <c r="C67" s="39" t="s">
        <v>4769</v>
      </c>
      <c r="D67" s="13" t="s">
        <v>20</v>
      </c>
      <c r="E67" s="13" t="s">
        <v>7275</v>
      </c>
      <c r="F67" s="13" t="s">
        <v>34</v>
      </c>
      <c r="G67" s="13" t="s">
        <v>7275</v>
      </c>
      <c r="H67" s="13" t="s">
        <v>205</v>
      </c>
      <c r="I67" s="13" t="s">
        <v>28</v>
      </c>
      <c r="J67" s="22">
        <v>43228</v>
      </c>
      <c r="K67" s="22">
        <v>43243</v>
      </c>
      <c r="L67" s="40">
        <f t="shared" si="0"/>
        <v>15</v>
      </c>
      <c r="M67" s="13" t="s">
        <v>4651</v>
      </c>
      <c r="N67" s="41" t="s">
        <v>32</v>
      </c>
      <c r="O67" s="22">
        <v>43244</v>
      </c>
      <c r="P67" s="40">
        <f t="shared" si="1"/>
        <v>16</v>
      </c>
      <c r="Q67" s="13" t="s">
        <v>7276</v>
      </c>
      <c r="R67" s="42"/>
      <c r="S67" s="13"/>
    </row>
    <row r="68" spans="1:19" ht="292.5" x14ac:dyDescent="0.2">
      <c r="A68" s="55">
        <v>66</v>
      </c>
      <c r="B68" s="22">
        <v>43231</v>
      </c>
      <c r="C68" s="39" t="s">
        <v>4769</v>
      </c>
      <c r="D68" s="13" t="s">
        <v>30</v>
      </c>
      <c r="E68" s="13" t="s">
        <v>7277</v>
      </c>
      <c r="F68" s="13" t="s">
        <v>27</v>
      </c>
      <c r="G68" s="13" t="s">
        <v>7277</v>
      </c>
      <c r="H68" s="13" t="s">
        <v>205</v>
      </c>
      <c r="I68" s="13" t="s">
        <v>28</v>
      </c>
      <c r="J68" s="22">
        <v>43231</v>
      </c>
      <c r="K68" s="22">
        <v>43246</v>
      </c>
      <c r="L68" s="40">
        <f t="shared" ref="L68:L112" si="2">+K68-J68</f>
        <v>15</v>
      </c>
      <c r="M68" s="13" t="s">
        <v>7278</v>
      </c>
      <c r="N68" s="41" t="s">
        <v>32</v>
      </c>
      <c r="O68" s="22">
        <v>43248</v>
      </c>
      <c r="P68" s="40">
        <f t="shared" ref="P68:P112" si="3">+O68-J68</f>
        <v>17</v>
      </c>
      <c r="Q68" s="13" t="s">
        <v>7279</v>
      </c>
      <c r="R68" s="42" t="s">
        <v>155</v>
      </c>
      <c r="S68" s="13" t="s">
        <v>7280</v>
      </c>
    </row>
    <row r="69" spans="1:19" ht="292.5" x14ac:dyDescent="0.2">
      <c r="A69" s="55">
        <v>67</v>
      </c>
      <c r="B69" s="22">
        <v>43231</v>
      </c>
      <c r="C69" s="39" t="s">
        <v>4769</v>
      </c>
      <c r="D69" s="13" t="s">
        <v>30</v>
      </c>
      <c r="E69" s="13" t="s">
        <v>7281</v>
      </c>
      <c r="F69" s="13" t="s">
        <v>27</v>
      </c>
      <c r="G69" s="13" t="s">
        <v>7281</v>
      </c>
      <c r="H69" s="13" t="s">
        <v>205</v>
      </c>
      <c r="I69" s="13" t="s">
        <v>28</v>
      </c>
      <c r="J69" s="22">
        <v>43231</v>
      </c>
      <c r="K69" s="22">
        <v>43246</v>
      </c>
      <c r="L69" s="40">
        <f t="shared" si="2"/>
        <v>15</v>
      </c>
      <c r="M69" s="13" t="s">
        <v>7278</v>
      </c>
      <c r="N69" s="41" t="s">
        <v>32</v>
      </c>
      <c r="O69" s="22">
        <v>43248</v>
      </c>
      <c r="P69" s="40">
        <f t="shared" si="3"/>
        <v>17</v>
      </c>
      <c r="Q69" s="13" t="s">
        <v>7282</v>
      </c>
      <c r="R69" s="42" t="s">
        <v>155</v>
      </c>
      <c r="S69" s="13" t="s">
        <v>7280</v>
      </c>
    </row>
    <row r="70" spans="1:19" ht="382.5" x14ac:dyDescent="0.2">
      <c r="A70" s="55">
        <v>68</v>
      </c>
      <c r="B70" s="22">
        <v>43231</v>
      </c>
      <c r="C70" s="39" t="s">
        <v>4769</v>
      </c>
      <c r="D70" s="13" t="s">
        <v>30</v>
      </c>
      <c r="E70" s="13" t="s">
        <v>7283</v>
      </c>
      <c r="F70" s="13" t="s">
        <v>27</v>
      </c>
      <c r="G70" s="13" t="s">
        <v>7283</v>
      </c>
      <c r="H70" s="13" t="s">
        <v>205</v>
      </c>
      <c r="I70" s="13" t="s">
        <v>28</v>
      </c>
      <c r="J70" s="22">
        <v>43231</v>
      </c>
      <c r="K70" s="22">
        <v>43246</v>
      </c>
      <c r="L70" s="40">
        <f t="shared" si="2"/>
        <v>15</v>
      </c>
      <c r="M70" s="13" t="s">
        <v>7278</v>
      </c>
      <c r="N70" s="41" t="s">
        <v>32</v>
      </c>
      <c r="O70" s="22">
        <v>43248</v>
      </c>
      <c r="P70" s="40">
        <f t="shared" si="3"/>
        <v>17</v>
      </c>
      <c r="Q70" s="13" t="s">
        <v>7263</v>
      </c>
      <c r="R70" s="42" t="s">
        <v>155</v>
      </c>
      <c r="S70" s="13" t="s">
        <v>7264</v>
      </c>
    </row>
    <row r="71" spans="1:19" ht="382.5" x14ac:dyDescent="0.2">
      <c r="A71" s="55">
        <v>69</v>
      </c>
      <c r="B71" s="22">
        <v>43231</v>
      </c>
      <c r="C71" s="39" t="s">
        <v>4769</v>
      </c>
      <c r="D71" s="13" t="s">
        <v>30</v>
      </c>
      <c r="E71" s="13" t="s">
        <v>7284</v>
      </c>
      <c r="F71" s="13" t="s">
        <v>27</v>
      </c>
      <c r="G71" s="13" t="s">
        <v>7284</v>
      </c>
      <c r="H71" s="13" t="s">
        <v>205</v>
      </c>
      <c r="I71" s="13" t="s">
        <v>28</v>
      </c>
      <c r="J71" s="22">
        <v>43231</v>
      </c>
      <c r="K71" s="22">
        <v>43246</v>
      </c>
      <c r="L71" s="40">
        <f t="shared" si="2"/>
        <v>15</v>
      </c>
      <c r="M71" s="13" t="s">
        <v>7278</v>
      </c>
      <c r="N71" s="41" t="s">
        <v>32</v>
      </c>
      <c r="O71" s="22">
        <v>43248</v>
      </c>
      <c r="P71" s="40">
        <f t="shared" si="3"/>
        <v>17</v>
      </c>
      <c r="Q71" s="13" t="s">
        <v>7285</v>
      </c>
      <c r="R71" s="42" t="s">
        <v>155</v>
      </c>
      <c r="S71" s="13" t="s">
        <v>7264</v>
      </c>
    </row>
    <row r="72" spans="1:19" ht="45" x14ac:dyDescent="0.2">
      <c r="A72" s="55">
        <v>70</v>
      </c>
      <c r="B72" s="22">
        <v>43231</v>
      </c>
      <c r="C72" s="39" t="s">
        <v>4769</v>
      </c>
      <c r="D72" s="13" t="s">
        <v>30</v>
      </c>
      <c r="E72" s="13" t="s">
        <v>7286</v>
      </c>
      <c r="F72" s="13" t="s">
        <v>27</v>
      </c>
      <c r="G72" s="13" t="s">
        <v>7286</v>
      </c>
      <c r="H72" s="13" t="s">
        <v>205</v>
      </c>
      <c r="I72" s="13" t="s">
        <v>28</v>
      </c>
      <c r="J72" s="22">
        <v>43231</v>
      </c>
      <c r="K72" s="22">
        <v>43246</v>
      </c>
      <c r="L72" s="40">
        <f t="shared" si="2"/>
        <v>15</v>
      </c>
      <c r="M72" s="13" t="s">
        <v>7278</v>
      </c>
      <c r="N72" s="41" t="s">
        <v>32</v>
      </c>
      <c r="O72" s="22">
        <v>43244</v>
      </c>
      <c r="P72" s="40">
        <f t="shared" si="3"/>
        <v>13</v>
      </c>
      <c r="Q72" s="13" t="s">
        <v>7287</v>
      </c>
      <c r="R72" s="42" t="s">
        <v>155</v>
      </c>
      <c r="S72" s="13" t="s">
        <v>7288</v>
      </c>
    </row>
    <row r="73" spans="1:19" ht="45" x14ac:dyDescent="0.2">
      <c r="A73" s="55">
        <v>71</v>
      </c>
      <c r="B73" s="22">
        <v>43231</v>
      </c>
      <c r="C73" s="39" t="s">
        <v>4769</v>
      </c>
      <c r="D73" s="13" t="s">
        <v>30</v>
      </c>
      <c r="E73" s="13" t="s">
        <v>7289</v>
      </c>
      <c r="F73" s="13" t="s">
        <v>27</v>
      </c>
      <c r="G73" s="13" t="s">
        <v>7289</v>
      </c>
      <c r="H73" s="13" t="s">
        <v>205</v>
      </c>
      <c r="I73" s="13" t="s">
        <v>28</v>
      </c>
      <c r="J73" s="22">
        <v>43231</v>
      </c>
      <c r="K73" s="22">
        <v>43246</v>
      </c>
      <c r="L73" s="40">
        <f t="shared" si="2"/>
        <v>15</v>
      </c>
      <c r="M73" s="13" t="s">
        <v>7278</v>
      </c>
      <c r="N73" s="41" t="s">
        <v>32</v>
      </c>
      <c r="O73" s="22">
        <v>43244</v>
      </c>
      <c r="P73" s="40">
        <f t="shared" si="3"/>
        <v>13</v>
      </c>
      <c r="Q73" s="13" t="s">
        <v>7290</v>
      </c>
      <c r="R73" s="42" t="s">
        <v>155</v>
      </c>
      <c r="S73" s="13" t="s">
        <v>7288</v>
      </c>
    </row>
    <row r="74" spans="1:19" ht="180" x14ac:dyDescent="0.2">
      <c r="A74" s="55">
        <v>72</v>
      </c>
      <c r="B74" s="22">
        <v>43237</v>
      </c>
      <c r="C74" s="39" t="s">
        <v>4769</v>
      </c>
      <c r="D74" s="13" t="s">
        <v>20</v>
      </c>
      <c r="E74" s="13" t="s">
        <v>7291</v>
      </c>
      <c r="F74" s="13" t="s">
        <v>27</v>
      </c>
      <c r="G74" s="13" t="s">
        <v>7291</v>
      </c>
      <c r="H74" s="13" t="s">
        <v>205</v>
      </c>
      <c r="I74" s="13" t="s">
        <v>40</v>
      </c>
      <c r="J74" s="22">
        <v>43237</v>
      </c>
      <c r="K74" s="22">
        <v>43252</v>
      </c>
      <c r="L74" s="40">
        <f t="shared" si="2"/>
        <v>15</v>
      </c>
      <c r="M74" s="13" t="s">
        <v>7278</v>
      </c>
      <c r="N74" s="41" t="s">
        <v>32</v>
      </c>
      <c r="O74" s="22">
        <v>43245</v>
      </c>
      <c r="P74" s="40">
        <f t="shared" si="3"/>
        <v>8</v>
      </c>
      <c r="Q74" s="13" t="s">
        <v>7292</v>
      </c>
      <c r="R74" s="42" t="s">
        <v>155</v>
      </c>
      <c r="S74" s="13" t="s">
        <v>7293</v>
      </c>
    </row>
    <row r="75" spans="1:19" ht="180" x14ac:dyDescent="0.2">
      <c r="A75" s="55">
        <v>73</v>
      </c>
      <c r="B75" s="22">
        <v>43242</v>
      </c>
      <c r="C75" s="39" t="s">
        <v>4769</v>
      </c>
      <c r="D75" s="13" t="s">
        <v>30</v>
      </c>
      <c r="E75" s="13" t="s">
        <v>7294</v>
      </c>
      <c r="F75" s="13" t="s">
        <v>27</v>
      </c>
      <c r="G75" s="13" t="s">
        <v>7294</v>
      </c>
      <c r="H75" s="13" t="s">
        <v>205</v>
      </c>
      <c r="I75" s="13" t="s">
        <v>28</v>
      </c>
      <c r="J75" s="22">
        <v>43242</v>
      </c>
      <c r="K75" s="22">
        <v>43257</v>
      </c>
      <c r="L75" s="40">
        <f t="shared" si="2"/>
        <v>15</v>
      </c>
      <c r="M75" s="13" t="s">
        <v>7278</v>
      </c>
      <c r="N75" s="41" t="s">
        <v>32</v>
      </c>
      <c r="O75" s="22">
        <v>43248</v>
      </c>
      <c r="P75" s="40">
        <f t="shared" si="3"/>
        <v>6</v>
      </c>
      <c r="Q75" s="13" t="s">
        <v>7295</v>
      </c>
      <c r="R75" s="42" t="s">
        <v>155</v>
      </c>
      <c r="S75" s="13" t="s">
        <v>7296</v>
      </c>
    </row>
    <row r="76" spans="1:19" ht="202.5" x14ac:dyDescent="0.2">
      <c r="A76" s="55">
        <v>74</v>
      </c>
      <c r="B76" s="22">
        <v>43242</v>
      </c>
      <c r="C76" s="39" t="s">
        <v>4769</v>
      </c>
      <c r="D76" s="13" t="s">
        <v>30</v>
      </c>
      <c r="E76" s="13" t="s">
        <v>7297</v>
      </c>
      <c r="F76" s="13" t="s">
        <v>27</v>
      </c>
      <c r="G76" s="13" t="s">
        <v>7297</v>
      </c>
      <c r="H76" s="13" t="s">
        <v>205</v>
      </c>
      <c r="I76" s="13" t="s">
        <v>28</v>
      </c>
      <c r="J76" s="22">
        <v>43242</v>
      </c>
      <c r="K76" s="22">
        <v>43257</v>
      </c>
      <c r="L76" s="40">
        <f t="shared" si="2"/>
        <v>15</v>
      </c>
      <c r="M76" s="13" t="s">
        <v>7278</v>
      </c>
      <c r="N76" s="41" t="s">
        <v>32</v>
      </c>
      <c r="O76" s="22">
        <v>43248</v>
      </c>
      <c r="P76" s="40">
        <f t="shared" si="3"/>
        <v>6</v>
      </c>
      <c r="Q76" s="13" t="s">
        <v>7298</v>
      </c>
      <c r="R76" s="42" t="s">
        <v>155</v>
      </c>
      <c r="S76" s="13" t="s">
        <v>7299</v>
      </c>
    </row>
    <row r="77" spans="1:19" ht="123.75" x14ac:dyDescent="0.2">
      <c r="A77" s="55">
        <v>75</v>
      </c>
      <c r="B77" s="22">
        <v>43242</v>
      </c>
      <c r="C77" s="39" t="s">
        <v>4769</v>
      </c>
      <c r="D77" s="13" t="s">
        <v>30</v>
      </c>
      <c r="E77" s="13" t="s">
        <v>7300</v>
      </c>
      <c r="F77" s="13" t="s">
        <v>27</v>
      </c>
      <c r="G77" s="13" t="s">
        <v>7300</v>
      </c>
      <c r="H77" s="13" t="s">
        <v>205</v>
      </c>
      <c r="I77" s="13" t="s">
        <v>28</v>
      </c>
      <c r="J77" s="22">
        <v>43242</v>
      </c>
      <c r="K77" s="22">
        <v>43257</v>
      </c>
      <c r="L77" s="40">
        <f t="shared" si="2"/>
        <v>15</v>
      </c>
      <c r="M77" s="13" t="s">
        <v>7278</v>
      </c>
      <c r="N77" s="41" t="s">
        <v>32</v>
      </c>
      <c r="O77" s="22">
        <v>43248</v>
      </c>
      <c r="P77" s="40">
        <f t="shared" si="3"/>
        <v>6</v>
      </c>
      <c r="Q77" s="13" t="s">
        <v>7301</v>
      </c>
      <c r="R77" s="42" t="s">
        <v>155</v>
      </c>
      <c r="S77" s="13" t="s">
        <v>7302</v>
      </c>
    </row>
    <row r="78" spans="1:19" ht="101.25" x14ac:dyDescent="0.2">
      <c r="A78" s="55">
        <v>76</v>
      </c>
      <c r="B78" s="22">
        <v>43244</v>
      </c>
      <c r="C78" s="39" t="s">
        <v>4769</v>
      </c>
      <c r="D78" s="13" t="s">
        <v>20</v>
      </c>
      <c r="E78" s="13" t="s">
        <v>7303</v>
      </c>
      <c r="F78" s="13" t="s">
        <v>34</v>
      </c>
      <c r="G78" s="13" t="s">
        <v>7303</v>
      </c>
      <c r="H78" s="13" t="s">
        <v>205</v>
      </c>
      <c r="I78" s="13" t="s">
        <v>28</v>
      </c>
      <c r="J78" s="22">
        <v>43244</v>
      </c>
      <c r="K78" s="22">
        <v>43259</v>
      </c>
      <c r="L78" s="40">
        <f t="shared" si="2"/>
        <v>15</v>
      </c>
      <c r="M78" s="13" t="s">
        <v>7304</v>
      </c>
      <c r="N78" s="41" t="s">
        <v>32</v>
      </c>
      <c r="O78" s="22">
        <v>43247</v>
      </c>
      <c r="P78" s="40">
        <f t="shared" si="3"/>
        <v>3</v>
      </c>
      <c r="Q78" s="13" t="s">
        <v>7305</v>
      </c>
      <c r="R78" s="42"/>
      <c r="S78" s="13"/>
    </row>
    <row r="79" spans="1:19" ht="56.25" x14ac:dyDescent="0.2">
      <c r="A79" s="55">
        <v>77</v>
      </c>
      <c r="B79" s="22">
        <v>43244</v>
      </c>
      <c r="C79" s="39" t="s">
        <v>4769</v>
      </c>
      <c r="D79" s="13" t="s">
        <v>214</v>
      </c>
      <c r="E79" s="13" t="s">
        <v>7306</v>
      </c>
      <c r="F79" s="13" t="s">
        <v>27</v>
      </c>
      <c r="G79" s="13" t="s">
        <v>7306</v>
      </c>
      <c r="H79" s="13" t="s">
        <v>205</v>
      </c>
      <c r="I79" s="13" t="s">
        <v>28</v>
      </c>
      <c r="J79" s="22">
        <v>43244</v>
      </c>
      <c r="K79" s="22">
        <v>43259</v>
      </c>
      <c r="L79" s="40">
        <f t="shared" si="2"/>
        <v>15</v>
      </c>
      <c r="M79" s="13" t="s">
        <v>7278</v>
      </c>
      <c r="N79" s="41" t="s">
        <v>32</v>
      </c>
      <c r="O79" s="22">
        <v>43263</v>
      </c>
      <c r="P79" s="40">
        <f t="shared" si="3"/>
        <v>19</v>
      </c>
      <c r="Q79" s="13" t="s">
        <v>7290</v>
      </c>
      <c r="R79" s="42" t="s">
        <v>2336</v>
      </c>
      <c r="S79" s="13" t="s">
        <v>7307</v>
      </c>
    </row>
    <row r="80" spans="1:19" ht="67.5" x14ac:dyDescent="0.2">
      <c r="A80" s="55">
        <v>78</v>
      </c>
      <c r="B80" s="22">
        <v>43244</v>
      </c>
      <c r="C80" s="39" t="s">
        <v>4769</v>
      </c>
      <c r="D80" s="13" t="s">
        <v>214</v>
      </c>
      <c r="E80" s="13" t="s">
        <v>7308</v>
      </c>
      <c r="F80" s="13" t="s">
        <v>27</v>
      </c>
      <c r="G80" s="13" t="s">
        <v>7308</v>
      </c>
      <c r="H80" s="13" t="s">
        <v>205</v>
      </c>
      <c r="I80" s="13" t="s">
        <v>28</v>
      </c>
      <c r="J80" s="22">
        <v>43244</v>
      </c>
      <c r="K80" s="22">
        <v>43259</v>
      </c>
      <c r="L80" s="40">
        <f t="shared" si="2"/>
        <v>15</v>
      </c>
      <c r="M80" s="13" t="s">
        <v>7278</v>
      </c>
      <c r="N80" s="41" t="s">
        <v>32</v>
      </c>
      <c r="O80" s="22">
        <v>43263</v>
      </c>
      <c r="P80" s="40">
        <f t="shared" si="3"/>
        <v>19</v>
      </c>
      <c r="Q80" s="13" t="s">
        <v>7309</v>
      </c>
      <c r="R80" s="42" t="s">
        <v>155</v>
      </c>
      <c r="S80" s="13" t="s">
        <v>7310</v>
      </c>
    </row>
    <row r="81" spans="1:19" ht="45" x14ac:dyDescent="0.2">
      <c r="A81" s="55">
        <v>79</v>
      </c>
      <c r="B81" s="22">
        <v>43244</v>
      </c>
      <c r="C81" s="39" t="s">
        <v>4769</v>
      </c>
      <c r="D81" s="13" t="s">
        <v>214</v>
      </c>
      <c r="E81" s="13" t="s">
        <v>7311</v>
      </c>
      <c r="F81" s="13" t="s">
        <v>27</v>
      </c>
      <c r="G81" s="13" t="s">
        <v>7311</v>
      </c>
      <c r="H81" s="13" t="s">
        <v>205</v>
      </c>
      <c r="I81" s="13" t="s">
        <v>28</v>
      </c>
      <c r="J81" s="22">
        <v>43244</v>
      </c>
      <c r="K81" s="22">
        <v>43259</v>
      </c>
      <c r="L81" s="40">
        <f t="shared" si="2"/>
        <v>15</v>
      </c>
      <c r="M81" s="13" t="s">
        <v>7278</v>
      </c>
      <c r="N81" s="41" t="s">
        <v>32</v>
      </c>
      <c r="O81" s="22">
        <v>43252</v>
      </c>
      <c r="P81" s="40">
        <f t="shared" si="3"/>
        <v>8</v>
      </c>
      <c r="Q81" s="13" t="s">
        <v>7312</v>
      </c>
      <c r="R81" s="42" t="s">
        <v>155</v>
      </c>
      <c r="S81" s="13" t="s">
        <v>7313</v>
      </c>
    </row>
    <row r="82" spans="1:19" ht="202.5" x14ac:dyDescent="0.2">
      <c r="A82" s="55">
        <v>80</v>
      </c>
      <c r="B82" s="22">
        <v>43245</v>
      </c>
      <c r="C82" s="39" t="s">
        <v>4769</v>
      </c>
      <c r="D82" s="13" t="s">
        <v>42</v>
      </c>
      <c r="E82" s="13" t="s">
        <v>7314</v>
      </c>
      <c r="F82" s="13" t="s">
        <v>31</v>
      </c>
      <c r="G82" s="13" t="s">
        <v>7314</v>
      </c>
      <c r="H82" s="13" t="s">
        <v>205</v>
      </c>
      <c r="I82" s="13" t="s">
        <v>28</v>
      </c>
      <c r="J82" s="22">
        <v>43245</v>
      </c>
      <c r="K82" s="22">
        <v>43260</v>
      </c>
      <c r="L82" s="40">
        <f t="shared" si="2"/>
        <v>15</v>
      </c>
      <c r="M82" s="13" t="s">
        <v>109</v>
      </c>
      <c r="N82" s="41" t="s">
        <v>32</v>
      </c>
      <c r="O82" s="22">
        <v>43249</v>
      </c>
      <c r="P82" s="40">
        <f t="shared" si="3"/>
        <v>4</v>
      </c>
      <c r="Q82" s="13" t="s">
        <v>7315</v>
      </c>
      <c r="R82" s="42"/>
      <c r="S82" s="13"/>
    </row>
    <row r="83" spans="1:19" ht="135" x14ac:dyDescent="0.2">
      <c r="A83" s="55">
        <v>81</v>
      </c>
      <c r="B83" s="22">
        <v>43249</v>
      </c>
      <c r="C83" s="39" t="s">
        <v>4769</v>
      </c>
      <c r="D83" s="13" t="s">
        <v>20</v>
      </c>
      <c r="E83" s="13" t="s">
        <v>7316</v>
      </c>
      <c r="F83" s="13" t="s">
        <v>27</v>
      </c>
      <c r="G83" s="13" t="s">
        <v>7316</v>
      </c>
      <c r="H83" s="13" t="s">
        <v>205</v>
      </c>
      <c r="I83" s="13" t="s">
        <v>28</v>
      </c>
      <c r="J83" s="22">
        <v>43249</v>
      </c>
      <c r="K83" s="22">
        <v>43264</v>
      </c>
      <c r="L83" s="40">
        <f t="shared" si="2"/>
        <v>15</v>
      </c>
      <c r="M83" s="13" t="s">
        <v>7278</v>
      </c>
      <c r="N83" s="41" t="s">
        <v>32</v>
      </c>
      <c r="O83" s="22">
        <v>43264</v>
      </c>
      <c r="P83" s="40">
        <f t="shared" si="3"/>
        <v>15</v>
      </c>
      <c r="Q83" s="13" t="s">
        <v>7317</v>
      </c>
      <c r="R83" s="42" t="s">
        <v>155</v>
      </c>
      <c r="S83" s="13" t="s">
        <v>7318</v>
      </c>
    </row>
    <row r="84" spans="1:19" ht="123.75" x14ac:dyDescent="0.2">
      <c r="A84" s="55">
        <v>82</v>
      </c>
      <c r="B84" s="22">
        <v>43249</v>
      </c>
      <c r="C84" s="39" t="s">
        <v>4769</v>
      </c>
      <c r="D84" s="13" t="s">
        <v>30</v>
      </c>
      <c r="E84" s="13" t="s">
        <v>7319</v>
      </c>
      <c r="F84" s="13" t="s">
        <v>27</v>
      </c>
      <c r="G84" s="13" t="s">
        <v>7319</v>
      </c>
      <c r="H84" s="13" t="s">
        <v>205</v>
      </c>
      <c r="I84" s="13" t="s">
        <v>28</v>
      </c>
      <c r="J84" s="22">
        <v>43249</v>
      </c>
      <c r="K84" s="22">
        <v>43264</v>
      </c>
      <c r="L84" s="40">
        <f t="shared" si="2"/>
        <v>15</v>
      </c>
      <c r="M84" s="13" t="s">
        <v>7278</v>
      </c>
      <c r="N84" s="41" t="s">
        <v>32</v>
      </c>
      <c r="O84" s="22">
        <v>43259</v>
      </c>
      <c r="P84" s="40">
        <f t="shared" si="3"/>
        <v>10</v>
      </c>
      <c r="Q84" s="13" t="s">
        <v>7320</v>
      </c>
      <c r="R84" s="42" t="s">
        <v>155</v>
      </c>
      <c r="S84" s="13" t="s">
        <v>7321</v>
      </c>
    </row>
    <row r="85" spans="1:19" ht="90" x14ac:dyDescent="0.2">
      <c r="A85" s="55">
        <v>83</v>
      </c>
      <c r="B85" s="22">
        <v>43249</v>
      </c>
      <c r="C85" s="39" t="s">
        <v>4769</v>
      </c>
      <c r="D85" s="13" t="s">
        <v>30</v>
      </c>
      <c r="E85" s="13" t="s">
        <v>7322</v>
      </c>
      <c r="F85" s="13" t="s">
        <v>27</v>
      </c>
      <c r="G85" s="13" t="s">
        <v>7322</v>
      </c>
      <c r="H85" s="13" t="s">
        <v>205</v>
      </c>
      <c r="I85" s="13" t="s">
        <v>28</v>
      </c>
      <c r="J85" s="22">
        <v>43249</v>
      </c>
      <c r="K85" s="22">
        <v>43264</v>
      </c>
      <c r="L85" s="40">
        <f t="shared" si="2"/>
        <v>15</v>
      </c>
      <c r="M85" s="13" t="s">
        <v>7278</v>
      </c>
      <c r="N85" s="41" t="s">
        <v>32</v>
      </c>
      <c r="O85" s="22">
        <v>43259</v>
      </c>
      <c r="P85" s="40">
        <f t="shared" si="3"/>
        <v>10</v>
      </c>
      <c r="Q85" s="13" t="s">
        <v>7323</v>
      </c>
      <c r="R85" s="42" t="s">
        <v>155</v>
      </c>
      <c r="S85" s="13" t="s">
        <v>7324</v>
      </c>
    </row>
    <row r="86" spans="1:19" ht="393.75" x14ac:dyDescent="0.2">
      <c r="A86" s="55">
        <v>84</v>
      </c>
      <c r="B86" s="22">
        <v>43249</v>
      </c>
      <c r="C86" s="39" t="s">
        <v>4769</v>
      </c>
      <c r="D86" s="13" t="s">
        <v>30</v>
      </c>
      <c r="E86" s="13" t="s">
        <v>7325</v>
      </c>
      <c r="F86" s="13" t="s">
        <v>27</v>
      </c>
      <c r="G86" s="13" t="s">
        <v>7325</v>
      </c>
      <c r="H86" s="13" t="s">
        <v>205</v>
      </c>
      <c r="I86" s="13" t="s">
        <v>28</v>
      </c>
      <c r="J86" s="22">
        <v>43249</v>
      </c>
      <c r="K86" s="22">
        <v>43264</v>
      </c>
      <c r="L86" s="40">
        <f t="shared" si="2"/>
        <v>15</v>
      </c>
      <c r="M86" s="13" t="s">
        <v>7278</v>
      </c>
      <c r="N86" s="41" t="s">
        <v>32</v>
      </c>
      <c r="O86" s="22">
        <v>43259</v>
      </c>
      <c r="P86" s="40">
        <f t="shared" si="3"/>
        <v>10</v>
      </c>
      <c r="Q86" s="13" t="s">
        <v>7326</v>
      </c>
      <c r="R86" s="42" t="s">
        <v>155</v>
      </c>
      <c r="S86" s="13" t="s">
        <v>7327</v>
      </c>
    </row>
    <row r="87" spans="1:19" ht="112.5" x14ac:dyDescent="0.2">
      <c r="A87" s="55">
        <v>85</v>
      </c>
      <c r="B87" s="22">
        <v>43249</v>
      </c>
      <c r="C87" s="39" t="s">
        <v>4769</v>
      </c>
      <c r="D87" s="13" t="s">
        <v>30</v>
      </c>
      <c r="E87" s="13" t="s">
        <v>7328</v>
      </c>
      <c r="F87" s="13" t="s">
        <v>27</v>
      </c>
      <c r="G87" s="13" t="s">
        <v>7328</v>
      </c>
      <c r="H87" s="13" t="s">
        <v>205</v>
      </c>
      <c r="I87" s="13" t="s">
        <v>28</v>
      </c>
      <c r="J87" s="22">
        <v>43249</v>
      </c>
      <c r="K87" s="22">
        <v>43264</v>
      </c>
      <c r="L87" s="40">
        <f t="shared" si="2"/>
        <v>15</v>
      </c>
      <c r="M87" s="13" t="s">
        <v>7278</v>
      </c>
      <c r="N87" s="41" t="s">
        <v>32</v>
      </c>
      <c r="O87" s="22">
        <v>43259</v>
      </c>
      <c r="P87" s="40">
        <f t="shared" si="3"/>
        <v>10</v>
      </c>
      <c r="Q87" s="13" t="s">
        <v>7329</v>
      </c>
      <c r="R87" s="42" t="s">
        <v>155</v>
      </c>
      <c r="S87" s="13" t="s">
        <v>7330</v>
      </c>
    </row>
    <row r="88" spans="1:19" ht="180" x14ac:dyDescent="0.2">
      <c r="A88" s="55">
        <v>86</v>
      </c>
      <c r="B88" s="22">
        <v>43249</v>
      </c>
      <c r="C88" s="39" t="s">
        <v>4769</v>
      </c>
      <c r="D88" s="13" t="s">
        <v>30</v>
      </c>
      <c r="E88" s="13" t="s">
        <v>7331</v>
      </c>
      <c r="F88" s="13" t="s">
        <v>27</v>
      </c>
      <c r="G88" s="13" t="s">
        <v>7331</v>
      </c>
      <c r="H88" s="13" t="s">
        <v>205</v>
      </c>
      <c r="I88" s="13" t="s">
        <v>28</v>
      </c>
      <c r="J88" s="22">
        <v>43249</v>
      </c>
      <c r="K88" s="22">
        <v>43264</v>
      </c>
      <c r="L88" s="40">
        <f t="shared" si="2"/>
        <v>15</v>
      </c>
      <c r="M88" s="13" t="s">
        <v>7278</v>
      </c>
      <c r="N88" s="41" t="s">
        <v>32</v>
      </c>
      <c r="O88" s="22">
        <v>43259</v>
      </c>
      <c r="P88" s="40">
        <f t="shared" si="3"/>
        <v>10</v>
      </c>
      <c r="Q88" s="13" t="s">
        <v>7332</v>
      </c>
      <c r="R88" s="42" t="s">
        <v>155</v>
      </c>
      <c r="S88" s="13" t="s">
        <v>7293</v>
      </c>
    </row>
    <row r="89" spans="1:19" ht="78.75" x14ac:dyDescent="0.2">
      <c r="A89" s="55">
        <v>87</v>
      </c>
      <c r="B89" s="22">
        <v>43257</v>
      </c>
      <c r="C89" s="39" t="s">
        <v>4881</v>
      </c>
      <c r="D89" s="13" t="s">
        <v>20</v>
      </c>
      <c r="E89" s="13" t="s">
        <v>7333</v>
      </c>
      <c r="F89" s="13" t="s">
        <v>27</v>
      </c>
      <c r="G89" s="13" t="s">
        <v>7333</v>
      </c>
      <c r="H89" s="13" t="s">
        <v>205</v>
      </c>
      <c r="I89" s="13" t="s">
        <v>28</v>
      </c>
      <c r="J89" s="22">
        <v>43257</v>
      </c>
      <c r="K89" s="22">
        <v>43272</v>
      </c>
      <c r="L89" s="40">
        <f t="shared" si="2"/>
        <v>15</v>
      </c>
      <c r="M89" s="13" t="s">
        <v>109</v>
      </c>
      <c r="N89" s="41" t="s">
        <v>32</v>
      </c>
      <c r="O89" s="22">
        <v>43259</v>
      </c>
      <c r="P89" s="40">
        <f t="shared" si="3"/>
        <v>2</v>
      </c>
      <c r="Q89" s="13" t="s">
        <v>7334</v>
      </c>
      <c r="R89" s="42"/>
      <c r="S89" s="13"/>
    </row>
    <row r="90" spans="1:19" ht="101.25" x14ac:dyDescent="0.2">
      <c r="A90" s="55">
        <v>88</v>
      </c>
      <c r="B90" s="22">
        <v>43259</v>
      </c>
      <c r="C90" s="39" t="s">
        <v>4881</v>
      </c>
      <c r="D90" s="13" t="s">
        <v>35</v>
      </c>
      <c r="E90" s="13" t="s">
        <v>7335</v>
      </c>
      <c r="F90" s="13" t="s">
        <v>27</v>
      </c>
      <c r="G90" s="13" t="s">
        <v>7335</v>
      </c>
      <c r="H90" s="13" t="s">
        <v>205</v>
      </c>
      <c r="I90" s="13" t="s">
        <v>28</v>
      </c>
      <c r="J90" s="22">
        <v>43259</v>
      </c>
      <c r="K90" s="22">
        <v>43274</v>
      </c>
      <c r="L90" s="40">
        <f t="shared" si="2"/>
        <v>15</v>
      </c>
      <c r="M90" s="13" t="s">
        <v>7336</v>
      </c>
      <c r="N90" s="41" t="s">
        <v>32</v>
      </c>
      <c r="O90" s="22">
        <v>43270</v>
      </c>
      <c r="P90" s="40">
        <f t="shared" si="3"/>
        <v>11</v>
      </c>
      <c r="Q90" s="13" t="s">
        <v>7337</v>
      </c>
      <c r="R90" s="42" t="s">
        <v>155</v>
      </c>
      <c r="S90" s="13" t="s">
        <v>4920</v>
      </c>
    </row>
    <row r="91" spans="1:19" ht="33.75" x14ac:dyDescent="0.2">
      <c r="A91" s="55">
        <v>89</v>
      </c>
      <c r="B91" s="22">
        <v>43259</v>
      </c>
      <c r="C91" s="39" t="s">
        <v>4881</v>
      </c>
      <c r="D91" s="13" t="s">
        <v>20</v>
      </c>
      <c r="E91" s="13" t="s">
        <v>7338</v>
      </c>
      <c r="F91" s="13" t="s">
        <v>31</v>
      </c>
      <c r="G91" s="13" t="s">
        <v>7339</v>
      </c>
      <c r="H91" s="13" t="s">
        <v>205</v>
      </c>
      <c r="I91" s="13" t="s">
        <v>28</v>
      </c>
      <c r="J91" s="22">
        <v>43259</v>
      </c>
      <c r="K91" s="22">
        <v>43274</v>
      </c>
      <c r="L91" s="40">
        <f t="shared" si="2"/>
        <v>15</v>
      </c>
      <c r="M91" s="13" t="s">
        <v>109</v>
      </c>
      <c r="N91" s="41" t="s">
        <v>32</v>
      </c>
      <c r="O91" s="22">
        <v>43270</v>
      </c>
      <c r="P91" s="40">
        <f t="shared" si="3"/>
        <v>11</v>
      </c>
      <c r="Q91" s="13" t="s">
        <v>7340</v>
      </c>
      <c r="R91" s="42"/>
      <c r="S91" s="13"/>
    </row>
    <row r="92" spans="1:19" ht="45" x14ac:dyDescent="0.2">
      <c r="A92" s="55">
        <v>90</v>
      </c>
      <c r="B92" s="22">
        <v>43259</v>
      </c>
      <c r="C92" s="39" t="s">
        <v>4881</v>
      </c>
      <c r="D92" s="13" t="s">
        <v>20</v>
      </c>
      <c r="E92" s="13" t="s">
        <v>7341</v>
      </c>
      <c r="F92" s="13" t="s">
        <v>70</v>
      </c>
      <c r="G92" s="13" t="s">
        <v>7341</v>
      </c>
      <c r="H92" s="13" t="s">
        <v>205</v>
      </c>
      <c r="I92" s="13" t="s">
        <v>28</v>
      </c>
      <c r="J92" s="22">
        <v>43259</v>
      </c>
      <c r="K92" s="22">
        <v>43274</v>
      </c>
      <c r="L92" s="40">
        <f t="shared" si="2"/>
        <v>15</v>
      </c>
      <c r="M92" s="13" t="s">
        <v>109</v>
      </c>
      <c r="N92" s="41" t="s">
        <v>32</v>
      </c>
      <c r="O92" s="22">
        <v>43270</v>
      </c>
      <c r="P92" s="40">
        <f t="shared" si="3"/>
        <v>11</v>
      </c>
      <c r="Q92" s="13" t="s">
        <v>7342</v>
      </c>
      <c r="R92" s="42"/>
      <c r="S92" s="13"/>
    </row>
    <row r="93" spans="1:19" ht="157.5" x14ac:dyDescent="0.2">
      <c r="A93" s="55">
        <v>91</v>
      </c>
      <c r="B93" s="22">
        <v>43264</v>
      </c>
      <c r="C93" s="39" t="s">
        <v>4881</v>
      </c>
      <c r="D93" s="13" t="s">
        <v>26</v>
      </c>
      <c r="E93" s="13" t="s">
        <v>7343</v>
      </c>
      <c r="F93" s="13" t="s">
        <v>27</v>
      </c>
      <c r="G93" s="13" t="s">
        <v>7344</v>
      </c>
      <c r="H93" s="13" t="s">
        <v>205</v>
      </c>
      <c r="I93" s="13" t="s">
        <v>28</v>
      </c>
      <c r="J93" s="22">
        <v>43264</v>
      </c>
      <c r="K93" s="22">
        <v>43279</v>
      </c>
      <c r="L93" s="40">
        <f t="shared" si="2"/>
        <v>15</v>
      </c>
      <c r="M93" s="13" t="s">
        <v>7278</v>
      </c>
      <c r="N93" s="41" t="s">
        <v>32</v>
      </c>
      <c r="O93" s="22">
        <v>43273</v>
      </c>
      <c r="P93" s="40">
        <f t="shared" si="3"/>
        <v>9</v>
      </c>
      <c r="Q93" s="13" t="s">
        <v>7345</v>
      </c>
      <c r="R93" s="42" t="s">
        <v>155</v>
      </c>
      <c r="S93" s="13" t="s">
        <v>4920</v>
      </c>
    </row>
    <row r="94" spans="1:19" ht="67.5" x14ac:dyDescent="0.2">
      <c r="A94" s="55">
        <v>92</v>
      </c>
      <c r="B94" s="22">
        <v>43264</v>
      </c>
      <c r="C94" s="39" t="s">
        <v>4881</v>
      </c>
      <c r="D94" s="13" t="s">
        <v>214</v>
      </c>
      <c r="E94" s="13" t="s">
        <v>7346</v>
      </c>
      <c r="F94" s="13" t="s">
        <v>27</v>
      </c>
      <c r="G94" s="13" t="s">
        <v>7346</v>
      </c>
      <c r="H94" s="13" t="s">
        <v>205</v>
      </c>
      <c r="I94" s="13" t="s">
        <v>28</v>
      </c>
      <c r="J94" s="22">
        <v>43264</v>
      </c>
      <c r="K94" s="22">
        <v>43279</v>
      </c>
      <c r="L94" s="40">
        <f t="shared" si="2"/>
        <v>15</v>
      </c>
      <c r="M94" s="13" t="s">
        <v>7278</v>
      </c>
      <c r="N94" s="41" t="s">
        <v>32</v>
      </c>
      <c r="O94" s="22">
        <v>43279</v>
      </c>
      <c r="P94" s="40">
        <f t="shared" si="3"/>
        <v>15</v>
      </c>
      <c r="Q94" s="13" t="s">
        <v>7347</v>
      </c>
      <c r="R94" s="42" t="s">
        <v>89</v>
      </c>
      <c r="S94" s="13"/>
    </row>
    <row r="95" spans="1:19" ht="45" x14ac:dyDescent="0.2">
      <c r="A95" s="55">
        <v>93</v>
      </c>
      <c r="B95" s="22">
        <v>43264</v>
      </c>
      <c r="C95" s="39" t="s">
        <v>4881</v>
      </c>
      <c r="D95" s="13" t="s">
        <v>214</v>
      </c>
      <c r="E95" s="13" t="s">
        <v>7348</v>
      </c>
      <c r="F95" s="13" t="s">
        <v>27</v>
      </c>
      <c r="G95" s="13" t="s">
        <v>7348</v>
      </c>
      <c r="H95" s="13" t="s">
        <v>205</v>
      </c>
      <c r="I95" s="13" t="s">
        <v>28</v>
      </c>
      <c r="J95" s="22">
        <v>43264</v>
      </c>
      <c r="K95" s="22">
        <v>43279</v>
      </c>
      <c r="L95" s="40">
        <f t="shared" si="2"/>
        <v>15</v>
      </c>
      <c r="M95" s="13" t="s">
        <v>7278</v>
      </c>
      <c r="N95" s="41" t="s">
        <v>32</v>
      </c>
      <c r="O95" s="22">
        <v>43273</v>
      </c>
      <c r="P95" s="40">
        <f t="shared" si="3"/>
        <v>9</v>
      </c>
      <c r="Q95" s="13" t="s">
        <v>7349</v>
      </c>
      <c r="R95" s="42" t="s">
        <v>89</v>
      </c>
      <c r="S95" s="13" t="s">
        <v>7350</v>
      </c>
    </row>
    <row r="96" spans="1:19" ht="180" x14ac:dyDescent="0.2">
      <c r="A96" s="55">
        <v>94</v>
      </c>
      <c r="B96" s="22">
        <v>43264</v>
      </c>
      <c r="C96" s="39" t="s">
        <v>4881</v>
      </c>
      <c r="D96" s="13" t="s">
        <v>30</v>
      </c>
      <c r="E96" s="13" t="s">
        <v>7351</v>
      </c>
      <c r="F96" s="13" t="s">
        <v>27</v>
      </c>
      <c r="G96" s="13" t="s">
        <v>7351</v>
      </c>
      <c r="H96" s="13" t="s">
        <v>205</v>
      </c>
      <c r="I96" s="13" t="s">
        <v>28</v>
      </c>
      <c r="J96" s="22">
        <v>43264</v>
      </c>
      <c r="K96" s="22">
        <v>43279</v>
      </c>
      <c r="L96" s="40">
        <f t="shared" si="2"/>
        <v>15</v>
      </c>
      <c r="M96" s="13" t="s">
        <v>7278</v>
      </c>
      <c r="N96" s="41" t="s">
        <v>32</v>
      </c>
      <c r="O96" s="22">
        <v>43270</v>
      </c>
      <c r="P96" s="40">
        <f t="shared" si="3"/>
        <v>6</v>
      </c>
      <c r="Q96" s="13" t="s">
        <v>7352</v>
      </c>
      <c r="R96" s="42" t="s">
        <v>155</v>
      </c>
      <c r="S96" s="13" t="s">
        <v>7353</v>
      </c>
    </row>
    <row r="97" spans="1:19" ht="101.25" x14ac:dyDescent="0.2">
      <c r="A97" s="55">
        <v>95</v>
      </c>
      <c r="B97" s="22">
        <v>43264</v>
      </c>
      <c r="C97" s="39" t="s">
        <v>4881</v>
      </c>
      <c r="D97" s="13" t="s">
        <v>30</v>
      </c>
      <c r="E97" s="13" t="s">
        <v>7354</v>
      </c>
      <c r="F97" s="13" t="s">
        <v>27</v>
      </c>
      <c r="G97" s="13" t="s">
        <v>7354</v>
      </c>
      <c r="H97" s="13" t="s">
        <v>205</v>
      </c>
      <c r="I97" s="13" t="s">
        <v>28</v>
      </c>
      <c r="J97" s="22">
        <v>43264</v>
      </c>
      <c r="K97" s="22">
        <v>43279</v>
      </c>
      <c r="L97" s="40">
        <f t="shared" si="2"/>
        <v>15</v>
      </c>
      <c r="M97" s="13" t="s">
        <v>7278</v>
      </c>
      <c r="N97" s="41" t="s">
        <v>32</v>
      </c>
      <c r="O97" s="22">
        <v>43270</v>
      </c>
      <c r="P97" s="40">
        <f t="shared" si="3"/>
        <v>6</v>
      </c>
      <c r="Q97" s="13" t="s">
        <v>7355</v>
      </c>
      <c r="R97" s="42" t="s">
        <v>155</v>
      </c>
      <c r="S97" s="13" t="s">
        <v>7356</v>
      </c>
    </row>
    <row r="98" spans="1:19" ht="146.25" x14ac:dyDescent="0.2">
      <c r="A98" s="55">
        <v>96</v>
      </c>
      <c r="B98" s="22">
        <v>43264</v>
      </c>
      <c r="C98" s="39" t="s">
        <v>4881</v>
      </c>
      <c r="D98" s="13" t="s">
        <v>30</v>
      </c>
      <c r="E98" s="13" t="s">
        <v>7357</v>
      </c>
      <c r="F98" s="13" t="s">
        <v>27</v>
      </c>
      <c r="G98" s="13" t="s">
        <v>7357</v>
      </c>
      <c r="H98" s="13" t="s">
        <v>205</v>
      </c>
      <c r="I98" s="13" t="s">
        <v>28</v>
      </c>
      <c r="J98" s="22">
        <v>43264</v>
      </c>
      <c r="K98" s="22">
        <v>43279</v>
      </c>
      <c r="L98" s="40">
        <f t="shared" si="2"/>
        <v>15</v>
      </c>
      <c r="M98" s="13" t="s">
        <v>7278</v>
      </c>
      <c r="N98" s="41" t="s">
        <v>32</v>
      </c>
      <c r="O98" s="22">
        <v>43270</v>
      </c>
      <c r="P98" s="40">
        <f t="shared" si="3"/>
        <v>6</v>
      </c>
      <c r="Q98" s="13" t="s">
        <v>7358</v>
      </c>
      <c r="R98" s="42" t="s">
        <v>155</v>
      </c>
      <c r="S98" s="13" t="s">
        <v>7359</v>
      </c>
    </row>
    <row r="99" spans="1:19" ht="135" x14ac:dyDescent="0.2">
      <c r="A99" s="55">
        <v>97</v>
      </c>
      <c r="B99" s="22">
        <v>43264</v>
      </c>
      <c r="C99" s="39" t="s">
        <v>4881</v>
      </c>
      <c r="D99" s="13" t="s">
        <v>30</v>
      </c>
      <c r="E99" s="13" t="s">
        <v>7360</v>
      </c>
      <c r="F99" s="13" t="s">
        <v>27</v>
      </c>
      <c r="G99" s="13" t="s">
        <v>7360</v>
      </c>
      <c r="H99" s="13" t="s">
        <v>205</v>
      </c>
      <c r="I99" s="13" t="s">
        <v>28</v>
      </c>
      <c r="J99" s="22">
        <v>43264</v>
      </c>
      <c r="K99" s="22">
        <v>43279</v>
      </c>
      <c r="L99" s="40">
        <f t="shared" si="2"/>
        <v>15</v>
      </c>
      <c r="M99" s="13" t="s">
        <v>7278</v>
      </c>
      <c r="N99" s="41" t="s">
        <v>32</v>
      </c>
      <c r="O99" s="22">
        <v>43270</v>
      </c>
      <c r="P99" s="40">
        <f t="shared" si="3"/>
        <v>6</v>
      </c>
      <c r="Q99" s="13" t="s">
        <v>7361</v>
      </c>
      <c r="R99" s="42" t="s">
        <v>155</v>
      </c>
      <c r="S99" s="13" t="s">
        <v>7362</v>
      </c>
    </row>
    <row r="100" spans="1:19" ht="45" x14ac:dyDescent="0.2">
      <c r="A100" s="55">
        <v>98</v>
      </c>
      <c r="B100" s="22">
        <v>43265</v>
      </c>
      <c r="C100" s="39" t="s">
        <v>4881</v>
      </c>
      <c r="D100" s="13" t="s">
        <v>50</v>
      </c>
      <c r="E100" s="13" t="s">
        <v>7363</v>
      </c>
      <c r="F100" s="13" t="s">
        <v>27</v>
      </c>
      <c r="G100" s="13" t="s">
        <v>7363</v>
      </c>
      <c r="H100" s="13" t="s">
        <v>205</v>
      </c>
      <c r="I100" s="13" t="s">
        <v>28</v>
      </c>
      <c r="J100" s="22">
        <v>43265</v>
      </c>
      <c r="K100" s="22">
        <v>43280</v>
      </c>
      <c r="L100" s="40">
        <f t="shared" si="2"/>
        <v>15</v>
      </c>
      <c r="M100" s="13" t="s">
        <v>7278</v>
      </c>
      <c r="N100" s="41" t="s">
        <v>32</v>
      </c>
      <c r="O100" s="22">
        <v>43273</v>
      </c>
      <c r="P100" s="40">
        <f t="shared" si="3"/>
        <v>8</v>
      </c>
      <c r="Q100" s="13"/>
      <c r="R100" s="42"/>
      <c r="S100" s="13"/>
    </row>
    <row r="101" spans="1:19" ht="45" x14ac:dyDescent="0.2">
      <c r="A101" s="55">
        <v>99</v>
      </c>
      <c r="B101" s="22">
        <v>43271</v>
      </c>
      <c r="C101" s="39" t="s">
        <v>4881</v>
      </c>
      <c r="D101" s="13" t="s">
        <v>35</v>
      </c>
      <c r="E101" s="13" t="s">
        <v>7364</v>
      </c>
      <c r="F101" s="13" t="s">
        <v>34</v>
      </c>
      <c r="G101" s="13" t="s">
        <v>7364</v>
      </c>
      <c r="H101" s="13" t="s">
        <v>205</v>
      </c>
      <c r="I101" s="13" t="s">
        <v>28</v>
      </c>
      <c r="J101" s="22">
        <v>43271</v>
      </c>
      <c r="K101" s="22">
        <v>43286</v>
      </c>
      <c r="L101" s="40">
        <f t="shared" si="2"/>
        <v>15</v>
      </c>
      <c r="M101" s="13" t="s">
        <v>7365</v>
      </c>
      <c r="N101" s="41" t="s">
        <v>29</v>
      </c>
      <c r="O101" s="22">
        <v>43276</v>
      </c>
      <c r="P101" s="40">
        <f t="shared" si="3"/>
        <v>5</v>
      </c>
      <c r="Q101" s="13"/>
      <c r="R101" s="42"/>
      <c r="S101" s="13"/>
    </row>
    <row r="102" spans="1:19" ht="90" x14ac:dyDescent="0.2">
      <c r="A102" s="55">
        <v>100</v>
      </c>
      <c r="B102" s="22">
        <v>43271</v>
      </c>
      <c r="C102" s="39" t="s">
        <v>4881</v>
      </c>
      <c r="D102" s="13" t="s">
        <v>30</v>
      </c>
      <c r="E102" s="13" t="s">
        <v>7366</v>
      </c>
      <c r="F102" s="13" t="s">
        <v>27</v>
      </c>
      <c r="G102" s="13" t="s">
        <v>7366</v>
      </c>
      <c r="H102" s="13" t="s">
        <v>205</v>
      </c>
      <c r="I102" s="13" t="s">
        <v>28</v>
      </c>
      <c r="J102" s="22">
        <v>43271</v>
      </c>
      <c r="K102" s="22">
        <v>43286</v>
      </c>
      <c r="L102" s="40">
        <f t="shared" si="2"/>
        <v>15</v>
      </c>
      <c r="M102" s="13" t="s">
        <v>109</v>
      </c>
      <c r="N102" s="41" t="s">
        <v>32</v>
      </c>
      <c r="O102" s="22">
        <v>43276</v>
      </c>
      <c r="P102" s="40">
        <f t="shared" si="3"/>
        <v>5</v>
      </c>
      <c r="Q102" s="13" t="s">
        <v>7367</v>
      </c>
      <c r="R102" s="42" t="s">
        <v>73</v>
      </c>
      <c r="S102" s="13" t="s">
        <v>4920</v>
      </c>
    </row>
    <row r="103" spans="1:19" ht="56.25" x14ac:dyDescent="0.2">
      <c r="A103" s="55">
        <v>101</v>
      </c>
      <c r="B103" s="22">
        <v>43271</v>
      </c>
      <c r="C103" s="39" t="s">
        <v>4881</v>
      </c>
      <c r="D103" s="13" t="s">
        <v>20</v>
      </c>
      <c r="E103" s="13" t="s">
        <v>7368</v>
      </c>
      <c r="F103" s="13" t="s">
        <v>31</v>
      </c>
      <c r="G103" s="13" t="s">
        <v>7369</v>
      </c>
      <c r="H103" s="13" t="s">
        <v>205</v>
      </c>
      <c r="I103" s="13" t="s">
        <v>28</v>
      </c>
      <c r="J103" s="22">
        <v>43271</v>
      </c>
      <c r="K103" s="22">
        <v>43286</v>
      </c>
      <c r="L103" s="40">
        <f t="shared" si="2"/>
        <v>15</v>
      </c>
      <c r="M103" s="13" t="s">
        <v>109</v>
      </c>
      <c r="N103" s="41" t="s">
        <v>29</v>
      </c>
      <c r="O103" s="22"/>
      <c r="P103" s="40">
        <f t="shared" si="3"/>
        <v>-43271</v>
      </c>
      <c r="Q103" s="13"/>
      <c r="R103" s="42"/>
      <c r="S103" s="13"/>
    </row>
    <row r="104" spans="1:19" ht="56.25" x14ac:dyDescent="0.2">
      <c r="A104" s="55">
        <v>102</v>
      </c>
      <c r="B104" s="22">
        <v>43273</v>
      </c>
      <c r="C104" s="39" t="s">
        <v>4881</v>
      </c>
      <c r="D104" s="13" t="s">
        <v>30</v>
      </c>
      <c r="E104" s="13" t="s">
        <v>7370</v>
      </c>
      <c r="F104" s="13" t="s">
        <v>27</v>
      </c>
      <c r="G104" s="13" t="s">
        <v>7370</v>
      </c>
      <c r="H104" s="13" t="s">
        <v>205</v>
      </c>
      <c r="I104" s="13" t="s">
        <v>28</v>
      </c>
      <c r="J104" s="22">
        <v>43273</v>
      </c>
      <c r="K104" s="22">
        <v>43288</v>
      </c>
      <c r="L104" s="40">
        <f t="shared" si="2"/>
        <v>15</v>
      </c>
      <c r="M104" s="13" t="s">
        <v>7278</v>
      </c>
      <c r="N104" s="41" t="s">
        <v>32</v>
      </c>
      <c r="O104" s="22"/>
      <c r="P104" s="40">
        <f t="shared" si="3"/>
        <v>-43273</v>
      </c>
      <c r="Q104" s="13"/>
      <c r="R104" s="42" t="s">
        <v>89</v>
      </c>
      <c r="S104" s="13" t="s">
        <v>7350</v>
      </c>
    </row>
    <row r="105" spans="1:19" ht="56.25" x14ac:dyDescent="0.2">
      <c r="A105" s="55">
        <v>103</v>
      </c>
      <c r="B105" s="22">
        <v>43273</v>
      </c>
      <c r="C105" s="39" t="s">
        <v>4881</v>
      </c>
      <c r="D105" s="13" t="s">
        <v>30</v>
      </c>
      <c r="E105" s="13" t="s">
        <v>7371</v>
      </c>
      <c r="F105" s="13" t="s">
        <v>27</v>
      </c>
      <c r="G105" s="13" t="s">
        <v>7372</v>
      </c>
      <c r="H105" s="13" t="s">
        <v>205</v>
      </c>
      <c r="I105" s="13" t="s">
        <v>28</v>
      </c>
      <c r="J105" s="22">
        <v>43273</v>
      </c>
      <c r="K105" s="22">
        <v>43288</v>
      </c>
      <c r="L105" s="40">
        <f t="shared" si="2"/>
        <v>15</v>
      </c>
      <c r="M105" s="13" t="s">
        <v>7278</v>
      </c>
      <c r="N105" s="41" t="s">
        <v>32</v>
      </c>
      <c r="O105" s="22">
        <v>43278</v>
      </c>
      <c r="P105" s="40">
        <f t="shared" si="3"/>
        <v>5</v>
      </c>
      <c r="Q105" s="13" t="s">
        <v>7373</v>
      </c>
      <c r="R105" s="42" t="s">
        <v>155</v>
      </c>
      <c r="S105" s="13" t="s">
        <v>4920</v>
      </c>
    </row>
    <row r="106" spans="1:19" ht="56.25" x14ac:dyDescent="0.2">
      <c r="A106" s="55">
        <v>104</v>
      </c>
      <c r="B106" s="22">
        <v>43273</v>
      </c>
      <c r="C106" s="39" t="s">
        <v>4881</v>
      </c>
      <c r="D106" s="13" t="s">
        <v>30</v>
      </c>
      <c r="E106" s="13" t="s">
        <v>7372</v>
      </c>
      <c r="F106" s="13" t="s">
        <v>27</v>
      </c>
      <c r="G106" s="13" t="s">
        <v>7374</v>
      </c>
      <c r="H106" s="13" t="s">
        <v>205</v>
      </c>
      <c r="I106" s="13" t="s">
        <v>28</v>
      </c>
      <c r="J106" s="22">
        <v>43273</v>
      </c>
      <c r="K106" s="22">
        <v>43288</v>
      </c>
      <c r="L106" s="40">
        <f t="shared" si="2"/>
        <v>15</v>
      </c>
      <c r="M106" s="13" t="s">
        <v>7278</v>
      </c>
      <c r="N106" s="41" t="s">
        <v>32</v>
      </c>
      <c r="O106" s="22">
        <v>43278</v>
      </c>
      <c r="P106" s="40">
        <f t="shared" si="3"/>
        <v>5</v>
      </c>
      <c r="Q106" s="13" t="s">
        <v>7375</v>
      </c>
      <c r="R106" s="42" t="s">
        <v>155</v>
      </c>
      <c r="S106" s="13" t="s">
        <v>4920</v>
      </c>
    </row>
    <row r="107" spans="1:19" ht="67.5" x14ac:dyDescent="0.2">
      <c r="A107" s="55">
        <v>105</v>
      </c>
      <c r="B107" s="22">
        <v>43273</v>
      </c>
      <c r="C107" s="39" t="s">
        <v>4881</v>
      </c>
      <c r="D107" s="13" t="s">
        <v>30</v>
      </c>
      <c r="E107" s="13" t="s">
        <v>7374</v>
      </c>
      <c r="F107" s="13" t="s">
        <v>27</v>
      </c>
      <c r="G107" s="13" t="s">
        <v>7376</v>
      </c>
      <c r="H107" s="13" t="s">
        <v>205</v>
      </c>
      <c r="I107" s="13" t="s">
        <v>28</v>
      </c>
      <c r="J107" s="22">
        <v>43273</v>
      </c>
      <c r="K107" s="22">
        <v>43288</v>
      </c>
      <c r="L107" s="40">
        <f t="shared" si="2"/>
        <v>15</v>
      </c>
      <c r="M107" s="13" t="s">
        <v>7278</v>
      </c>
      <c r="N107" s="41" t="s">
        <v>32</v>
      </c>
      <c r="O107" s="22">
        <v>43278</v>
      </c>
      <c r="P107" s="40">
        <f t="shared" si="3"/>
        <v>5</v>
      </c>
      <c r="Q107" s="13" t="s">
        <v>7377</v>
      </c>
      <c r="R107" s="42" t="s">
        <v>155</v>
      </c>
      <c r="S107" s="13" t="s">
        <v>4920</v>
      </c>
    </row>
    <row r="108" spans="1:19" ht="56.25" x14ac:dyDescent="0.2">
      <c r="A108" s="55">
        <v>106</v>
      </c>
      <c r="B108" s="22">
        <v>43273</v>
      </c>
      <c r="C108" s="39" t="s">
        <v>4881</v>
      </c>
      <c r="D108" s="13" t="s">
        <v>30</v>
      </c>
      <c r="E108" s="13" t="s">
        <v>7376</v>
      </c>
      <c r="F108" s="13" t="s">
        <v>27</v>
      </c>
      <c r="G108" s="13" t="s">
        <v>7378</v>
      </c>
      <c r="H108" s="13" t="s">
        <v>205</v>
      </c>
      <c r="I108" s="13" t="s">
        <v>28</v>
      </c>
      <c r="J108" s="22">
        <v>43273</v>
      </c>
      <c r="K108" s="22">
        <v>43288</v>
      </c>
      <c r="L108" s="40">
        <f t="shared" si="2"/>
        <v>15</v>
      </c>
      <c r="M108" s="13" t="s">
        <v>7278</v>
      </c>
      <c r="N108" s="41" t="s">
        <v>32</v>
      </c>
      <c r="O108" s="22">
        <v>43278</v>
      </c>
      <c r="P108" s="40">
        <f t="shared" si="3"/>
        <v>5</v>
      </c>
      <c r="Q108" s="13" t="s">
        <v>7379</v>
      </c>
      <c r="R108" s="42" t="s">
        <v>155</v>
      </c>
      <c r="S108" s="13" t="s">
        <v>4920</v>
      </c>
    </row>
    <row r="109" spans="1:19" ht="67.5" x14ac:dyDescent="0.2">
      <c r="A109" s="55">
        <v>107</v>
      </c>
      <c r="B109" s="22">
        <v>43273</v>
      </c>
      <c r="C109" s="39" t="s">
        <v>4881</v>
      </c>
      <c r="D109" s="13" t="s">
        <v>30</v>
      </c>
      <c r="E109" s="13" t="s">
        <v>7378</v>
      </c>
      <c r="F109" s="13" t="s">
        <v>27</v>
      </c>
      <c r="G109" s="13" t="s">
        <v>7380</v>
      </c>
      <c r="H109" s="13" t="s">
        <v>205</v>
      </c>
      <c r="I109" s="13" t="s">
        <v>28</v>
      </c>
      <c r="J109" s="22">
        <v>43273</v>
      </c>
      <c r="K109" s="22">
        <v>43288</v>
      </c>
      <c r="L109" s="40">
        <f t="shared" si="2"/>
        <v>15</v>
      </c>
      <c r="M109" s="13" t="s">
        <v>7278</v>
      </c>
      <c r="N109" s="41" t="s">
        <v>32</v>
      </c>
      <c r="O109" s="22">
        <v>43278</v>
      </c>
      <c r="P109" s="40">
        <f t="shared" si="3"/>
        <v>5</v>
      </c>
      <c r="Q109" s="13" t="s">
        <v>7381</v>
      </c>
      <c r="R109" s="42" t="s">
        <v>155</v>
      </c>
      <c r="S109" s="13" t="s">
        <v>4920</v>
      </c>
    </row>
    <row r="110" spans="1:19" ht="67.5" x14ac:dyDescent="0.2">
      <c r="A110" s="55">
        <v>108</v>
      </c>
      <c r="B110" s="22">
        <v>43273</v>
      </c>
      <c r="C110" s="39" t="s">
        <v>4881</v>
      </c>
      <c r="D110" s="13" t="s">
        <v>30</v>
      </c>
      <c r="E110" s="13" t="s">
        <v>7380</v>
      </c>
      <c r="F110" s="13" t="s">
        <v>27</v>
      </c>
      <c r="G110" s="13" t="s">
        <v>7382</v>
      </c>
      <c r="H110" s="13" t="s">
        <v>205</v>
      </c>
      <c r="I110" s="13" t="s">
        <v>28</v>
      </c>
      <c r="J110" s="22">
        <v>43273</v>
      </c>
      <c r="K110" s="22">
        <v>43288</v>
      </c>
      <c r="L110" s="40">
        <f t="shared" si="2"/>
        <v>15</v>
      </c>
      <c r="M110" s="13" t="s">
        <v>7278</v>
      </c>
      <c r="N110" s="41" t="s">
        <v>32</v>
      </c>
      <c r="O110" s="22">
        <v>43278</v>
      </c>
      <c r="P110" s="40">
        <f t="shared" si="3"/>
        <v>5</v>
      </c>
      <c r="Q110" s="13" t="s">
        <v>7383</v>
      </c>
      <c r="R110" s="42" t="s">
        <v>155</v>
      </c>
      <c r="S110" s="13" t="s">
        <v>4920</v>
      </c>
    </row>
    <row r="111" spans="1:19" ht="56.25" x14ac:dyDescent="0.2">
      <c r="A111" s="55">
        <v>109</v>
      </c>
      <c r="B111" s="22">
        <v>43273</v>
      </c>
      <c r="C111" s="39" t="s">
        <v>4881</v>
      </c>
      <c r="D111" s="13" t="s">
        <v>42</v>
      </c>
      <c r="E111" s="13" t="s">
        <v>7382</v>
      </c>
      <c r="F111" s="13" t="s">
        <v>34</v>
      </c>
      <c r="G111" s="13" t="s">
        <v>7382</v>
      </c>
      <c r="H111" s="13" t="s">
        <v>205</v>
      </c>
      <c r="I111" s="13" t="s">
        <v>28</v>
      </c>
      <c r="J111" s="22">
        <v>43273</v>
      </c>
      <c r="K111" s="22">
        <v>43288</v>
      </c>
      <c r="L111" s="40">
        <f t="shared" si="2"/>
        <v>15</v>
      </c>
      <c r="M111" s="13" t="s">
        <v>2236</v>
      </c>
      <c r="N111" s="41" t="s">
        <v>29</v>
      </c>
      <c r="O111" s="22"/>
      <c r="P111" s="40">
        <f t="shared" si="3"/>
        <v>-43273</v>
      </c>
      <c r="Q111" s="13" t="s">
        <v>7384</v>
      </c>
      <c r="R111" s="42"/>
      <c r="S111" s="13"/>
    </row>
    <row r="112" spans="1:19" ht="33.75" x14ac:dyDescent="0.2">
      <c r="A112" s="55">
        <v>110</v>
      </c>
      <c r="B112" s="22">
        <v>43273</v>
      </c>
      <c r="C112" s="39" t="s">
        <v>5048</v>
      </c>
      <c r="D112" s="13" t="s">
        <v>214</v>
      </c>
      <c r="E112" s="13" t="s">
        <v>7385</v>
      </c>
      <c r="F112" s="13" t="s">
        <v>27</v>
      </c>
      <c r="G112" s="13" t="s">
        <v>7386</v>
      </c>
      <c r="H112" s="13" t="s">
        <v>205</v>
      </c>
      <c r="I112" s="13" t="s">
        <v>28</v>
      </c>
      <c r="J112" s="22">
        <v>43273</v>
      </c>
      <c r="K112" s="22">
        <v>43288</v>
      </c>
      <c r="L112" s="40">
        <f t="shared" si="2"/>
        <v>15</v>
      </c>
      <c r="M112" s="13" t="s">
        <v>7387</v>
      </c>
      <c r="N112" s="41" t="s">
        <v>29</v>
      </c>
      <c r="O112" s="22"/>
      <c r="P112" s="40">
        <f t="shared" si="3"/>
        <v>-43273</v>
      </c>
      <c r="Q112" s="13"/>
      <c r="R112" s="42"/>
      <c r="S112" s="13"/>
    </row>
  </sheetData>
  <mergeCells count="2">
    <mergeCell ref="A1:B1"/>
    <mergeCell ref="C1:R1"/>
  </mergeCells>
  <conditionalFormatting sqref="P3:P112">
    <cfRule type="cellIs" dxfId="22" priority="9" stopIfTrue="1" operator="greaterThan">
      <formula>L3</formula>
    </cfRule>
    <cfRule type="cellIs" dxfId="21" priority="10" stopIfTrue="1" operator="lessThanOrEqual">
      <formula>L3</formula>
    </cfRule>
  </conditionalFormatting>
  <conditionalFormatting sqref="N3:N112">
    <cfRule type="cellIs" dxfId="20" priority="3" stopIfTrue="1" operator="equal">
      <formula>$AH$6</formula>
    </cfRule>
    <cfRule type="cellIs" dxfId="19" priority="4" stopIfTrue="1" operator="equal">
      <formula>$AH$5</formula>
    </cfRule>
    <cfRule type="cellIs" dxfId="18" priority="5" stopIfTrue="1" operator="equal">
      <formula>$AH$4</formula>
    </cfRule>
  </conditionalFormatting>
  <dataValidations count="4">
    <dataValidation type="list" allowBlank="1" showInputMessage="1" showErrorMessage="1" sqref="WVQ981095:WVQ981151 I63591:I63647 JE63591:JE63647 TA63591:TA63647 ACW63591:ACW63647 AMS63591:AMS63647 AWO63591:AWO63647 BGK63591:BGK63647 BQG63591:BQG63647 CAC63591:CAC63647 CJY63591:CJY63647 CTU63591:CTU63647 DDQ63591:DDQ63647 DNM63591:DNM63647 DXI63591:DXI63647 EHE63591:EHE63647 ERA63591:ERA63647 FAW63591:FAW63647 FKS63591:FKS63647 FUO63591:FUO63647 GEK63591:GEK63647 GOG63591:GOG63647 GYC63591:GYC63647 HHY63591:HHY63647 HRU63591:HRU63647 IBQ63591:IBQ63647 ILM63591:ILM63647 IVI63591:IVI63647 JFE63591:JFE63647 JPA63591:JPA63647 JYW63591:JYW63647 KIS63591:KIS63647 KSO63591:KSO63647 LCK63591:LCK63647 LMG63591:LMG63647 LWC63591:LWC63647 MFY63591:MFY63647 MPU63591:MPU63647 MZQ63591:MZQ63647 NJM63591:NJM63647 NTI63591:NTI63647 ODE63591:ODE63647 ONA63591:ONA63647 OWW63591:OWW63647 PGS63591:PGS63647 PQO63591:PQO63647 QAK63591:QAK63647 QKG63591:QKG63647 QUC63591:QUC63647 RDY63591:RDY63647 RNU63591:RNU63647 RXQ63591:RXQ63647 SHM63591:SHM63647 SRI63591:SRI63647 TBE63591:TBE63647 TLA63591:TLA63647 TUW63591:TUW63647 UES63591:UES63647 UOO63591:UOO63647 UYK63591:UYK63647 VIG63591:VIG63647 VSC63591:VSC63647 WBY63591:WBY63647 WLU63591:WLU63647 WVQ63591:WVQ63647 I129127:I129183 JE129127:JE129183 TA129127:TA129183 ACW129127:ACW129183 AMS129127:AMS129183 AWO129127:AWO129183 BGK129127:BGK129183 BQG129127:BQG129183 CAC129127:CAC129183 CJY129127:CJY129183 CTU129127:CTU129183 DDQ129127:DDQ129183 DNM129127:DNM129183 DXI129127:DXI129183 EHE129127:EHE129183 ERA129127:ERA129183 FAW129127:FAW129183 FKS129127:FKS129183 FUO129127:FUO129183 GEK129127:GEK129183 GOG129127:GOG129183 GYC129127:GYC129183 HHY129127:HHY129183 HRU129127:HRU129183 IBQ129127:IBQ129183 ILM129127:ILM129183 IVI129127:IVI129183 JFE129127:JFE129183 JPA129127:JPA129183 JYW129127:JYW129183 KIS129127:KIS129183 KSO129127:KSO129183 LCK129127:LCK129183 LMG129127:LMG129183 LWC129127:LWC129183 MFY129127:MFY129183 MPU129127:MPU129183 MZQ129127:MZQ129183 NJM129127:NJM129183 NTI129127:NTI129183 ODE129127:ODE129183 ONA129127:ONA129183 OWW129127:OWW129183 PGS129127:PGS129183 PQO129127:PQO129183 QAK129127:QAK129183 QKG129127:QKG129183 QUC129127:QUC129183 RDY129127:RDY129183 RNU129127:RNU129183 RXQ129127:RXQ129183 SHM129127:SHM129183 SRI129127:SRI129183 TBE129127:TBE129183 TLA129127:TLA129183 TUW129127:TUW129183 UES129127:UES129183 UOO129127:UOO129183 UYK129127:UYK129183 VIG129127:VIG129183 VSC129127:VSC129183 WBY129127:WBY129183 WLU129127:WLU129183 WVQ129127:WVQ129183 I194663:I194719 JE194663:JE194719 TA194663:TA194719 ACW194663:ACW194719 AMS194663:AMS194719 AWO194663:AWO194719 BGK194663:BGK194719 BQG194663:BQG194719 CAC194663:CAC194719 CJY194663:CJY194719 CTU194663:CTU194719 DDQ194663:DDQ194719 DNM194663:DNM194719 DXI194663:DXI194719 EHE194663:EHE194719 ERA194663:ERA194719 FAW194663:FAW194719 FKS194663:FKS194719 FUO194663:FUO194719 GEK194663:GEK194719 GOG194663:GOG194719 GYC194663:GYC194719 HHY194663:HHY194719 HRU194663:HRU194719 IBQ194663:IBQ194719 ILM194663:ILM194719 IVI194663:IVI194719 JFE194663:JFE194719 JPA194663:JPA194719 JYW194663:JYW194719 KIS194663:KIS194719 KSO194663:KSO194719 LCK194663:LCK194719 LMG194663:LMG194719 LWC194663:LWC194719 MFY194663:MFY194719 MPU194663:MPU194719 MZQ194663:MZQ194719 NJM194663:NJM194719 NTI194663:NTI194719 ODE194663:ODE194719 ONA194663:ONA194719 OWW194663:OWW194719 PGS194663:PGS194719 PQO194663:PQO194719 QAK194663:QAK194719 QKG194663:QKG194719 QUC194663:QUC194719 RDY194663:RDY194719 RNU194663:RNU194719 RXQ194663:RXQ194719 SHM194663:SHM194719 SRI194663:SRI194719 TBE194663:TBE194719 TLA194663:TLA194719 TUW194663:TUW194719 UES194663:UES194719 UOO194663:UOO194719 UYK194663:UYK194719 VIG194663:VIG194719 VSC194663:VSC194719 WBY194663:WBY194719 WLU194663:WLU194719 WVQ194663:WVQ194719 I260199:I260255 JE260199:JE260255 TA260199:TA260255 ACW260199:ACW260255 AMS260199:AMS260255 AWO260199:AWO260255 BGK260199:BGK260255 BQG260199:BQG260255 CAC260199:CAC260255 CJY260199:CJY260255 CTU260199:CTU260255 DDQ260199:DDQ260255 DNM260199:DNM260255 DXI260199:DXI260255 EHE260199:EHE260255 ERA260199:ERA260255 FAW260199:FAW260255 FKS260199:FKS260255 FUO260199:FUO260255 GEK260199:GEK260255 GOG260199:GOG260255 GYC260199:GYC260255 HHY260199:HHY260255 HRU260199:HRU260255 IBQ260199:IBQ260255 ILM260199:ILM260255 IVI260199:IVI260255 JFE260199:JFE260255 JPA260199:JPA260255 JYW260199:JYW260255 KIS260199:KIS260255 KSO260199:KSO260255 LCK260199:LCK260255 LMG260199:LMG260255 LWC260199:LWC260255 MFY260199:MFY260255 MPU260199:MPU260255 MZQ260199:MZQ260255 NJM260199:NJM260255 NTI260199:NTI260255 ODE260199:ODE260255 ONA260199:ONA260255 OWW260199:OWW260255 PGS260199:PGS260255 PQO260199:PQO260255 QAK260199:QAK260255 QKG260199:QKG260255 QUC260199:QUC260255 RDY260199:RDY260255 RNU260199:RNU260255 RXQ260199:RXQ260255 SHM260199:SHM260255 SRI260199:SRI260255 TBE260199:TBE260255 TLA260199:TLA260255 TUW260199:TUW260255 UES260199:UES260255 UOO260199:UOO260255 UYK260199:UYK260255 VIG260199:VIG260255 VSC260199:VSC260255 WBY260199:WBY260255 WLU260199:WLU260255 WVQ260199:WVQ260255 I325735:I325791 JE325735:JE325791 TA325735:TA325791 ACW325735:ACW325791 AMS325735:AMS325791 AWO325735:AWO325791 BGK325735:BGK325791 BQG325735:BQG325791 CAC325735:CAC325791 CJY325735:CJY325791 CTU325735:CTU325791 DDQ325735:DDQ325791 DNM325735:DNM325791 DXI325735:DXI325791 EHE325735:EHE325791 ERA325735:ERA325791 FAW325735:FAW325791 FKS325735:FKS325791 FUO325735:FUO325791 GEK325735:GEK325791 GOG325735:GOG325791 GYC325735:GYC325791 HHY325735:HHY325791 HRU325735:HRU325791 IBQ325735:IBQ325791 ILM325735:ILM325791 IVI325735:IVI325791 JFE325735:JFE325791 JPA325735:JPA325791 JYW325735:JYW325791 KIS325735:KIS325791 KSO325735:KSO325791 LCK325735:LCK325791 LMG325735:LMG325791 LWC325735:LWC325791 MFY325735:MFY325791 MPU325735:MPU325791 MZQ325735:MZQ325791 NJM325735:NJM325791 NTI325735:NTI325791 ODE325735:ODE325791 ONA325735:ONA325791 OWW325735:OWW325791 PGS325735:PGS325791 PQO325735:PQO325791 QAK325735:QAK325791 QKG325735:QKG325791 QUC325735:QUC325791 RDY325735:RDY325791 RNU325735:RNU325791 RXQ325735:RXQ325791 SHM325735:SHM325791 SRI325735:SRI325791 TBE325735:TBE325791 TLA325735:TLA325791 TUW325735:TUW325791 UES325735:UES325791 UOO325735:UOO325791 UYK325735:UYK325791 VIG325735:VIG325791 VSC325735:VSC325791 WBY325735:WBY325791 WLU325735:WLU325791 WVQ325735:WVQ325791 I391271:I391327 JE391271:JE391327 TA391271:TA391327 ACW391271:ACW391327 AMS391271:AMS391327 AWO391271:AWO391327 BGK391271:BGK391327 BQG391271:BQG391327 CAC391271:CAC391327 CJY391271:CJY391327 CTU391271:CTU391327 DDQ391271:DDQ391327 DNM391271:DNM391327 DXI391271:DXI391327 EHE391271:EHE391327 ERA391271:ERA391327 FAW391271:FAW391327 FKS391271:FKS391327 FUO391271:FUO391327 GEK391271:GEK391327 GOG391271:GOG391327 GYC391271:GYC391327 HHY391271:HHY391327 HRU391271:HRU391327 IBQ391271:IBQ391327 ILM391271:ILM391327 IVI391271:IVI391327 JFE391271:JFE391327 JPA391271:JPA391327 JYW391271:JYW391327 KIS391271:KIS391327 KSO391271:KSO391327 LCK391271:LCK391327 LMG391271:LMG391327 LWC391271:LWC391327 MFY391271:MFY391327 MPU391271:MPU391327 MZQ391271:MZQ391327 NJM391271:NJM391327 NTI391271:NTI391327 ODE391271:ODE391327 ONA391271:ONA391327 OWW391271:OWW391327 PGS391271:PGS391327 PQO391271:PQO391327 QAK391271:QAK391327 QKG391271:QKG391327 QUC391271:QUC391327 RDY391271:RDY391327 RNU391271:RNU391327 RXQ391271:RXQ391327 SHM391271:SHM391327 SRI391271:SRI391327 TBE391271:TBE391327 TLA391271:TLA391327 TUW391271:TUW391327 UES391271:UES391327 UOO391271:UOO391327 UYK391271:UYK391327 VIG391271:VIG391327 VSC391271:VSC391327 WBY391271:WBY391327 WLU391271:WLU391327 WVQ391271:WVQ391327 I456807:I456863 JE456807:JE456863 TA456807:TA456863 ACW456807:ACW456863 AMS456807:AMS456863 AWO456807:AWO456863 BGK456807:BGK456863 BQG456807:BQG456863 CAC456807:CAC456863 CJY456807:CJY456863 CTU456807:CTU456863 DDQ456807:DDQ456863 DNM456807:DNM456863 DXI456807:DXI456863 EHE456807:EHE456863 ERA456807:ERA456863 FAW456807:FAW456863 FKS456807:FKS456863 FUO456807:FUO456863 GEK456807:GEK456863 GOG456807:GOG456863 GYC456807:GYC456863 HHY456807:HHY456863 HRU456807:HRU456863 IBQ456807:IBQ456863 ILM456807:ILM456863 IVI456807:IVI456863 JFE456807:JFE456863 JPA456807:JPA456863 JYW456807:JYW456863 KIS456807:KIS456863 KSO456807:KSO456863 LCK456807:LCK456863 LMG456807:LMG456863 LWC456807:LWC456863 MFY456807:MFY456863 MPU456807:MPU456863 MZQ456807:MZQ456863 NJM456807:NJM456863 NTI456807:NTI456863 ODE456807:ODE456863 ONA456807:ONA456863 OWW456807:OWW456863 PGS456807:PGS456863 PQO456807:PQO456863 QAK456807:QAK456863 QKG456807:QKG456863 QUC456807:QUC456863 RDY456807:RDY456863 RNU456807:RNU456863 RXQ456807:RXQ456863 SHM456807:SHM456863 SRI456807:SRI456863 TBE456807:TBE456863 TLA456807:TLA456863 TUW456807:TUW456863 UES456807:UES456863 UOO456807:UOO456863 UYK456807:UYK456863 VIG456807:VIG456863 VSC456807:VSC456863 WBY456807:WBY456863 WLU456807:WLU456863 WVQ456807:WVQ456863 I522343:I522399 JE522343:JE522399 TA522343:TA522399 ACW522343:ACW522399 AMS522343:AMS522399 AWO522343:AWO522399 BGK522343:BGK522399 BQG522343:BQG522399 CAC522343:CAC522399 CJY522343:CJY522399 CTU522343:CTU522399 DDQ522343:DDQ522399 DNM522343:DNM522399 DXI522343:DXI522399 EHE522343:EHE522399 ERA522343:ERA522399 FAW522343:FAW522399 FKS522343:FKS522399 FUO522343:FUO522399 GEK522343:GEK522399 GOG522343:GOG522399 GYC522343:GYC522399 HHY522343:HHY522399 HRU522343:HRU522399 IBQ522343:IBQ522399 ILM522343:ILM522399 IVI522343:IVI522399 JFE522343:JFE522399 JPA522343:JPA522399 JYW522343:JYW522399 KIS522343:KIS522399 KSO522343:KSO522399 LCK522343:LCK522399 LMG522343:LMG522399 LWC522343:LWC522399 MFY522343:MFY522399 MPU522343:MPU522399 MZQ522343:MZQ522399 NJM522343:NJM522399 NTI522343:NTI522399 ODE522343:ODE522399 ONA522343:ONA522399 OWW522343:OWW522399 PGS522343:PGS522399 PQO522343:PQO522399 QAK522343:QAK522399 QKG522343:QKG522399 QUC522343:QUC522399 RDY522343:RDY522399 RNU522343:RNU522399 RXQ522343:RXQ522399 SHM522343:SHM522399 SRI522343:SRI522399 TBE522343:TBE522399 TLA522343:TLA522399 TUW522343:TUW522399 UES522343:UES522399 UOO522343:UOO522399 UYK522343:UYK522399 VIG522343:VIG522399 VSC522343:VSC522399 WBY522343:WBY522399 WLU522343:WLU522399 WVQ522343:WVQ522399 I587879:I587935 JE587879:JE587935 TA587879:TA587935 ACW587879:ACW587935 AMS587879:AMS587935 AWO587879:AWO587935 BGK587879:BGK587935 BQG587879:BQG587935 CAC587879:CAC587935 CJY587879:CJY587935 CTU587879:CTU587935 DDQ587879:DDQ587935 DNM587879:DNM587935 DXI587879:DXI587935 EHE587879:EHE587935 ERA587879:ERA587935 FAW587879:FAW587935 FKS587879:FKS587935 FUO587879:FUO587935 GEK587879:GEK587935 GOG587879:GOG587935 GYC587879:GYC587935 HHY587879:HHY587935 HRU587879:HRU587935 IBQ587879:IBQ587935 ILM587879:ILM587935 IVI587879:IVI587935 JFE587879:JFE587935 JPA587879:JPA587935 JYW587879:JYW587935 KIS587879:KIS587935 KSO587879:KSO587935 LCK587879:LCK587935 LMG587879:LMG587935 LWC587879:LWC587935 MFY587879:MFY587935 MPU587879:MPU587935 MZQ587879:MZQ587935 NJM587879:NJM587935 NTI587879:NTI587935 ODE587879:ODE587935 ONA587879:ONA587935 OWW587879:OWW587935 PGS587879:PGS587935 PQO587879:PQO587935 QAK587879:QAK587935 QKG587879:QKG587935 QUC587879:QUC587935 RDY587879:RDY587935 RNU587879:RNU587935 RXQ587879:RXQ587935 SHM587879:SHM587935 SRI587879:SRI587935 TBE587879:TBE587935 TLA587879:TLA587935 TUW587879:TUW587935 UES587879:UES587935 UOO587879:UOO587935 UYK587879:UYK587935 VIG587879:VIG587935 VSC587879:VSC587935 WBY587879:WBY587935 WLU587879:WLU587935 WVQ587879:WVQ587935 I653415:I653471 JE653415:JE653471 TA653415:TA653471 ACW653415:ACW653471 AMS653415:AMS653471 AWO653415:AWO653471 BGK653415:BGK653471 BQG653415:BQG653471 CAC653415:CAC653471 CJY653415:CJY653471 CTU653415:CTU653471 DDQ653415:DDQ653471 DNM653415:DNM653471 DXI653415:DXI653471 EHE653415:EHE653471 ERA653415:ERA653471 FAW653415:FAW653471 FKS653415:FKS653471 FUO653415:FUO653471 GEK653415:GEK653471 GOG653415:GOG653471 GYC653415:GYC653471 HHY653415:HHY653471 HRU653415:HRU653471 IBQ653415:IBQ653471 ILM653415:ILM653471 IVI653415:IVI653471 JFE653415:JFE653471 JPA653415:JPA653471 JYW653415:JYW653471 KIS653415:KIS653471 KSO653415:KSO653471 LCK653415:LCK653471 LMG653415:LMG653471 LWC653415:LWC653471 MFY653415:MFY653471 MPU653415:MPU653471 MZQ653415:MZQ653471 NJM653415:NJM653471 NTI653415:NTI653471 ODE653415:ODE653471 ONA653415:ONA653471 OWW653415:OWW653471 PGS653415:PGS653471 PQO653415:PQO653471 QAK653415:QAK653471 QKG653415:QKG653471 QUC653415:QUC653471 RDY653415:RDY653471 RNU653415:RNU653471 RXQ653415:RXQ653471 SHM653415:SHM653471 SRI653415:SRI653471 TBE653415:TBE653471 TLA653415:TLA653471 TUW653415:TUW653471 UES653415:UES653471 UOO653415:UOO653471 UYK653415:UYK653471 VIG653415:VIG653471 VSC653415:VSC653471 WBY653415:WBY653471 WLU653415:WLU653471 WVQ653415:WVQ653471 I718951:I719007 JE718951:JE719007 TA718951:TA719007 ACW718951:ACW719007 AMS718951:AMS719007 AWO718951:AWO719007 BGK718951:BGK719007 BQG718951:BQG719007 CAC718951:CAC719007 CJY718951:CJY719007 CTU718951:CTU719007 DDQ718951:DDQ719007 DNM718951:DNM719007 DXI718951:DXI719007 EHE718951:EHE719007 ERA718951:ERA719007 FAW718951:FAW719007 FKS718951:FKS719007 FUO718951:FUO719007 GEK718951:GEK719007 GOG718951:GOG719007 GYC718951:GYC719007 HHY718951:HHY719007 HRU718951:HRU719007 IBQ718951:IBQ719007 ILM718951:ILM719007 IVI718951:IVI719007 JFE718951:JFE719007 JPA718951:JPA719007 JYW718951:JYW719007 KIS718951:KIS719007 KSO718951:KSO719007 LCK718951:LCK719007 LMG718951:LMG719007 LWC718951:LWC719007 MFY718951:MFY719007 MPU718951:MPU719007 MZQ718951:MZQ719007 NJM718951:NJM719007 NTI718951:NTI719007 ODE718951:ODE719007 ONA718951:ONA719007 OWW718951:OWW719007 PGS718951:PGS719007 PQO718951:PQO719007 QAK718951:QAK719007 QKG718951:QKG719007 QUC718951:QUC719007 RDY718951:RDY719007 RNU718951:RNU719007 RXQ718951:RXQ719007 SHM718951:SHM719007 SRI718951:SRI719007 TBE718951:TBE719007 TLA718951:TLA719007 TUW718951:TUW719007 UES718951:UES719007 UOO718951:UOO719007 UYK718951:UYK719007 VIG718951:VIG719007 VSC718951:VSC719007 WBY718951:WBY719007 WLU718951:WLU719007 WVQ718951:WVQ719007 I784487:I784543 JE784487:JE784543 TA784487:TA784543 ACW784487:ACW784543 AMS784487:AMS784543 AWO784487:AWO784543 BGK784487:BGK784543 BQG784487:BQG784543 CAC784487:CAC784543 CJY784487:CJY784543 CTU784487:CTU784543 DDQ784487:DDQ784543 DNM784487:DNM784543 DXI784487:DXI784543 EHE784487:EHE784543 ERA784487:ERA784543 FAW784487:FAW784543 FKS784487:FKS784543 FUO784487:FUO784543 GEK784487:GEK784543 GOG784487:GOG784543 GYC784487:GYC784543 HHY784487:HHY784543 HRU784487:HRU784543 IBQ784487:IBQ784543 ILM784487:ILM784543 IVI784487:IVI784543 JFE784487:JFE784543 JPA784487:JPA784543 JYW784487:JYW784543 KIS784487:KIS784543 KSO784487:KSO784543 LCK784487:LCK784543 LMG784487:LMG784543 LWC784487:LWC784543 MFY784487:MFY784543 MPU784487:MPU784543 MZQ784487:MZQ784543 NJM784487:NJM784543 NTI784487:NTI784543 ODE784487:ODE784543 ONA784487:ONA784543 OWW784487:OWW784543 PGS784487:PGS784543 PQO784487:PQO784543 QAK784487:QAK784543 QKG784487:QKG784543 QUC784487:QUC784543 RDY784487:RDY784543 RNU784487:RNU784543 RXQ784487:RXQ784543 SHM784487:SHM784543 SRI784487:SRI784543 TBE784487:TBE784543 TLA784487:TLA784543 TUW784487:TUW784543 UES784487:UES784543 UOO784487:UOO784543 UYK784487:UYK784543 VIG784487:VIG784543 VSC784487:VSC784543 WBY784487:WBY784543 WLU784487:WLU784543 WVQ784487:WVQ784543 I850023:I850079 JE850023:JE850079 TA850023:TA850079 ACW850023:ACW850079 AMS850023:AMS850079 AWO850023:AWO850079 BGK850023:BGK850079 BQG850023:BQG850079 CAC850023:CAC850079 CJY850023:CJY850079 CTU850023:CTU850079 DDQ850023:DDQ850079 DNM850023:DNM850079 DXI850023:DXI850079 EHE850023:EHE850079 ERA850023:ERA850079 FAW850023:FAW850079 FKS850023:FKS850079 FUO850023:FUO850079 GEK850023:GEK850079 GOG850023:GOG850079 GYC850023:GYC850079 HHY850023:HHY850079 HRU850023:HRU850079 IBQ850023:IBQ850079 ILM850023:ILM850079 IVI850023:IVI850079 JFE850023:JFE850079 JPA850023:JPA850079 JYW850023:JYW850079 KIS850023:KIS850079 KSO850023:KSO850079 LCK850023:LCK850079 LMG850023:LMG850079 LWC850023:LWC850079 MFY850023:MFY850079 MPU850023:MPU850079 MZQ850023:MZQ850079 NJM850023:NJM850079 NTI850023:NTI850079 ODE850023:ODE850079 ONA850023:ONA850079 OWW850023:OWW850079 PGS850023:PGS850079 PQO850023:PQO850079 QAK850023:QAK850079 QKG850023:QKG850079 QUC850023:QUC850079 RDY850023:RDY850079 RNU850023:RNU850079 RXQ850023:RXQ850079 SHM850023:SHM850079 SRI850023:SRI850079 TBE850023:TBE850079 TLA850023:TLA850079 TUW850023:TUW850079 UES850023:UES850079 UOO850023:UOO850079 UYK850023:UYK850079 VIG850023:VIG850079 VSC850023:VSC850079 WBY850023:WBY850079 WLU850023:WLU850079 WVQ850023:WVQ850079 I915559:I915615 JE915559:JE915615 TA915559:TA915615 ACW915559:ACW915615 AMS915559:AMS915615 AWO915559:AWO915615 BGK915559:BGK915615 BQG915559:BQG915615 CAC915559:CAC915615 CJY915559:CJY915615 CTU915559:CTU915615 DDQ915559:DDQ915615 DNM915559:DNM915615 DXI915559:DXI915615 EHE915559:EHE915615 ERA915559:ERA915615 FAW915559:FAW915615 FKS915559:FKS915615 FUO915559:FUO915615 GEK915559:GEK915615 GOG915559:GOG915615 GYC915559:GYC915615 HHY915559:HHY915615 HRU915559:HRU915615 IBQ915559:IBQ915615 ILM915559:ILM915615 IVI915559:IVI915615 JFE915559:JFE915615 JPA915559:JPA915615 JYW915559:JYW915615 KIS915559:KIS915615 KSO915559:KSO915615 LCK915559:LCK915615 LMG915559:LMG915615 LWC915559:LWC915615 MFY915559:MFY915615 MPU915559:MPU915615 MZQ915559:MZQ915615 NJM915559:NJM915615 NTI915559:NTI915615 ODE915559:ODE915615 ONA915559:ONA915615 OWW915559:OWW915615 PGS915559:PGS915615 PQO915559:PQO915615 QAK915559:QAK915615 QKG915559:QKG915615 QUC915559:QUC915615 RDY915559:RDY915615 RNU915559:RNU915615 RXQ915559:RXQ915615 SHM915559:SHM915615 SRI915559:SRI915615 TBE915559:TBE915615 TLA915559:TLA915615 TUW915559:TUW915615 UES915559:UES915615 UOO915559:UOO915615 UYK915559:UYK915615 VIG915559:VIG915615 VSC915559:VSC915615 WBY915559:WBY915615 WLU915559:WLU915615 WVQ915559:WVQ915615 I981095:I981151 JE981095:JE981151 TA981095:TA981151 ACW981095:ACW981151 AMS981095:AMS981151 AWO981095:AWO981151 BGK981095:BGK981151 BQG981095:BQG981151 CAC981095:CAC981151 CJY981095:CJY981151 CTU981095:CTU981151 DDQ981095:DDQ981151 DNM981095:DNM981151 DXI981095:DXI981151 EHE981095:EHE981151 ERA981095:ERA981151 FAW981095:FAW981151 FKS981095:FKS981151 FUO981095:FUO981151 GEK981095:GEK981151 GOG981095:GOG981151 GYC981095:GYC981151 HHY981095:HHY981151 HRU981095:HRU981151 IBQ981095:IBQ981151 ILM981095:ILM981151 IVI981095:IVI981151 JFE981095:JFE981151 JPA981095:JPA981151 JYW981095:JYW981151 KIS981095:KIS981151 KSO981095:KSO981151 LCK981095:LCK981151 LMG981095:LMG981151 LWC981095:LWC981151 MFY981095:MFY981151 MPU981095:MPU981151 MZQ981095:MZQ981151 NJM981095:NJM981151 NTI981095:NTI981151 ODE981095:ODE981151 ONA981095:ONA981151 OWW981095:OWW981151 PGS981095:PGS981151 PQO981095:PQO981151 QAK981095:QAK981151 QKG981095:QKG981151 QUC981095:QUC981151 RDY981095:RDY981151 RNU981095:RNU981151 RXQ981095:RXQ981151 SHM981095:SHM981151 SRI981095:SRI981151 TBE981095:TBE981151 TLA981095:TLA981151 TUW981095:TUW981151 UES981095:UES981151 UOO981095:UOO981151 UYK981095:UYK981151 VIG981095:VIG981151 VSC981095:VSC981151 WBY981095:WBY981151 WLU981095:WLU981151 I3:I46 WVQ3:WVQ46 WLU3:WLU46 WBY3:WBY46 VSC3:VSC46 VIG3:VIG46 UYK3:UYK46 UOO3:UOO46 UES3:UES46 TUW3:TUW46 TLA3:TLA46 TBE3:TBE46 SRI3:SRI46 SHM3:SHM46 RXQ3:RXQ46 RNU3:RNU46 RDY3:RDY46 QUC3:QUC46 QKG3:QKG46 QAK3:QAK46 PQO3:PQO46 PGS3:PGS46 OWW3:OWW46 ONA3:ONA46 ODE3:ODE46 NTI3:NTI46 NJM3:NJM46 MZQ3:MZQ46 MPU3:MPU46 MFY3:MFY46 LWC3:LWC46 LMG3:LMG46 LCK3:LCK46 KSO3:KSO46 KIS3:KIS46 JYW3:JYW46 JPA3:JPA46 JFE3:JFE46 IVI3:IVI46 ILM3:ILM46 IBQ3:IBQ46 HRU3:HRU46 HHY3:HHY46 GYC3:GYC46 GOG3:GOG46 GEK3:GEK46 FUO3:FUO46 FKS3:FKS46 FAW3:FAW46 ERA3:ERA46 EHE3:EHE46 DXI3:DXI46 DNM3:DNM46 DDQ3:DDQ46 CTU3:CTU46 CJY3:CJY46 CAC3:CAC46 BQG3:BQG46 BGK3:BGK46 AWO3:AWO46 AMS3:AMS46 ACW3:ACW46 TA3:TA46 JE3:JE46">
      <formula1>$AI$3:$AI$13</formula1>
    </dataValidation>
    <dataValidation type="list" allowBlank="1" showInputMessage="1" showErrorMessage="1" sqref="WVN981095:WVN981151 F3:F46 WLR981095:WLR981151 WBV981095:WBV981151 VRZ981095:VRZ981151 VID981095:VID981151 UYH981095:UYH981151 UOL981095:UOL981151 UEP981095:UEP981151 TUT981095:TUT981151 TKX981095:TKX981151 TBB981095:TBB981151 SRF981095:SRF981151 SHJ981095:SHJ981151 RXN981095:RXN981151 RNR981095:RNR981151 RDV981095:RDV981151 QTZ981095:QTZ981151 QKD981095:QKD981151 QAH981095:QAH981151 PQL981095:PQL981151 PGP981095:PGP981151 OWT981095:OWT981151 OMX981095:OMX981151 ODB981095:ODB981151 NTF981095:NTF981151 NJJ981095:NJJ981151 MZN981095:MZN981151 MPR981095:MPR981151 MFV981095:MFV981151 LVZ981095:LVZ981151 LMD981095:LMD981151 LCH981095:LCH981151 KSL981095:KSL981151 KIP981095:KIP981151 JYT981095:JYT981151 JOX981095:JOX981151 JFB981095:JFB981151 IVF981095:IVF981151 ILJ981095:ILJ981151 IBN981095:IBN981151 HRR981095:HRR981151 HHV981095:HHV981151 GXZ981095:GXZ981151 GOD981095:GOD981151 GEH981095:GEH981151 FUL981095:FUL981151 FKP981095:FKP981151 FAT981095:FAT981151 EQX981095:EQX981151 EHB981095:EHB981151 DXF981095:DXF981151 DNJ981095:DNJ981151 DDN981095:DDN981151 CTR981095:CTR981151 CJV981095:CJV981151 BZZ981095:BZZ981151 BQD981095:BQD981151 BGH981095:BGH981151 AWL981095:AWL981151 AMP981095:AMP981151 ACT981095:ACT981151 SX981095:SX981151 JB981095:JB981151 F981095:F981151 WVN915559:WVN915615 WLR915559:WLR915615 WBV915559:WBV915615 VRZ915559:VRZ915615 VID915559:VID915615 UYH915559:UYH915615 UOL915559:UOL915615 UEP915559:UEP915615 TUT915559:TUT915615 TKX915559:TKX915615 TBB915559:TBB915615 SRF915559:SRF915615 SHJ915559:SHJ915615 RXN915559:RXN915615 RNR915559:RNR915615 RDV915559:RDV915615 QTZ915559:QTZ915615 QKD915559:QKD915615 QAH915559:QAH915615 PQL915559:PQL915615 PGP915559:PGP915615 OWT915559:OWT915615 OMX915559:OMX915615 ODB915559:ODB915615 NTF915559:NTF915615 NJJ915559:NJJ915615 MZN915559:MZN915615 MPR915559:MPR915615 MFV915559:MFV915615 LVZ915559:LVZ915615 LMD915559:LMD915615 LCH915559:LCH915615 KSL915559:KSL915615 KIP915559:KIP915615 JYT915559:JYT915615 JOX915559:JOX915615 JFB915559:JFB915615 IVF915559:IVF915615 ILJ915559:ILJ915615 IBN915559:IBN915615 HRR915559:HRR915615 HHV915559:HHV915615 GXZ915559:GXZ915615 GOD915559:GOD915615 GEH915559:GEH915615 FUL915559:FUL915615 FKP915559:FKP915615 FAT915559:FAT915615 EQX915559:EQX915615 EHB915559:EHB915615 DXF915559:DXF915615 DNJ915559:DNJ915615 DDN915559:DDN915615 CTR915559:CTR915615 CJV915559:CJV915615 BZZ915559:BZZ915615 BQD915559:BQD915615 BGH915559:BGH915615 AWL915559:AWL915615 AMP915559:AMP915615 ACT915559:ACT915615 SX915559:SX915615 JB915559:JB915615 F915559:F915615 WVN850023:WVN850079 WLR850023:WLR850079 WBV850023:WBV850079 VRZ850023:VRZ850079 VID850023:VID850079 UYH850023:UYH850079 UOL850023:UOL850079 UEP850023:UEP850079 TUT850023:TUT850079 TKX850023:TKX850079 TBB850023:TBB850079 SRF850023:SRF850079 SHJ850023:SHJ850079 RXN850023:RXN850079 RNR850023:RNR850079 RDV850023:RDV850079 QTZ850023:QTZ850079 QKD850023:QKD850079 QAH850023:QAH850079 PQL850023:PQL850079 PGP850023:PGP850079 OWT850023:OWT850079 OMX850023:OMX850079 ODB850023:ODB850079 NTF850023:NTF850079 NJJ850023:NJJ850079 MZN850023:MZN850079 MPR850023:MPR850079 MFV850023:MFV850079 LVZ850023:LVZ850079 LMD850023:LMD850079 LCH850023:LCH850079 KSL850023:KSL850079 KIP850023:KIP850079 JYT850023:JYT850079 JOX850023:JOX850079 JFB850023:JFB850079 IVF850023:IVF850079 ILJ850023:ILJ850079 IBN850023:IBN850079 HRR850023:HRR850079 HHV850023:HHV850079 GXZ850023:GXZ850079 GOD850023:GOD850079 GEH850023:GEH850079 FUL850023:FUL850079 FKP850023:FKP850079 FAT850023:FAT850079 EQX850023:EQX850079 EHB850023:EHB850079 DXF850023:DXF850079 DNJ850023:DNJ850079 DDN850023:DDN850079 CTR850023:CTR850079 CJV850023:CJV850079 BZZ850023:BZZ850079 BQD850023:BQD850079 BGH850023:BGH850079 AWL850023:AWL850079 AMP850023:AMP850079 ACT850023:ACT850079 SX850023:SX850079 JB850023:JB850079 F850023:F850079 WVN784487:WVN784543 WLR784487:WLR784543 WBV784487:WBV784543 VRZ784487:VRZ784543 VID784487:VID784543 UYH784487:UYH784543 UOL784487:UOL784543 UEP784487:UEP784543 TUT784487:TUT784543 TKX784487:TKX784543 TBB784487:TBB784543 SRF784487:SRF784543 SHJ784487:SHJ784543 RXN784487:RXN784543 RNR784487:RNR784543 RDV784487:RDV784543 QTZ784487:QTZ784543 QKD784487:QKD784543 QAH784487:QAH784543 PQL784487:PQL784543 PGP784487:PGP784543 OWT784487:OWT784543 OMX784487:OMX784543 ODB784487:ODB784543 NTF784487:NTF784543 NJJ784487:NJJ784543 MZN784487:MZN784543 MPR784487:MPR784543 MFV784487:MFV784543 LVZ784487:LVZ784543 LMD784487:LMD784543 LCH784487:LCH784543 KSL784487:KSL784543 KIP784487:KIP784543 JYT784487:JYT784543 JOX784487:JOX784543 JFB784487:JFB784543 IVF784487:IVF784543 ILJ784487:ILJ784543 IBN784487:IBN784543 HRR784487:HRR784543 HHV784487:HHV784543 GXZ784487:GXZ784543 GOD784487:GOD784543 GEH784487:GEH784543 FUL784487:FUL784543 FKP784487:FKP784543 FAT784487:FAT784543 EQX784487:EQX784543 EHB784487:EHB784543 DXF784487:DXF784543 DNJ784487:DNJ784543 DDN784487:DDN784543 CTR784487:CTR784543 CJV784487:CJV784543 BZZ784487:BZZ784543 BQD784487:BQD784543 BGH784487:BGH784543 AWL784487:AWL784543 AMP784487:AMP784543 ACT784487:ACT784543 SX784487:SX784543 JB784487:JB784543 F784487:F784543 WVN718951:WVN719007 WLR718951:WLR719007 WBV718951:WBV719007 VRZ718951:VRZ719007 VID718951:VID719007 UYH718951:UYH719007 UOL718951:UOL719007 UEP718951:UEP719007 TUT718951:TUT719007 TKX718951:TKX719007 TBB718951:TBB719007 SRF718951:SRF719007 SHJ718951:SHJ719007 RXN718951:RXN719007 RNR718951:RNR719007 RDV718951:RDV719007 QTZ718951:QTZ719007 QKD718951:QKD719007 QAH718951:QAH719007 PQL718951:PQL719007 PGP718951:PGP719007 OWT718951:OWT719007 OMX718951:OMX719007 ODB718951:ODB719007 NTF718951:NTF719007 NJJ718951:NJJ719007 MZN718951:MZN719007 MPR718951:MPR719007 MFV718951:MFV719007 LVZ718951:LVZ719007 LMD718951:LMD719007 LCH718951:LCH719007 KSL718951:KSL719007 KIP718951:KIP719007 JYT718951:JYT719007 JOX718951:JOX719007 JFB718951:JFB719007 IVF718951:IVF719007 ILJ718951:ILJ719007 IBN718951:IBN719007 HRR718951:HRR719007 HHV718951:HHV719007 GXZ718951:GXZ719007 GOD718951:GOD719007 GEH718951:GEH719007 FUL718951:FUL719007 FKP718951:FKP719007 FAT718951:FAT719007 EQX718951:EQX719007 EHB718951:EHB719007 DXF718951:DXF719007 DNJ718951:DNJ719007 DDN718951:DDN719007 CTR718951:CTR719007 CJV718951:CJV719007 BZZ718951:BZZ719007 BQD718951:BQD719007 BGH718951:BGH719007 AWL718951:AWL719007 AMP718951:AMP719007 ACT718951:ACT719007 SX718951:SX719007 JB718951:JB719007 F718951:F719007 WVN653415:WVN653471 WLR653415:WLR653471 WBV653415:WBV653471 VRZ653415:VRZ653471 VID653415:VID653471 UYH653415:UYH653471 UOL653415:UOL653471 UEP653415:UEP653471 TUT653415:TUT653471 TKX653415:TKX653471 TBB653415:TBB653471 SRF653415:SRF653471 SHJ653415:SHJ653471 RXN653415:RXN653471 RNR653415:RNR653471 RDV653415:RDV653471 QTZ653415:QTZ653471 QKD653415:QKD653471 QAH653415:QAH653471 PQL653415:PQL653471 PGP653415:PGP653471 OWT653415:OWT653471 OMX653415:OMX653471 ODB653415:ODB653471 NTF653415:NTF653471 NJJ653415:NJJ653471 MZN653415:MZN653471 MPR653415:MPR653471 MFV653415:MFV653471 LVZ653415:LVZ653471 LMD653415:LMD653471 LCH653415:LCH653471 KSL653415:KSL653471 KIP653415:KIP653471 JYT653415:JYT653471 JOX653415:JOX653471 JFB653415:JFB653471 IVF653415:IVF653471 ILJ653415:ILJ653471 IBN653415:IBN653471 HRR653415:HRR653471 HHV653415:HHV653471 GXZ653415:GXZ653471 GOD653415:GOD653471 GEH653415:GEH653471 FUL653415:FUL653471 FKP653415:FKP653471 FAT653415:FAT653471 EQX653415:EQX653471 EHB653415:EHB653471 DXF653415:DXF653471 DNJ653415:DNJ653471 DDN653415:DDN653471 CTR653415:CTR653471 CJV653415:CJV653471 BZZ653415:BZZ653471 BQD653415:BQD653471 BGH653415:BGH653471 AWL653415:AWL653471 AMP653415:AMP653471 ACT653415:ACT653471 SX653415:SX653471 JB653415:JB653471 F653415:F653471 WVN587879:WVN587935 WLR587879:WLR587935 WBV587879:WBV587935 VRZ587879:VRZ587935 VID587879:VID587935 UYH587879:UYH587935 UOL587879:UOL587935 UEP587879:UEP587935 TUT587879:TUT587935 TKX587879:TKX587935 TBB587879:TBB587935 SRF587879:SRF587935 SHJ587879:SHJ587935 RXN587879:RXN587935 RNR587879:RNR587935 RDV587879:RDV587935 QTZ587879:QTZ587935 QKD587879:QKD587935 QAH587879:QAH587935 PQL587879:PQL587935 PGP587879:PGP587935 OWT587879:OWT587935 OMX587879:OMX587935 ODB587879:ODB587935 NTF587879:NTF587935 NJJ587879:NJJ587935 MZN587879:MZN587935 MPR587879:MPR587935 MFV587879:MFV587935 LVZ587879:LVZ587935 LMD587879:LMD587935 LCH587879:LCH587935 KSL587879:KSL587935 KIP587879:KIP587935 JYT587879:JYT587935 JOX587879:JOX587935 JFB587879:JFB587935 IVF587879:IVF587935 ILJ587879:ILJ587935 IBN587879:IBN587935 HRR587879:HRR587935 HHV587879:HHV587935 GXZ587879:GXZ587935 GOD587879:GOD587935 GEH587879:GEH587935 FUL587879:FUL587935 FKP587879:FKP587935 FAT587879:FAT587935 EQX587879:EQX587935 EHB587879:EHB587935 DXF587879:DXF587935 DNJ587879:DNJ587935 DDN587879:DDN587935 CTR587879:CTR587935 CJV587879:CJV587935 BZZ587879:BZZ587935 BQD587879:BQD587935 BGH587879:BGH587935 AWL587879:AWL587935 AMP587879:AMP587935 ACT587879:ACT587935 SX587879:SX587935 JB587879:JB587935 F587879:F587935 WVN522343:WVN522399 WLR522343:WLR522399 WBV522343:WBV522399 VRZ522343:VRZ522399 VID522343:VID522399 UYH522343:UYH522399 UOL522343:UOL522399 UEP522343:UEP522399 TUT522343:TUT522399 TKX522343:TKX522399 TBB522343:TBB522399 SRF522343:SRF522399 SHJ522343:SHJ522399 RXN522343:RXN522399 RNR522343:RNR522399 RDV522343:RDV522399 QTZ522343:QTZ522399 QKD522343:QKD522399 QAH522343:QAH522399 PQL522343:PQL522399 PGP522343:PGP522399 OWT522343:OWT522399 OMX522343:OMX522399 ODB522343:ODB522399 NTF522343:NTF522399 NJJ522343:NJJ522399 MZN522343:MZN522399 MPR522343:MPR522399 MFV522343:MFV522399 LVZ522343:LVZ522399 LMD522343:LMD522399 LCH522343:LCH522399 KSL522343:KSL522399 KIP522343:KIP522399 JYT522343:JYT522399 JOX522343:JOX522399 JFB522343:JFB522399 IVF522343:IVF522399 ILJ522343:ILJ522399 IBN522343:IBN522399 HRR522343:HRR522399 HHV522343:HHV522399 GXZ522343:GXZ522399 GOD522343:GOD522399 GEH522343:GEH522399 FUL522343:FUL522399 FKP522343:FKP522399 FAT522343:FAT522399 EQX522343:EQX522399 EHB522343:EHB522399 DXF522343:DXF522399 DNJ522343:DNJ522399 DDN522343:DDN522399 CTR522343:CTR522399 CJV522343:CJV522399 BZZ522343:BZZ522399 BQD522343:BQD522399 BGH522343:BGH522399 AWL522343:AWL522399 AMP522343:AMP522399 ACT522343:ACT522399 SX522343:SX522399 JB522343:JB522399 F522343:F522399 WVN456807:WVN456863 WLR456807:WLR456863 WBV456807:WBV456863 VRZ456807:VRZ456863 VID456807:VID456863 UYH456807:UYH456863 UOL456807:UOL456863 UEP456807:UEP456863 TUT456807:TUT456863 TKX456807:TKX456863 TBB456807:TBB456863 SRF456807:SRF456863 SHJ456807:SHJ456863 RXN456807:RXN456863 RNR456807:RNR456863 RDV456807:RDV456863 QTZ456807:QTZ456863 QKD456807:QKD456863 QAH456807:QAH456863 PQL456807:PQL456863 PGP456807:PGP456863 OWT456807:OWT456863 OMX456807:OMX456863 ODB456807:ODB456863 NTF456807:NTF456863 NJJ456807:NJJ456863 MZN456807:MZN456863 MPR456807:MPR456863 MFV456807:MFV456863 LVZ456807:LVZ456863 LMD456807:LMD456863 LCH456807:LCH456863 KSL456807:KSL456863 KIP456807:KIP456863 JYT456807:JYT456863 JOX456807:JOX456863 JFB456807:JFB456863 IVF456807:IVF456863 ILJ456807:ILJ456863 IBN456807:IBN456863 HRR456807:HRR456863 HHV456807:HHV456863 GXZ456807:GXZ456863 GOD456807:GOD456863 GEH456807:GEH456863 FUL456807:FUL456863 FKP456807:FKP456863 FAT456807:FAT456863 EQX456807:EQX456863 EHB456807:EHB456863 DXF456807:DXF456863 DNJ456807:DNJ456863 DDN456807:DDN456863 CTR456807:CTR456863 CJV456807:CJV456863 BZZ456807:BZZ456863 BQD456807:BQD456863 BGH456807:BGH456863 AWL456807:AWL456863 AMP456807:AMP456863 ACT456807:ACT456863 SX456807:SX456863 JB456807:JB456863 F456807:F456863 WVN391271:WVN391327 WLR391271:WLR391327 WBV391271:WBV391327 VRZ391271:VRZ391327 VID391271:VID391327 UYH391271:UYH391327 UOL391271:UOL391327 UEP391271:UEP391327 TUT391271:TUT391327 TKX391271:TKX391327 TBB391271:TBB391327 SRF391271:SRF391327 SHJ391271:SHJ391327 RXN391271:RXN391327 RNR391271:RNR391327 RDV391271:RDV391327 QTZ391271:QTZ391327 QKD391271:QKD391327 QAH391271:QAH391327 PQL391271:PQL391327 PGP391271:PGP391327 OWT391271:OWT391327 OMX391271:OMX391327 ODB391271:ODB391327 NTF391271:NTF391327 NJJ391271:NJJ391327 MZN391271:MZN391327 MPR391271:MPR391327 MFV391271:MFV391327 LVZ391271:LVZ391327 LMD391271:LMD391327 LCH391271:LCH391327 KSL391271:KSL391327 KIP391271:KIP391327 JYT391271:JYT391327 JOX391271:JOX391327 JFB391271:JFB391327 IVF391271:IVF391327 ILJ391271:ILJ391327 IBN391271:IBN391327 HRR391271:HRR391327 HHV391271:HHV391327 GXZ391271:GXZ391327 GOD391271:GOD391327 GEH391271:GEH391327 FUL391271:FUL391327 FKP391271:FKP391327 FAT391271:FAT391327 EQX391271:EQX391327 EHB391271:EHB391327 DXF391271:DXF391327 DNJ391271:DNJ391327 DDN391271:DDN391327 CTR391271:CTR391327 CJV391271:CJV391327 BZZ391271:BZZ391327 BQD391271:BQD391327 BGH391271:BGH391327 AWL391271:AWL391327 AMP391271:AMP391327 ACT391271:ACT391327 SX391271:SX391327 JB391271:JB391327 F391271:F391327 WVN325735:WVN325791 WLR325735:WLR325791 WBV325735:WBV325791 VRZ325735:VRZ325791 VID325735:VID325791 UYH325735:UYH325791 UOL325735:UOL325791 UEP325735:UEP325791 TUT325735:TUT325791 TKX325735:TKX325791 TBB325735:TBB325791 SRF325735:SRF325791 SHJ325735:SHJ325791 RXN325735:RXN325791 RNR325735:RNR325791 RDV325735:RDV325791 QTZ325735:QTZ325791 QKD325735:QKD325791 QAH325735:QAH325791 PQL325735:PQL325791 PGP325735:PGP325791 OWT325735:OWT325791 OMX325735:OMX325791 ODB325735:ODB325791 NTF325735:NTF325791 NJJ325735:NJJ325791 MZN325735:MZN325791 MPR325735:MPR325791 MFV325735:MFV325791 LVZ325735:LVZ325791 LMD325735:LMD325791 LCH325735:LCH325791 KSL325735:KSL325791 KIP325735:KIP325791 JYT325735:JYT325791 JOX325735:JOX325791 JFB325735:JFB325791 IVF325735:IVF325791 ILJ325735:ILJ325791 IBN325735:IBN325791 HRR325735:HRR325791 HHV325735:HHV325791 GXZ325735:GXZ325791 GOD325735:GOD325791 GEH325735:GEH325791 FUL325735:FUL325791 FKP325735:FKP325791 FAT325735:FAT325791 EQX325735:EQX325791 EHB325735:EHB325791 DXF325735:DXF325791 DNJ325735:DNJ325791 DDN325735:DDN325791 CTR325735:CTR325791 CJV325735:CJV325791 BZZ325735:BZZ325791 BQD325735:BQD325791 BGH325735:BGH325791 AWL325735:AWL325791 AMP325735:AMP325791 ACT325735:ACT325791 SX325735:SX325791 JB325735:JB325791 F325735:F325791 WVN260199:WVN260255 WLR260199:WLR260255 WBV260199:WBV260255 VRZ260199:VRZ260255 VID260199:VID260255 UYH260199:UYH260255 UOL260199:UOL260255 UEP260199:UEP260255 TUT260199:TUT260255 TKX260199:TKX260255 TBB260199:TBB260255 SRF260199:SRF260255 SHJ260199:SHJ260255 RXN260199:RXN260255 RNR260199:RNR260255 RDV260199:RDV260255 QTZ260199:QTZ260255 QKD260199:QKD260255 QAH260199:QAH260255 PQL260199:PQL260255 PGP260199:PGP260255 OWT260199:OWT260255 OMX260199:OMX260255 ODB260199:ODB260255 NTF260199:NTF260255 NJJ260199:NJJ260255 MZN260199:MZN260255 MPR260199:MPR260255 MFV260199:MFV260255 LVZ260199:LVZ260255 LMD260199:LMD260255 LCH260199:LCH260255 KSL260199:KSL260255 KIP260199:KIP260255 JYT260199:JYT260255 JOX260199:JOX260255 JFB260199:JFB260255 IVF260199:IVF260255 ILJ260199:ILJ260255 IBN260199:IBN260255 HRR260199:HRR260255 HHV260199:HHV260255 GXZ260199:GXZ260255 GOD260199:GOD260255 GEH260199:GEH260255 FUL260199:FUL260255 FKP260199:FKP260255 FAT260199:FAT260255 EQX260199:EQX260255 EHB260199:EHB260255 DXF260199:DXF260255 DNJ260199:DNJ260255 DDN260199:DDN260255 CTR260199:CTR260255 CJV260199:CJV260255 BZZ260199:BZZ260255 BQD260199:BQD260255 BGH260199:BGH260255 AWL260199:AWL260255 AMP260199:AMP260255 ACT260199:ACT260255 SX260199:SX260255 JB260199:JB260255 F260199:F260255 WVN194663:WVN194719 WLR194663:WLR194719 WBV194663:WBV194719 VRZ194663:VRZ194719 VID194663:VID194719 UYH194663:UYH194719 UOL194663:UOL194719 UEP194663:UEP194719 TUT194663:TUT194719 TKX194663:TKX194719 TBB194663:TBB194719 SRF194663:SRF194719 SHJ194663:SHJ194719 RXN194663:RXN194719 RNR194663:RNR194719 RDV194663:RDV194719 QTZ194663:QTZ194719 QKD194663:QKD194719 QAH194663:QAH194719 PQL194663:PQL194719 PGP194663:PGP194719 OWT194663:OWT194719 OMX194663:OMX194719 ODB194663:ODB194719 NTF194663:NTF194719 NJJ194663:NJJ194719 MZN194663:MZN194719 MPR194663:MPR194719 MFV194663:MFV194719 LVZ194663:LVZ194719 LMD194663:LMD194719 LCH194663:LCH194719 KSL194663:KSL194719 KIP194663:KIP194719 JYT194663:JYT194719 JOX194663:JOX194719 JFB194663:JFB194719 IVF194663:IVF194719 ILJ194663:ILJ194719 IBN194663:IBN194719 HRR194663:HRR194719 HHV194663:HHV194719 GXZ194663:GXZ194719 GOD194663:GOD194719 GEH194663:GEH194719 FUL194663:FUL194719 FKP194663:FKP194719 FAT194663:FAT194719 EQX194663:EQX194719 EHB194663:EHB194719 DXF194663:DXF194719 DNJ194663:DNJ194719 DDN194663:DDN194719 CTR194663:CTR194719 CJV194663:CJV194719 BZZ194663:BZZ194719 BQD194663:BQD194719 BGH194663:BGH194719 AWL194663:AWL194719 AMP194663:AMP194719 ACT194663:ACT194719 SX194663:SX194719 JB194663:JB194719 F194663:F194719 WVN129127:WVN129183 WLR129127:WLR129183 WBV129127:WBV129183 VRZ129127:VRZ129183 VID129127:VID129183 UYH129127:UYH129183 UOL129127:UOL129183 UEP129127:UEP129183 TUT129127:TUT129183 TKX129127:TKX129183 TBB129127:TBB129183 SRF129127:SRF129183 SHJ129127:SHJ129183 RXN129127:RXN129183 RNR129127:RNR129183 RDV129127:RDV129183 QTZ129127:QTZ129183 QKD129127:QKD129183 QAH129127:QAH129183 PQL129127:PQL129183 PGP129127:PGP129183 OWT129127:OWT129183 OMX129127:OMX129183 ODB129127:ODB129183 NTF129127:NTF129183 NJJ129127:NJJ129183 MZN129127:MZN129183 MPR129127:MPR129183 MFV129127:MFV129183 LVZ129127:LVZ129183 LMD129127:LMD129183 LCH129127:LCH129183 KSL129127:KSL129183 KIP129127:KIP129183 JYT129127:JYT129183 JOX129127:JOX129183 JFB129127:JFB129183 IVF129127:IVF129183 ILJ129127:ILJ129183 IBN129127:IBN129183 HRR129127:HRR129183 HHV129127:HHV129183 GXZ129127:GXZ129183 GOD129127:GOD129183 GEH129127:GEH129183 FUL129127:FUL129183 FKP129127:FKP129183 FAT129127:FAT129183 EQX129127:EQX129183 EHB129127:EHB129183 DXF129127:DXF129183 DNJ129127:DNJ129183 DDN129127:DDN129183 CTR129127:CTR129183 CJV129127:CJV129183 BZZ129127:BZZ129183 BQD129127:BQD129183 BGH129127:BGH129183 AWL129127:AWL129183 AMP129127:AMP129183 ACT129127:ACT129183 SX129127:SX129183 JB129127:JB129183 F129127:F129183 WVN63591:WVN63647 WLR63591:WLR63647 WBV63591:WBV63647 VRZ63591:VRZ63647 VID63591:VID63647 UYH63591:UYH63647 UOL63591:UOL63647 UEP63591:UEP63647 TUT63591:TUT63647 TKX63591:TKX63647 TBB63591:TBB63647 SRF63591:SRF63647 SHJ63591:SHJ63647 RXN63591:RXN63647 RNR63591:RNR63647 RDV63591:RDV63647 QTZ63591:QTZ63647 QKD63591:QKD63647 QAH63591:QAH63647 PQL63591:PQL63647 PGP63591:PGP63647 OWT63591:OWT63647 OMX63591:OMX63647 ODB63591:ODB63647 NTF63591:NTF63647 NJJ63591:NJJ63647 MZN63591:MZN63647 MPR63591:MPR63647 MFV63591:MFV63647 LVZ63591:LVZ63647 LMD63591:LMD63647 LCH63591:LCH63647 KSL63591:KSL63647 KIP63591:KIP63647 JYT63591:JYT63647 JOX63591:JOX63647 JFB63591:JFB63647 IVF63591:IVF63647 ILJ63591:ILJ63647 IBN63591:IBN63647 HRR63591:HRR63647 HHV63591:HHV63647 GXZ63591:GXZ63647 GOD63591:GOD63647 GEH63591:GEH63647 FUL63591:FUL63647 FKP63591:FKP63647 FAT63591:FAT63647 EQX63591:EQX63647 EHB63591:EHB63647 DXF63591:DXF63647 DNJ63591:DNJ63647 DDN63591:DDN63647 CTR63591:CTR63647 CJV63591:CJV63647 BZZ63591:BZZ63647 BQD63591:BQD63647 BGH63591:BGH63647 AWL63591:AWL63647 AMP63591:AMP63647 ACT63591:ACT63647 SX63591:SX63647 JB63591:JB63647 F63591:F63647 WVN3:WVN46 WLR3:WLR46 WBV3:WBV46 VRZ3:VRZ46 VID3:VID46 UYH3:UYH46 UOL3:UOL46 UEP3:UEP46 TUT3:TUT46 TKX3:TKX46 TBB3:TBB46 SRF3:SRF46 SHJ3:SHJ46 RXN3:RXN46 RNR3:RNR46 RDV3:RDV46 QTZ3:QTZ46 QKD3:QKD46 QAH3:QAH46 PQL3:PQL46 PGP3:PGP46 OWT3:OWT46 OMX3:OMX46 ODB3:ODB46 NTF3:NTF46 NJJ3:NJJ46 MZN3:MZN46 MPR3:MPR46 MFV3:MFV46 LVZ3:LVZ46 LMD3:LMD46 LCH3:LCH46 KSL3:KSL46 KIP3:KIP46 JYT3:JYT46 JOX3:JOX46 JFB3:JFB46 IVF3:IVF46 ILJ3:ILJ46 IBN3:IBN46 HRR3:HRR46 HHV3:HHV46 GXZ3:GXZ46 GOD3:GOD46 GEH3:GEH46 FUL3:FUL46 FKP3:FKP46 FAT3:FAT46 EQX3:EQX46 EHB3:EHB46 DXF3:DXF46 DNJ3:DNJ46 DDN3:DDN46 CTR3:CTR46 CJV3:CJV46 BZZ3:BZZ46 BQD3:BQD46 BGH3:BGH46 AWL3:AWL46 AMP3:AMP46 ACT3:ACT46 SX3:SX46 JB3:JB46">
      <formula1>$AK$3:$AK$23</formula1>
    </dataValidation>
    <dataValidation type="list" allowBlank="1" showInputMessage="1" showErrorMessage="1" sqref="WVV981095:WVV981151 N63591:N63647 JJ63591:JJ63647 TF63591:TF63647 ADB63591:ADB63647 AMX63591:AMX63647 AWT63591:AWT63647 BGP63591:BGP63647 BQL63591:BQL63647 CAH63591:CAH63647 CKD63591:CKD63647 CTZ63591:CTZ63647 DDV63591:DDV63647 DNR63591:DNR63647 DXN63591:DXN63647 EHJ63591:EHJ63647 ERF63591:ERF63647 FBB63591:FBB63647 FKX63591:FKX63647 FUT63591:FUT63647 GEP63591:GEP63647 GOL63591:GOL63647 GYH63591:GYH63647 HID63591:HID63647 HRZ63591:HRZ63647 IBV63591:IBV63647 ILR63591:ILR63647 IVN63591:IVN63647 JFJ63591:JFJ63647 JPF63591:JPF63647 JZB63591:JZB63647 KIX63591:KIX63647 KST63591:KST63647 LCP63591:LCP63647 LML63591:LML63647 LWH63591:LWH63647 MGD63591:MGD63647 MPZ63591:MPZ63647 MZV63591:MZV63647 NJR63591:NJR63647 NTN63591:NTN63647 ODJ63591:ODJ63647 ONF63591:ONF63647 OXB63591:OXB63647 PGX63591:PGX63647 PQT63591:PQT63647 QAP63591:QAP63647 QKL63591:QKL63647 QUH63591:QUH63647 RED63591:RED63647 RNZ63591:RNZ63647 RXV63591:RXV63647 SHR63591:SHR63647 SRN63591:SRN63647 TBJ63591:TBJ63647 TLF63591:TLF63647 TVB63591:TVB63647 UEX63591:UEX63647 UOT63591:UOT63647 UYP63591:UYP63647 VIL63591:VIL63647 VSH63591:VSH63647 WCD63591:WCD63647 WLZ63591:WLZ63647 WVV63591:WVV63647 N129127:N129183 JJ129127:JJ129183 TF129127:TF129183 ADB129127:ADB129183 AMX129127:AMX129183 AWT129127:AWT129183 BGP129127:BGP129183 BQL129127:BQL129183 CAH129127:CAH129183 CKD129127:CKD129183 CTZ129127:CTZ129183 DDV129127:DDV129183 DNR129127:DNR129183 DXN129127:DXN129183 EHJ129127:EHJ129183 ERF129127:ERF129183 FBB129127:FBB129183 FKX129127:FKX129183 FUT129127:FUT129183 GEP129127:GEP129183 GOL129127:GOL129183 GYH129127:GYH129183 HID129127:HID129183 HRZ129127:HRZ129183 IBV129127:IBV129183 ILR129127:ILR129183 IVN129127:IVN129183 JFJ129127:JFJ129183 JPF129127:JPF129183 JZB129127:JZB129183 KIX129127:KIX129183 KST129127:KST129183 LCP129127:LCP129183 LML129127:LML129183 LWH129127:LWH129183 MGD129127:MGD129183 MPZ129127:MPZ129183 MZV129127:MZV129183 NJR129127:NJR129183 NTN129127:NTN129183 ODJ129127:ODJ129183 ONF129127:ONF129183 OXB129127:OXB129183 PGX129127:PGX129183 PQT129127:PQT129183 QAP129127:QAP129183 QKL129127:QKL129183 QUH129127:QUH129183 RED129127:RED129183 RNZ129127:RNZ129183 RXV129127:RXV129183 SHR129127:SHR129183 SRN129127:SRN129183 TBJ129127:TBJ129183 TLF129127:TLF129183 TVB129127:TVB129183 UEX129127:UEX129183 UOT129127:UOT129183 UYP129127:UYP129183 VIL129127:VIL129183 VSH129127:VSH129183 WCD129127:WCD129183 WLZ129127:WLZ129183 WVV129127:WVV129183 N194663:N194719 JJ194663:JJ194719 TF194663:TF194719 ADB194663:ADB194719 AMX194663:AMX194719 AWT194663:AWT194719 BGP194663:BGP194719 BQL194663:BQL194719 CAH194663:CAH194719 CKD194663:CKD194719 CTZ194663:CTZ194719 DDV194663:DDV194719 DNR194663:DNR194719 DXN194663:DXN194719 EHJ194663:EHJ194719 ERF194663:ERF194719 FBB194663:FBB194719 FKX194663:FKX194719 FUT194663:FUT194719 GEP194663:GEP194719 GOL194663:GOL194719 GYH194663:GYH194719 HID194663:HID194719 HRZ194663:HRZ194719 IBV194663:IBV194719 ILR194663:ILR194719 IVN194663:IVN194719 JFJ194663:JFJ194719 JPF194663:JPF194719 JZB194663:JZB194719 KIX194663:KIX194719 KST194663:KST194719 LCP194663:LCP194719 LML194663:LML194719 LWH194663:LWH194719 MGD194663:MGD194719 MPZ194663:MPZ194719 MZV194663:MZV194719 NJR194663:NJR194719 NTN194663:NTN194719 ODJ194663:ODJ194719 ONF194663:ONF194719 OXB194663:OXB194719 PGX194663:PGX194719 PQT194663:PQT194719 QAP194663:QAP194719 QKL194663:QKL194719 QUH194663:QUH194719 RED194663:RED194719 RNZ194663:RNZ194719 RXV194663:RXV194719 SHR194663:SHR194719 SRN194663:SRN194719 TBJ194663:TBJ194719 TLF194663:TLF194719 TVB194663:TVB194719 UEX194663:UEX194719 UOT194663:UOT194719 UYP194663:UYP194719 VIL194663:VIL194719 VSH194663:VSH194719 WCD194663:WCD194719 WLZ194663:WLZ194719 WVV194663:WVV194719 N260199:N260255 JJ260199:JJ260255 TF260199:TF260255 ADB260199:ADB260255 AMX260199:AMX260255 AWT260199:AWT260255 BGP260199:BGP260255 BQL260199:BQL260255 CAH260199:CAH260255 CKD260199:CKD260255 CTZ260199:CTZ260255 DDV260199:DDV260255 DNR260199:DNR260255 DXN260199:DXN260255 EHJ260199:EHJ260255 ERF260199:ERF260255 FBB260199:FBB260255 FKX260199:FKX260255 FUT260199:FUT260255 GEP260199:GEP260255 GOL260199:GOL260255 GYH260199:GYH260255 HID260199:HID260255 HRZ260199:HRZ260255 IBV260199:IBV260255 ILR260199:ILR260255 IVN260199:IVN260255 JFJ260199:JFJ260255 JPF260199:JPF260255 JZB260199:JZB260255 KIX260199:KIX260255 KST260199:KST260255 LCP260199:LCP260255 LML260199:LML260255 LWH260199:LWH260255 MGD260199:MGD260255 MPZ260199:MPZ260255 MZV260199:MZV260255 NJR260199:NJR260255 NTN260199:NTN260255 ODJ260199:ODJ260255 ONF260199:ONF260255 OXB260199:OXB260255 PGX260199:PGX260255 PQT260199:PQT260255 QAP260199:QAP260255 QKL260199:QKL260255 QUH260199:QUH260255 RED260199:RED260255 RNZ260199:RNZ260255 RXV260199:RXV260255 SHR260199:SHR260255 SRN260199:SRN260255 TBJ260199:TBJ260255 TLF260199:TLF260255 TVB260199:TVB260255 UEX260199:UEX260255 UOT260199:UOT260255 UYP260199:UYP260255 VIL260199:VIL260255 VSH260199:VSH260255 WCD260199:WCD260255 WLZ260199:WLZ260255 WVV260199:WVV260255 N325735:N325791 JJ325735:JJ325791 TF325735:TF325791 ADB325735:ADB325791 AMX325735:AMX325791 AWT325735:AWT325791 BGP325735:BGP325791 BQL325735:BQL325791 CAH325735:CAH325791 CKD325735:CKD325791 CTZ325735:CTZ325791 DDV325735:DDV325791 DNR325735:DNR325791 DXN325735:DXN325791 EHJ325735:EHJ325791 ERF325735:ERF325791 FBB325735:FBB325791 FKX325735:FKX325791 FUT325735:FUT325791 GEP325735:GEP325791 GOL325735:GOL325791 GYH325735:GYH325791 HID325735:HID325791 HRZ325735:HRZ325791 IBV325735:IBV325791 ILR325735:ILR325791 IVN325735:IVN325791 JFJ325735:JFJ325791 JPF325735:JPF325791 JZB325735:JZB325791 KIX325735:KIX325791 KST325735:KST325791 LCP325735:LCP325791 LML325735:LML325791 LWH325735:LWH325791 MGD325735:MGD325791 MPZ325735:MPZ325791 MZV325735:MZV325791 NJR325735:NJR325791 NTN325735:NTN325791 ODJ325735:ODJ325791 ONF325735:ONF325791 OXB325735:OXB325791 PGX325735:PGX325791 PQT325735:PQT325791 QAP325735:QAP325791 QKL325735:QKL325791 QUH325735:QUH325791 RED325735:RED325791 RNZ325735:RNZ325791 RXV325735:RXV325791 SHR325735:SHR325791 SRN325735:SRN325791 TBJ325735:TBJ325791 TLF325735:TLF325791 TVB325735:TVB325791 UEX325735:UEX325791 UOT325735:UOT325791 UYP325735:UYP325791 VIL325735:VIL325791 VSH325735:VSH325791 WCD325735:WCD325791 WLZ325735:WLZ325791 WVV325735:WVV325791 N391271:N391327 JJ391271:JJ391327 TF391271:TF391327 ADB391271:ADB391327 AMX391271:AMX391327 AWT391271:AWT391327 BGP391271:BGP391327 BQL391271:BQL391327 CAH391271:CAH391327 CKD391271:CKD391327 CTZ391271:CTZ391327 DDV391271:DDV391327 DNR391271:DNR391327 DXN391271:DXN391327 EHJ391271:EHJ391327 ERF391271:ERF391327 FBB391271:FBB391327 FKX391271:FKX391327 FUT391271:FUT391327 GEP391271:GEP391327 GOL391271:GOL391327 GYH391271:GYH391327 HID391271:HID391327 HRZ391271:HRZ391327 IBV391271:IBV391327 ILR391271:ILR391327 IVN391271:IVN391327 JFJ391271:JFJ391327 JPF391271:JPF391327 JZB391271:JZB391327 KIX391271:KIX391327 KST391271:KST391327 LCP391271:LCP391327 LML391271:LML391327 LWH391271:LWH391327 MGD391271:MGD391327 MPZ391271:MPZ391327 MZV391271:MZV391327 NJR391271:NJR391327 NTN391271:NTN391327 ODJ391271:ODJ391327 ONF391271:ONF391327 OXB391271:OXB391327 PGX391271:PGX391327 PQT391271:PQT391327 QAP391271:QAP391327 QKL391271:QKL391327 QUH391271:QUH391327 RED391271:RED391327 RNZ391271:RNZ391327 RXV391271:RXV391327 SHR391271:SHR391327 SRN391271:SRN391327 TBJ391271:TBJ391327 TLF391271:TLF391327 TVB391271:TVB391327 UEX391271:UEX391327 UOT391271:UOT391327 UYP391271:UYP391327 VIL391271:VIL391327 VSH391271:VSH391327 WCD391271:WCD391327 WLZ391271:WLZ391327 WVV391271:WVV391327 N456807:N456863 JJ456807:JJ456863 TF456807:TF456863 ADB456807:ADB456863 AMX456807:AMX456863 AWT456807:AWT456863 BGP456807:BGP456863 BQL456807:BQL456863 CAH456807:CAH456863 CKD456807:CKD456863 CTZ456807:CTZ456863 DDV456807:DDV456863 DNR456807:DNR456863 DXN456807:DXN456863 EHJ456807:EHJ456863 ERF456807:ERF456863 FBB456807:FBB456863 FKX456807:FKX456863 FUT456807:FUT456863 GEP456807:GEP456863 GOL456807:GOL456863 GYH456807:GYH456863 HID456807:HID456863 HRZ456807:HRZ456863 IBV456807:IBV456863 ILR456807:ILR456863 IVN456807:IVN456863 JFJ456807:JFJ456863 JPF456807:JPF456863 JZB456807:JZB456863 KIX456807:KIX456863 KST456807:KST456863 LCP456807:LCP456863 LML456807:LML456863 LWH456807:LWH456863 MGD456807:MGD456863 MPZ456807:MPZ456863 MZV456807:MZV456863 NJR456807:NJR456863 NTN456807:NTN456863 ODJ456807:ODJ456863 ONF456807:ONF456863 OXB456807:OXB456863 PGX456807:PGX456863 PQT456807:PQT456863 QAP456807:QAP456863 QKL456807:QKL456863 QUH456807:QUH456863 RED456807:RED456863 RNZ456807:RNZ456863 RXV456807:RXV456863 SHR456807:SHR456863 SRN456807:SRN456863 TBJ456807:TBJ456863 TLF456807:TLF456863 TVB456807:TVB456863 UEX456807:UEX456863 UOT456807:UOT456863 UYP456807:UYP456863 VIL456807:VIL456863 VSH456807:VSH456863 WCD456807:WCD456863 WLZ456807:WLZ456863 WVV456807:WVV456863 N522343:N522399 JJ522343:JJ522399 TF522343:TF522399 ADB522343:ADB522399 AMX522343:AMX522399 AWT522343:AWT522399 BGP522343:BGP522399 BQL522343:BQL522399 CAH522343:CAH522399 CKD522343:CKD522399 CTZ522343:CTZ522399 DDV522343:DDV522399 DNR522343:DNR522399 DXN522343:DXN522399 EHJ522343:EHJ522399 ERF522343:ERF522399 FBB522343:FBB522399 FKX522343:FKX522399 FUT522343:FUT522399 GEP522343:GEP522399 GOL522343:GOL522399 GYH522343:GYH522399 HID522343:HID522399 HRZ522343:HRZ522399 IBV522343:IBV522399 ILR522343:ILR522399 IVN522343:IVN522399 JFJ522343:JFJ522399 JPF522343:JPF522399 JZB522343:JZB522399 KIX522343:KIX522399 KST522343:KST522399 LCP522343:LCP522399 LML522343:LML522399 LWH522343:LWH522399 MGD522343:MGD522399 MPZ522343:MPZ522399 MZV522343:MZV522399 NJR522343:NJR522399 NTN522343:NTN522399 ODJ522343:ODJ522399 ONF522343:ONF522399 OXB522343:OXB522399 PGX522343:PGX522399 PQT522343:PQT522399 QAP522343:QAP522399 QKL522343:QKL522399 QUH522343:QUH522399 RED522343:RED522399 RNZ522343:RNZ522399 RXV522343:RXV522399 SHR522343:SHR522399 SRN522343:SRN522399 TBJ522343:TBJ522399 TLF522343:TLF522399 TVB522343:TVB522399 UEX522343:UEX522399 UOT522343:UOT522399 UYP522343:UYP522399 VIL522343:VIL522399 VSH522343:VSH522399 WCD522343:WCD522399 WLZ522343:WLZ522399 WVV522343:WVV522399 N587879:N587935 JJ587879:JJ587935 TF587879:TF587935 ADB587879:ADB587935 AMX587879:AMX587935 AWT587879:AWT587935 BGP587879:BGP587935 BQL587879:BQL587935 CAH587879:CAH587935 CKD587879:CKD587935 CTZ587879:CTZ587935 DDV587879:DDV587935 DNR587879:DNR587935 DXN587879:DXN587935 EHJ587879:EHJ587935 ERF587879:ERF587935 FBB587879:FBB587935 FKX587879:FKX587935 FUT587879:FUT587935 GEP587879:GEP587935 GOL587879:GOL587935 GYH587879:GYH587935 HID587879:HID587935 HRZ587879:HRZ587935 IBV587879:IBV587935 ILR587879:ILR587935 IVN587879:IVN587935 JFJ587879:JFJ587935 JPF587879:JPF587935 JZB587879:JZB587935 KIX587879:KIX587935 KST587879:KST587935 LCP587879:LCP587935 LML587879:LML587935 LWH587879:LWH587935 MGD587879:MGD587935 MPZ587879:MPZ587935 MZV587879:MZV587935 NJR587879:NJR587935 NTN587879:NTN587935 ODJ587879:ODJ587935 ONF587879:ONF587935 OXB587879:OXB587935 PGX587879:PGX587935 PQT587879:PQT587935 QAP587879:QAP587935 QKL587879:QKL587935 QUH587879:QUH587935 RED587879:RED587935 RNZ587879:RNZ587935 RXV587879:RXV587935 SHR587879:SHR587935 SRN587879:SRN587935 TBJ587879:TBJ587935 TLF587879:TLF587935 TVB587879:TVB587935 UEX587879:UEX587935 UOT587879:UOT587935 UYP587879:UYP587935 VIL587879:VIL587935 VSH587879:VSH587935 WCD587879:WCD587935 WLZ587879:WLZ587935 WVV587879:WVV587935 N653415:N653471 JJ653415:JJ653471 TF653415:TF653471 ADB653415:ADB653471 AMX653415:AMX653471 AWT653415:AWT653471 BGP653415:BGP653471 BQL653415:BQL653471 CAH653415:CAH653471 CKD653415:CKD653471 CTZ653415:CTZ653471 DDV653415:DDV653471 DNR653415:DNR653471 DXN653415:DXN653471 EHJ653415:EHJ653471 ERF653415:ERF653471 FBB653415:FBB653471 FKX653415:FKX653471 FUT653415:FUT653471 GEP653415:GEP653471 GOL653415:GOL653471 GYH653415:GYH653471 HID653415:HID653471 HRZ653415:HRZ653471 IBV653415:IBV653471 ILR653415:ILR653471 IVN653415:IVN653471 JFJ653415:JFJ653471 JPF653415:JPF653471 JZB653415:JZB653471 KIX653415:KIX653471 KST653415:KST653471 LCP653415:LCP653471 LML653415:LML653471 LWH653415:LWH653471 MGD653415:MGD653471 MPZ653415:MPZ653471 MZV653415:MZV653471 NJR653415:NJR653471 NTN653415:NTN653471 ODJ653415:ODJ653471 ONF653415:ONF653471 OXB653415:OXB653471 PGX653415:PGX653471 PQT653415:PQT653471 QAP653415:QAP653471 QKL653415:QKL653471 QUH653415:QUH653471 RED653415:RED653471 RNZ653415:RNZ653471 RXV653415:RXV653471 SHR653415:SHR653471 SRN653415:SRN653471 TBJ653415:TBJ653471 TLF653415:TLF653471 TVB653415:TVB653471 UEX653415:UEX653471 UOT653415:UOT653471 UYP653415:UYP653471 VIL653415:VIL653471 VSH653415:VSH653471 WCD653415:WCD653471 WLZ653415:WLZ653471 WVV653415:WVV653471 N718951:N719007 JJ718951:JJ719007 TF718951:TF719007 ADB718951:ADB719007 AMX718951:AMX719007 AWT718951:AWT719007 BGP718951:BGP719007 BQL718951:BQL719007 CAH718951:CAH719007 CKD718951:CKD719007 CTZ718951:CTZ719007 DDV718951:DDV719007 DNR718951:DNR719007 DXN718951:DXN719007 EHJ718951:EHJ719007 ERF718951:ERF719007 FBB718951:FBB719007 FKX718951:FKX719007 FUT718951:FUT719007 GEP718951:GEP719007 GOL718951:GOL719007 GYH718951:GYH719007 HID718951:HID719007 HRZ718951:HRZ719007 IBV718951:IBV719007 ILR718951:ILR719007 IVN718951:IVN719007 JFJ718951:JFJ719007 JPF718951:JPF719007 JZB718951:JZB719007 KIX718951:KIX719007 KST718951:KST719007 LCP718951:LCP719007 LML718951:LML719007 LWH718951:LWH719007 MGD718951:MGD719007 MPZ718951:MPZ719007 MZV718951:MZV719007 NJR718951:NJR719007 NTN718951:NTN719007 ODJ718951:ODJ719007 ONF718951:ONF719007 OXB718951:OXB719007 PGX718951:PGX719007 PQT718951:PQT719007 QAP718951:QAP719007 QKL718951:QKL719007 QUH718951:QUH719007 RED718951:RED719007 RNZ718951:RNZ719007 RXV718951:RXV719007 SHR718951:SHR719007 SRN718951:SRN719007 TBJ718951:TBJ719007 TLF718951:TLF719007 TVB718951:TVB719007 UEX718951:UEX719007 UOT718951:UOT719007 UYP718951:UYP719007 VIL718951:VIL719007 VSH718951:VSH719007 WCD718951:WCD719007 WLZ718951:WLZ719007 WVV718951:WVV719007 N784487:N784543 JJ784487:JJ784543 TF784487:TF784543 ADB784487:ADB784543 AMX784487:AMX784543 AWT784487:AWT784543 BGP784487:BGP784543 BQL784487:BQL784543 CAH784487:CAH784543 CKD784487:CKD784543 CTZ784487:CTZ784543 DDV784487:DDV784543 DNR784487:DNR784543 DXN784487:DXN784543 EHJ784487:EHJ784543 ERF784487:ERF784543 FBB784487:FBB784543 FKX784487:FKX784543 FUT784487:FUT784543 GEP784487:GEP784543 GOL784487:GOL784543 GYH784487:GYH784543 HID784487:HID784543 HRZ784487:HRZ784543 IBV784487:IBV784543 ILR784487:ILR784543 IVN784487:IVN784543 JFJ784487:JFJ784543 JPF784487:JPF784543 JZB784487:JZB784543 KIX784487:KIX784543 KST784487:KST784543 LCP784487:LCP784543 LML784487:LML784543 LWH784487:LWH784543 MGD784487:MGD784543 MPZ784487:MPZ784543 MZV784487:MZV784543 NJR784487:NJR784543 NTN784487:NTN784543 ODJ784487:ODJ784543 ONF784487:ONF784543 OXB784487:OXB784543 PGX784487:PGX784543 PQT784487:PQT784543 QAP784487:QAP784543 QKL784487:QKL784543 QUH784487:QUH784543 RED784487:RED784543 RNZ784487:RNZ784543 RXV784487:RXV784543 SHR784487:SHR784543 SRN784487:SRN784543 TBJ784487:TBJ784543 TLF784487:TLF784543 TVB784487:TVB784543 UEX784487:UEX784543 UOT784487:UOT784543 UYP784487:UYP784543 VIL784487:VIL784543 VSH784487:VSH784543 WCD784487:WCD784543 WLZ784487:WLZ784543 WVV784487:WVV784543 N850023:N850079 JJ850023:JJ850079 TF850023:TF850079 ADB850023:ADB850079 AMX850023:AMX850079 AWT850023:AWT850079 BGP850023:BGP850079 BQL850023:BQL850079 CAH850023:CAH850079 CKD850023:CKD850079 CTZ850023:CTZ850079 DDV850023:DDV850079 DNR850023:DNR850079 DXN850023:DXN850079 EHJ850023:EHJ850079 ERF850023:ERF850079 FBB850023:FBB850079 FKX850023:FKX850079 FUT850023:FUT850079 GEP850023:GEP850079 GOL850023:GOL850079 GYH850023:GYH850079 HID850023:HID850079 HRZ850023:HRZ850079 IBV850023:IBV850079 ILR850023:ILR850079 IVN850023:IVN850079 JFJ850023:JFJ850079 JPF850023:JPF850079 JZB850023:JZB850079 KIX850023:KIX850079 KST850023:KST850079 LCP850023:LCP850079 LML850023:LML850079 LWH850023:LWH850079 MGD850023:MGD850079 MPZ850023:MPZ850079 MZV850023:MZV850079 NJR850023:NJR850079 NTN850023:NTN850079 ODJ850023:ODJ850079 ONF850023:ONF850079 OXB850023:OXB850079 PGX850023:PGX850079 PQT850023:PQT850079 QAP850023:QAP850079 QKL850023:QKL850079 QUH850023:QUH850079 RED850023:RED850079 RNZ850023:RNZ850079 RXV850023:RXV850079 SHR850023:SHR850079 SRN850023:SRN850079 TBJ850023:TBJ850079 TLF850023:TLF850079 TVB850023:TVB850079 UEX850023:UEX850079 UOT850023:UOT850079 UYP850023:UYP850079 VIL850023:VIL850079 VSH850023:VSH850079 WCD850023:WCD850079 WLZ850023:WLZ850079 WVV850023:WVV850079 N915559:N915615 JJ915559:JJ915615 TF915559:TF915615 ADB915559:ADB915615 AMX915559:AMX915615 AWT915559:AWT915615 BGP915559:BGP915615 BQL915559:BQL915615 CAH915559:CAH915615 CKD915559:CKD915615 CTZ915559:CTZ915615 DDV915559:DDV915615 DNR915559:DNR915615 DXN915559:DXN915615 EHJ915559:EHJ915615 ERF915559:ERF915615 FBB915559:FBB915615 FKX915559:FKX915615 FUT915559:FUT915615 GEP915559:GEP915615 GOL915559:GOL915615 GYH915559:GYH915615 HID915559:HID915615 HRZ915559:HRZ915615 IBV915559:IBV915615 ILR915559:ILR915615 IVN915559:IVN915615 JFJ915559:JFJ915615 JPF915559:JPF915615 JZB915559:JZB915615 KIX915559:KIX915615 KST915559:KST915615 LCP915559:LCP915615 LML915559:LML915615 LWH915559:LWH915615 MGD915559:MGD915615 MPZ915559:MPZ915615 MZV915559:MZV915615 NJR915559:NJR915615 NTN915559:NTN915615 ODJ915559:ODJ915615 ONF915559:ONF915615 OXB915559:OXB915615 PGX915559:PGX915615 PQT915559:PQT915615 QAP915559:QAP915615 QKL915559:QKL915615 QUH915559:QUH915615 RED915559:RED915615 RNZ915559:RNZ915615 RXV915559:RXV915615 SHR915559:SHR915615 SRN915559:SRN915615 TBJ915559:TBJ915615 TLF915559:TLF915615 TVB915559:TVB915615 UEX915559:UEX915615 UOT915559:UOT915615 UYP915559:UYP915615 VIL915559:VIL915615 VSH915559:VSH915615 WCD915559:WCD915615 WLZ915559:WLZ915615 WVV915559:WVV915615 N981095:N981151 JJ981095:JJ981151 TF981095:TF981151 ADB981095:ADB981151 AMX981095:AMX981151 AWT981095:AWT981151 BGP981095:BGP981151 BQL981095:BQL981151 CAH981095:CAH981151 CKD981095:CKD981151 CTZ981095:CTZ981151 DDV981095:DDV981151 DNR981095:DNR981151 DXN981095:DXN981151 EHJ981095:EHJ981151 ERF981095:ERF981151 FBB981095:FBB981151 FKX981095:FKX981151 FUT981095:FUT981151 GEP981095:GEP981151 GOL981095:GOL981151 GYH981095:GYH981151 HID981095:HID981151 HRZ981095:HRZ981151 IBV981095:IBV981151 ILR981095:ILR981151 IVN981095:IVN981151 JFJ981095:JFJ981151 JPF981095:JPF981151 JZB981095:JZB981151 KIX981095:KIX981151 KST981095:KST981151 LCP981095:LCP981151 LML981095:LML981151 LWH981095:LWH981151 MGD981095:MGD981151 MPZ981095:MPZ981151 MZV981095:MZV981151 NJR981095:NJR981151 NTN981095:NTN981151 ODJ981095:ODJ981151 ONF981095:ONF981151 OXB981095:OXB981151 PGX981095:PGX981151 PQT981095:PQT981151 QAP981095:QAP981151 QKL981095:QKL981151 QUH981095:QUH981151 RED981095:RED981151 RNZ981095:RNZ981151 RXV981095:RXV981151 SHR981095:SHR981151 SRN981095:SRN981151 TBJ981095:TBJ981151 TLF981095:TLF981151 TVB981095:TVB981151 UEX981095:UEX981151 UOT981095:UOT981151 UYP981095:UYP981151 VIL981095:VIL981151 VSH981095:VSH981151 WCD981095:WCD981151 WLZ981095:WLZ981151 N3:N46 WVV3:WVV46 WLZ3:WLZ46 WCD3:WCD46 VSH3:VSH46 VIL3:VIL46 UYP3:UYP46 UOT3:UOT46 UEX3:UEX46 TVB3:TVB46 TLF3:TLF46 TBJ3:TBJ46 SRN3:SRN46 SHR3:SHR46 RXV3:RXV46 RNZ3:RNZ46 RED3:RED46 QUH3:QUH46 QKL3:QKL46 QAP3:QAP46 PQT3:PQT46 PGX3:PGX46 OXB3:OXB46 ONF3:ONF46 ODJ3:ODJ46 NTN3:NTN46 NJR3:NJR46 MZV3:MZV46 MPZ3:MPZ46 MGD3:MGD46 LWH3:LWH46 LML3:LML46 LCP3:LCP46 KST3:KST46 KIX3:KIX46 JZB3:JZB46 JPF3:JPF46 JFJ3:JFJ46 IVN3:IVN46 ILR3:ILR46 IBV3:IBV46 HRZ3:HRZ46 HID3:HID46 GYH3:GYH46 GOL3:GOL46 GEP3:GEP46 FUT3:FUT46 FKX3:FKX46 FBB3:FBB46 ERF3:ERF46 EHJ3:EHJ46 DXN3:DXN46 DNR3:DNR46 DDV3:DDV46 CTZ3:CTZ46 CKD3:CKD46 CAH3:CAH46 BQL3:BQL46 BGP3:BGP46 AWT3:AWT46 AMX3:AMX46 ADB3:ADB46 TF3:TF46 JJ3:JJ46">
      <formula1>$AH$3:$AH$6</formula1>
    </dataValidation>
    <dataValidation type="list" allowBlank="1" showInputMessage="1" showErrorMessage="1" sqref="WVL981095:WVL981151 D63591:D63647 IZ63591:IZ63647 SV63591:SV63647 ACR63591:ACR63647 AMN63591:AMN63647 AWJ63591:AWJ63647 BGF63591:BGF63647 BQB63591:BQB63647 BZX63591:BZX63647 CJT63591:CJT63647 CTP63591:CTP63647 DDL63591:DDL63647 DNH63591:DNH63647 DXD63591:DXD63647 EGZ63591:EGZ63647 EQV63591:EQV63647 FAR63591:FAR63647 FKN63591:FKN63647 FUJ63591:FUJ63647 GEF63591:GEF63647 GOB63591:GOB63647 GXX63591:GXX63647 HHT63591:HHT63647 HRP63591:HRP63647 IBL63591:IBL63647 ILH63591:ILH63647 IVD63591:IVD63647 JEZ63591:JEZ63647 JOV63591:JOV63647 JYR63591:JYR63647 KIN63591:KIN63647 KSJ63591:KSJ63647 LCF63591:LCF63647 LMB63591:LMB63647 LVX63591:LVX63647 MFT63591:MFT63647 MPP63591:MPP63647 MZL63591:MZL63647 NJH63591:NJH63647 NTD63591:NTD63647 OCZ63591:OCZ63647 OMV63591:OMV63647 OWR63591:OWR63647 PGN63591:PGN63647 PQJ63591:PQJ63647 QAF63591:QAF63647 QKB63591:QKB63647 QTX63591:QTX63647 RDT63591:RDT63647 RNP63591:RNP63647 RXL63591:RXL63647 SHH63591:SHH63647 SRD63591:SRD63647 TAZ63591:TAZ63647 TKV63591:TKV63647 TUR63591:TUR63647 UEN63591:UEN63647 UOJ63591:UOJ63647 UYF63591:UYF63647 VIB63591:VIB63647 VRX63591:VRX63647 WBT63591:WBT63647 WLP63591:WLP63647 WVL63591:WVL63647 D129127:D129183 IZ129127:IZ129183 SV129127:SV129183 ACR129127:ACR129183 AMN129127:AMN129183 AWJ129127:AWJ129183 BGF129127:BGF129183 BQB129127:BQB129183 BZX129127:BZX129183 CJT129127:CJT129183 CTP129127:CTP129183 DDL129127:DDL129183 DNH129127:DNH129183 DXD129127:DXD129183 EGZ129127:EGZ129183 EQV129127:EQV129183 FAR129127:FAR129183 FKN129127:FKN129183 FUJ129127:FUJ129183 GEF129127:GEF129183 GOB129127:GOB129183 GXX129127:GXX129183 HHT129127:HHT129183 HRP129127:HRP129183 IBL129127:IBL129183 ILH129127:ILH129183 IVD129127:IVD129183 JEZ129127:JEZ129183 JOV129127:JOV129183 JYR129127:JYR129183 KIN129127:KIN129183 KSJ129127:KSJ129183 LCF129127:LCF129183 LMB129127:LMB129183 LVX129127:LVX129183 MFT129127:MFT129183 MPP129127:MPP129183 MZL129127:MZL129183 NJH129127:NJH129183 NTD129127:NTD129183 OCZ129127:OCZ129183 OMV129127:OMV129183 OWR129127:OWR129183 PGN129127:PGN129183 PQJ129127:PQJ129183 QAF129127:QAF129183 QKB129127:QKB129183 QTX129127:QTX129183 RDT129127:RDT129183 RNP129127:RNP129183 RXL129127:RXL129183 SHH129127:SHH129183 SRD129127:SRD129183 TAZ129127:TAZ129183 TKV129127:TKV129183 TUR129127:TUR129183 UEN129127:UEN129183 UOJ129127:UOJ129183 UYF129127:UYF129183 VIB129127:VIB129183 VRX129127:VRX129183 WBT129127:WBT129183 WLP129127:WLP129183 WVL129127:WVL129183 D194663:D194719 IZ194663:IZ194719 SV194663:SV194719 ACR194663:ACR194719 AMN194663:AMN194719 AWJ194663:AWJ194719 BGF194663:BGF194719 BQB194663:BQB194719 BZX194663:BZX194719 CJT194663:CJT194719 CTP194663:CTP194719 DDL194663:DDL194719 DNH194663:DNH194719 DXD194663:DXD194719 EGZ194663:EGZ194719 EQV194663:EQV194719 FAR194663:FAR194719 FKN194663:FKN194719 FUJ194663:FUJ194719 GEF194663:GEF194719 GOB194663:GOB194719 GXX194663:GXX194719 HHT194663:HHT194719 HRP194663:HRP194719 IBL194663:IBL194719 ILH194663:ILH194719 IVD194663:IVD194719 JEZ194663:JEZ194719 JOV194663:JOV194719 JYR194663:JYR194719 KIN194663:KIN194719 KSJ194663:KSJ194719 LCF194663:LCF194719 LMB194663:LMB194719 LVX194663:LVX194719 MFT194663:MFT194719 MPP194663:MPP194719 MZL194663:MZL194719 NJH194663:NJH194719 NTD194663:NTD194719 OCZ194663:OCZ194719 OMV194663:OMV194719 OWR194663:OWR194719 PGN194663:PGN194719 PQJ194663:PQJ194719 QAF194663:QAF194719 QKB194663:QKB194719 QTX194663:QTX194719 RDT194663:RDT194719 RNP194663:RNP194719 RXL194663:RXL194719 SHH194663:SHH194719 SRD194663:SRD194719 TAZ194663:TAZ194719 TKV194663:TKV194719 TUR194663:TUR194719 UEN194663:UEN194719 UOJ194663:UOJ194719 UYF194663:UYF194719 VIB194663:VIB194719 VRX194663:VRX194719 WBT194663:WBT194719 WLP194663:WLP194719 WVL194663:WVL194719 D260199:D260255 IZ260199:IZ260255 SV260199:SV260255 ACR260199:ACR260255 AMN260199:AMN260255 AWJ260199:AWJ260255 BGF260199:BGF260255 BQB260199:BQB260255 BZX260199:BZX260255 CJT260199:CJT260255 CTP260199:CTP260255 DDL260199:DDL260255 DNH260199:DNH260255 DXD260199:DXD260255 EGZ260199:EGZ260255 EQV260199:EQV260255 FAR260199:FAR260255 FKN260199:FKN260255 FUJ260199:FUJ260255 GEF260199:GEF260255 GOB260199:GOB260255 GXX260199:GXX260255 HHT260199:HHT260255 HRP260199:HRP260255 IBL260199:IBL260255 ILH260199:ILH260255 IVD260199:IVD260255 JEZ260199:JEZ260255 JOV260199:JOV260255 JYR260199:JYR260255 KIN260199:KIN260255 KSJ260199:KSJ260255 LCF260199:LCF260255 LMB260199:LMB260255 LVX260199:LVX260255 MFT260199:MFT260255 MPP260199:MPP260255 MZL260199:MZL260255 NJH260199:NJH260255 NTD260199:NTD260255 OCZ260199:OCZ260255 OMV260199:OMV260255 OWR260199:OWR260255 PGN260199:PGN260255 PQJ260199:PQJ260255 QAF260199:QAF260255 QKB260199:QKB260255 QTX260199:QTX260255 RDT260199:RDT260255 RNP260199:RNP260255 RXL260199:RXL260255 SHH260199:SHH260255 SRD260199:SRD260255 TAZ260199:TAZ260255 TKV260199:TKV260255 TUR260199:TUR260255 UEN260199:UEN260255 UOJ260199:UOJ260255 UYF260199:UYF260255 VIB260199:VIB260255 VRX260199:VRX260255 WBT260199:WBT260255 WLP260199:WLP260255 WVL260199:WVL260255 D325735:D325791 IZ325735:IZ325791 SV325735:SV325791 ACR325735:ACR325791 AMN325735:AMN325791 AWJ325735:AWJ325791 BGF325735:BGF325791 BQB325735:BQB325791 BZX325735:BZX325791 CJT325735:CJT325791 CTP325735:CTP325791 DDL325735:DDL325791 DNH325735:DNH325791 DXD325735:DXD325791 EGZ325735:EGZ325791 EQV325735:EQV325791 FAR325735:FAR325791 FKN325735:FKN325791 FUJ325735:FUJ325791 GEF325735:GEF325791 GOB325735:GOB325791 GXX325735:GXX325791 HHT325735:HHT325791 HRP325735:HRP325791 IBL325735:IBL325791 ILH325735:ILH325791 IVD325735:IVD325791 JEZ325735:JEZ325791 JOV325735:JOV325791 JYR325735:JYR325791 KIN325735:KIN325791 KSJ325735:KSJ325791 LCF325735:LCF325791 LMB325735:LMB325791 LVX325735:LVX325791 MFT325735:MFT325791 MPP325735:MPP325791 MZL325735:MZL325791 NJH325735:NJH325791 NTD325735:NTD325791 OCZ325735:OCZ325791 OMV325735:OMV325791 OWR325735:OWR325791 PGN325735:PGN325791 PQJ325735:PQJ325791 QAF325735:QAF325791 QKB325735:QKB325791 QTX325735:QTX325791 RDT325735:RDT325791 RNP325735:RNP325791 RXL325735:RXL325791 SHH325735:SHH325791 SRD325735:SRD325791 TAZ325735:TAZ325791 TKV325735:TKV325791 TUR325735:TUR325791 UEN325735:UEN325791 UOJ325735:UOJ325791 UYF325735:UYF325791 VIB325735:VIB325791 VRX325735:VRX325791 WBT325735:WBT325791 WLP325735:WLP325791 WVL325735:WVL325791 D391271:D391327 IZ391271:IZ391327 SV391271:SV391327 ACR391271:ACR391327 AMN391271:AMN391327 AWJ391271:AWJ391327 BGF391271:BGF391327 BQB391271:BQB391327 BZX391271:BZX391327 CJT391271:CJT391327 CTP391271:CTP391327 DDL391271:DDL391327 DNH391271:DNH391327 DXD391271:DXD391327 EGZ391271:EGZ391327 EQV391271:EQV391327 FAR391271:FAR391327 FKN391271:FKN391327 FUJ391271:FUJ391327 GEF391271:GEF391327 GOB391271:GOB391327 GXX391271:GXX391327 HHT391271:HHT391327 HRP391271:HRP391327 IBL391271:IBL391327 ILH391271:ILH391327 IVD391271:IVD391327 JEZ391271:JEZ391327 JOV391271:JOV391327 JYR391271:JYR391327 KIN391271:KIN391327 KSJ391271:KSJ391327 LCF391271:LCF391327 LMB391271:LMB391327 LVX391271:LVX391327 MFT391271:MFT391327 MPP391271:MPP391327 MZL391271:MZL391327 NJH391271:NJH391327 NTD391271:NTD391327 OCZ391271:OCZ391327 OMV391271:OMV391327 OWR391271:OWR391327 PGN391271:PGN391327 PQJ391271:PQJ391327 QAF391271:QAF391327 QKB391271:QKB391327 QTX391271:QTX391327 RDT391271:RDT391327 RNP391271:RNP391327 RXL391271:RXL391327 SHH391271:SHH391327 SRD391271:SRD391327 TAZ391271:TAZ391327 TKV391271:TKV391327 TUR391271:TUR391327 UEN391271:UEN391327 UOJ391271:UOJ391327 UYF391271:UYF391327 VIB391271:VIB391327 VRX391271:VRX391327 WBT391271:WBT391327 WLP391271:WLP391327 WVL391271:WVL391327 D456807:D456863 IZ456807:IZ456863 SV456807:SV456863 ACR456807:ACR456863 AMN456807:AMN456863 AWJ456807:AWJ456863 BGF456807:BGF456863 BQB456807:BQB456863 BZX456807:BZX456863 CJT456807:CJT456863 CTP456807:CTP456863 DDL456807:DDL456863 DNH456807:DNH456863 DXD456807:DXD456863 EGZ456807:EGZ456863 EQV456807:EQV456863 FAR456807:FAR456863 FKN456807:FKN456863 FUJ456807:FUJ456863 GEF456807:GEF456863 GOB456807:GOB456863 GXX456807:GXX456863 HHT456807:HHT456863 HRP456807:HRP456863 IBL456807:IBL456863 ILH456807:ILH456863 IVD456807:IVD456863 JEZ456807:JEZ456863 JOV456807:JOV456863 JYR456807:JYR456863 KIN456807:KIN456863 KSJ456807:KSJ456863 LCF456807:LCF456863 LMB456807:LMB456863 LVX456807:LVX456863 MFT456807:MFT456863 MPP456807:MPP456863 MZL456807:MZL456863 NJH456807:NJH456863 NTD456807:NTD456863 OCZ456807:OCZ456863 OMV456807:OMV456863 OWR456807:OWR456863 PGN456807:PGN456863 PQJ456807:PQJ456863 QAF456807:QAF456863 QKB456807:QKB456863 QTX456807:QTX456863 RDT456807:RDT456863 RNP456807:RNP456863 RXL456807:RXL456863 SHH456807:SHH456863 SRD456807:SRD456863 TAZ456807:TAZ456863 TKV456807:TKV456863 TUR456807:TUR456863 UEN456807:UEN456863 UOJ456807:UOJ456863 UYF456807:UYF456863 VIB456807:VIB456863 VRX456807:VRX456863 WBT456807:WBT456863 WLP456807:WLP456863 WVL456807:WVL456863 D522343:D522399 IZ522343:IZ522399 SV522343:SV522399 ACR522343:ACR522399 AMN522343:AMN522399 AWJ522343:AWJ522399 BGF522343:BGF522399 BQB522343:BQB522399 BZX522343:BZX522399 CJT522343:CJT522399 CTP522343:CTP522399 DDL522343:DDL522399 DNH522343:DNH522399 DXD522343:DXD522399 EGZ522343:EGZ522399 EQV522343:EQV522399 FAR522343:FAR522399 FKN522343:FKN522399 FUJ522343:FUJ522399 GEF522343:GEF522399 GOB522343:GOB522399 GXX522343:GXX522399 HHT522343:HHT522399 HRP522343:HRP522399 IBL522343:IBL522399 ILH522343:ILH522399 IVD522343:IVD522399 JEZ522343:JEZ522399 JOV522343:JOV522399 JYR522343:JYR522399 KIN522343:KIN522399 KSJ522343:KSJ522399 LCF522343:LCF522399 LMB522343:LMB522399 LVX522343:LVX522399 MFT522343:MFT522399 MPP522343:MPP522399 MZL522343:MZL522399 NJH522343:NJH522399 NTD522343:NTD522399 OCZ522343:OCZ522399 OMV522343:OMV522399 OWR522343:OWR522399 PGN522343:PGN522399 PQJ522343:PQJ522399 QAF522343:QAF522399 QKB522343:QKB522399 QTX522343:QTX522399 RDT522343:RDT522399 RNP522343:RNP522399 RXL522343:RXL522399 SHH522343:SHH522399 SRD522343:SRD522399 TAZ522343:TAZ522399 TKV522343:TKV522399 TUR522343:TUR522399 UEN522343:UEN522399 UOJ522343:UOJ522399 UYF522343:UYF522399 VIB522343:VIB522399 VRX522343:VRX522399 WBT522343:WBT522399 WLP522343:WLP522399 WVL522343:WVL522399 D587879:D587935 IZ587879:IZ587935 SV587879:SV587935 ACR587879:ACR587935 AMN587879:AMN587935 AWJ587879:AWJ587935 BGF587879:BGF587935 BQB587879:BQB587935 BZX587879:BZX587935 CJT587879:CJT587935 CTP587879:CTP587935 DDL587879:DDL587935 DNH587879:DNH587935 DXD587879:DXD587935 EGZ587879:EGZ587935 EQV587879:EQV587935 FAR587879:FAR587935 FKN587879:FKN587935 FUJ587879:FUJ587935 GEF587879:GEF587935 GOB587879:GOB587935 GXX587879:GXX587935 HHT587879:HHT587935 HRP587879:HRP587935 IBL587879:IBL587935 ILH587879:ILH587935 IVD587879:IVD587935 JEZ587879:JEZ587935 JOV587879:JOV587935 JYR587879:JYR587935 KIN587879:KIN587935 KSJ587879:KSJ587935 LCF587879:LCF587935 LMB587879:LMB587935 LVX587879:LVX587935 MFT587879:MFT587935 MPP587879:MPP587935 MZL587879:MZL587935 NJH587879:NJH587935 NTD587879:NTD587935 OCZ587879:OCZ587935 OMV587879:OMV587935 OWR587879:OWR587935 PGN587879:PGN587935 PQJ587879:PQJ587935 QAF587879:QAF587935 QKB587879:QKB587935 QTX587879:QTX587935 RDT587879:RDT587935 RNP587879:RNP587935 RXL587879:RXL587935 SHH587879:SHH587935 SRD587879:SRD587935 TAZ587879:TAZ587935 TKV587879:TKV587935 TUR587879:TUR587935 UEN587879:UEN587935 UOJ587879:UOJ587935 UYF587879:UYF587935 VIB587879:VIB587935 VRX587879:VRX587935 WBT587879:WBT587935 WLP587879:WLP587935 WVL587879:WVL587935 D653415:D653471 IZ653415:IZ653471 SV653415:SV653471 ACR653415:ACR653471 AMN653415:AMN653471 AWJ653415:AWJ653471 BGF653415:BGF653471 BQB653415:BQB653471 BZX653415:BZX653471 CJT653415:CJT653471 CTP653415:CTP653471 DDL653415:DDL653471 DNH653415:DNH653471 DXD653415:DXD653471 EGZ653415:EGZ653471 EQV653415:EQV653471 FAR653415:FAR653471 FKN653415:FKN653471 FUJ653415:FUJ653471 GEF653415:GEF653471 GOB653415:GOB653471 GXX653415:GXX653471 HHT653415:HHT653471 HRP653415:HRP653471 IBL653415:IBL653471 ILH653415:ILH653471 IVD653415:IVD653471 JEZ653415:JEZ653471 JOV653415:JOV653471 JYR653415:JYR653471 KIN653415:KIN653471 KSJ653415:KSJ653471 LCF653415:LCF653471 LMB653415:LMB653471 LVX653415:LVX653471 MFT653415:MFT653471 MPP653415:MPP653471 MZL653415:MZL653471 NJH653415:NJH653471 NTD653415:NTD653471 OCZ653415:OCZ653471 OMV653415:OMV653471 OWR653415:OWR653471 PGN653415:PGN653471 PQJ653415:PQJ653471 QAF653415:QAF653471 QKB653415:QKB653471 QTX653415:QTX653471 RDT653415:RDT653471 RNP653415:RNP653471 RXL653415:RXL653471 SHH653415:SHH653471 SRD653415:SRD653471 TAZ653415:TAZ653471 TKV653415:TKV653471 TUR653415:TUR653471 UEN653415:UEN653471 UOJ653415:UOJ653471 UYF653415:UYF653471 VIB653415:VIB653471 VRX653415:VRX653471 WBT653415:WBT653471 WLP653415:WLP653471 WVL653415:WVL653471 D718951:D719007 IZ718951:IZ719007 SV718951:SV719007 ACR718951:ACR719007 AMN718951:AMN719007 AWJ718951:AWJ719007 BGF718951:BGF719007 BQB718951:BQB719007 BZX718951:BZX719007 CJT718951:CJT719007 CTP718951:CTP719007 DDL718951:DDL719007 DNH718951:DNH719007 DXD718951:DXD719007 EGZ718951:EGZ719007 EQV718951:EQV719007 FAR718951:FAR719007 FKN718951:FKN719007 FUJ718951:FUJ719007 GEF718951:GEF719007 GOB718951:GOB719007 GXX718951:GXX719007 HHT718951:HHT719007 HRP718951:HRP719007 IBL718951:IBL719007 ILH718951:ILH719007 IVD718951:IVD719007 JEZ718951:JEZ719007 JOV718951:JOV719007 JYR718951:JYR719007 KIN718951:KIN719007 KSJ718951:KSJ719007 LCF718951:LCF719007 LMB718951:LMB719007 LVX718951:LVX719007 MFT718951:MFT719007 MPP718951:MPP719007 MZL718951:MZL719007 NJH718951:NJH719007 NTD718951:NTD719007 OCZ718951:OCZ719007 OMV718951:OMV719007 OWR718951:OWR719007 PGN718951:PGN719007 PQJ718951:PQJ719007 QAF718951:QAF719007 QKB718951:QKB719007 QTX718951:QTX719007 RDT718951:RDT719007 RNP718951:RNP719007 RXL718951:RXL719007 SHH718951:SHH719007 SRD718951:SRD719007 TAZ718951:TAZ719007 TKV718951:TKV719007 TUR718951:TUR719007 UEN718951:UEN719007 UOJ718951:UOJ719007 UYF718951:UYF719007 VIB718951:VIB719007 VRX718951:VRX719007 WBT718951:WBT719007 WLP718951:WLP719007 WVL718951:WVL719007 D784487:D784543 IZ784487:IZ784543 SV784487:SV784543 ACR784487:ACR784543 AMN784487:AMN784543 AWJ784487:AWJ784543 BGF784487:BGF784543 BQB784487:BQB784543 BZX784487:BZX784543 CJT784487:CJT784543 CTP784487:CTP784543 DDL784487:DDL784543 DNH784487:DNH784543 DXD784487:DXD784543 EGZ784487:EGZ784543 EQV784487:EQV784543 FAR784487:FAR784543 FKN784487:FKN784543 FUJ784487:FUJ784543 GEF784487:GEF784543 GOB784487:GOB784543 GXX784487:GXX784543 HHT784487:HHT784543 HRP784487:HRP784543 IBL784487:IBL784543 ILH784487:ILH784543 IVD784487:IVD784543 JEZ784487:JEZ784543 JOV784487:JOV784543 JYR784487:JYR784543 KIN784487:KIN784543 KSJ784487:KSJ784543 LCF784487:LCF784543 LMB784487:LMB784543 LVX784487:LVX784543 MFT784487:MFT784543 MPP784487:MPP784543 MZL784487:MZL784543 NJH784487:NJH784543 NTD784487:NTD784543 OCZ784487:OCZ784543 OMV784487:OMV784543 OWR784487:OWR784543 PGN784487:PGN784543 PQJ784487:PQJ784543 QAF784487:QAF784543 QKB784487:QKB784543 QTX784487:QTX784543 RDT784487:RDT784543 RNP784487:RNP784543 RXL784487:RXL784543 SHH784487:SHH784543 SRD784487:SRD784543 TAZ784487:TAZ784543 TKV784487:TKV784543 TUR784487:TUR784543 UEN784487:UEN784543 UOJ784487:UOJ784543 UYF784487:UYF784543 VIB784487:VIB784543 VRX784487:VRX784543 WBT784487:WBT784543 WLP784487:WLP784543 WVL784487:WVL784543 D850023:D850079 IZ850023:IZ850079 SV850023:SV850079 ACR850023:ACR850079 AMN850023:AMN850079 AWJ850023:AWJ850079 BGF850023:BGF850079 BQB850023:BQB850079 BZX850023:BZX850079 CJT850023:CJT850079 CTP850023:CTP850079 DDL850023:DDL850079 DNH850023:DNH850079 DXD850023:DXD850079 EGZ850023:EGZ850079 EQV850023:EQV850079 FAR850023:FAR850079 FKN850023:FKN850079 FUJ850023:FUJ850079 GEF850023:GEF850079 GOB850023:GOB850079 GXX850023:GXX850079 HHT850023:HHT850079 HRP850023:HRP850079 IBL850023:IBL850079 ILH850023:ILH850079 IVD850023:IVD850079 JEZ850023:JEZ850079 JOV850023:JOV850079 JYR850023:JYR850079 KIN850023:KIN850079 KSJ850023:KSJ850079 LCF850023:LCF850079 LMB850023:LMB850079 LVX850023:LVX850079 MFT850023:MFT850079 MPP850023:MPP850079 MZL850023:MZL850079 NJH850023:NJH850079 NTD850023:NTD850079 OCZ850023:OCZ850079 OMV850023:OMV850079 OWR850023:OWR850079 PGN850023:PGN850079 PQJ850023:PQJ850079 QAF850023:QAF850079 QKB850023:QKB850079 QTX850023:QTX850079 RDT850023:RDT850079 RNP850023:RNP850079 RXL850023:RXL850079 SHH850023:SHH850079 SRD850023:SRD850079 TAZ850023:TAZ850079 TKV850023:TKV850079 TUR850023:TUR850079 UEN850023:UEN850079 UOJ850023:UOJ850079 UYF850023:UYF850079 VIB850023:VIB850079 VRX850023:VRX850079 WBT850023:WBT850079 WLP850023:WLP850079 WVL850023:WVL850079 D915559:D915615 IZ915559:IZ915615 SV915559:SV915615 ACR915559:ACR915615 AMN915559:AMN915615 AWJ915559:AWJ915615 BGF915559:BGF915615 BQB915559:BQB915615 BZX915559:BZX915615 CJT915559:CJT915615 CTP915559:CTP915615 DDL915559:DDL915615 DNH915559:DNH915615 DXD915559:DXD915615 EGZ915559:EGZ915615 EQV915559:EQV915615 FAR915559:FAR915615 FKN915559:FKN915615 FUJ915559:FUJ915615 GEF915559:GEF915615 GOB915559:GOB915615 GXX915559:GXX915615 HHT915559:HHT915615 HRP915559:HRP915615 IBL915559:IBL915615 ILH915559:ILH915615 IVD915559:IVD915615 JEZ915559:JEZ915615 JOV915559:JOV915615 JYR915559:JYR915615 KIN915559:KIN915615 KSJ915559:KSJ915615 LCF915559:LCF915615 LMB915559:LMB915615 LVX915559:LVX915615 MFT915559:MFT915615 MPP915559:MPP915615 MZL915559:MZL915615 NJH915559:NJH915615 NTD915559:NTD915615 OCZ915559:OCZ915615 OMV915559:OMV915615 OWR915559:OWR915615 PGN915559:PGN915615 PQJ915559:PQJ915615 QAF915559:QAF915615 QKB915559:QKB915615 QTX915559:QTX915615 RDT915559:RDT915615 RNP915559:RNP915615 RXL915559:RXL915615 SHH915559:SHH915615 SRD915559:SRD915615 TAZ915559:TAZ915615 TKV915559:TKV915615 TUR915559:TUR915615 UEN915559:UEN915615 UOJ915559:UOJ915615 UYF915559:UYF915615 VIB915559:VIB915615 VRX915559:VRX915615 WBT915559:WBT915615 WLP915559:WLP915615 WVL915559:WVL915615 D981095:D981151 IZ981095:IZ981151 SV981095:SV981151 ACR981095:ACR981151 AMN981095:AMN981151 AWJ981095:AWJ981151 BGF981095:BGF981151 BQB981095:BQB981151 BZX981095:BZX981151 CJT981095:CJT981151 CTP981095:CTP981151 DDL981095:DDL981151 DNH981095:DNH981151 DXD981095:DXD981151 EGZ981095:EGZ981151 EQV981095:EQV981151 FAR981095:FAR981151 FKN981095:FKN981151 FUJ981095:FUJ981151 GEF981095:GEF981151 GOB981095:GOB981151 GXX981095:GXX981151 HHT981095:HHT981151 HRP981095:HRP981151 IBL981095:IBL981151 ILH981095:ILH981151 IVD981095:IVD981151 JEZ981095:JEZ981151 JOV981095:JOV981151 JYR981095:JYR981151 KIN981095:KIN981151 KSJ981095:KSJ981151 LCF981095:LCF981151 LMB981095:LMB981151 LVX981095:LVX981151 MFT981095:MFT981151 MPP981095:MPP981151 MZL981095:MZL981151 NJH981095:NJH981151 NTD981095:NTD981151 OCZ981095:OCZ981151 OMV981095:OMV981151 OWR981095:OWR981151 PGN981095:PGN981151 PQJ981095:PQJ981151 QAF981095:QAF981151 QKB981095:QKB981151 QTX981095:QTX981151 RDT981095:RDT981151 RNP981095:RNP981151 RXL981095:RXL981151 SHH981095:SHH981151 SRD981095:SRD981151 TAZ981095:TAZ981151 TKV981095:TKV981151 TUR981095:TUR981151 UEN981095:UEN981151 UOJ981095:UOJ981151 UYF981095:UYF981151 VIB981095:VIB981151 VRX981095:VRX981151 WBT981095:WBT981151 WLP981095:WLP981151 D3:D46 WVL3:WVL46 WLP3:WLP46 WBT3:WBT46 VRX3:VRX46 VIB3:VIB46 UYF3:UYF46 UOJ3:UOJ46 UEN3:UEN46 TUR3:TUR46 TKV3:TKV46 TAZ3:TAZ46 SRD3:SRD46 SHH3:SHH46 RXL3:RXL46 RNP3:RNP46 RDT3:RDT46 QTX3:QTX46 QKB3:QKB46 QAF3:QAF46 PQJ3:PQJ46 PGN3:PGN46 OWR3:OWR46 OMV3:OMV46 OCZ3:OCZ46 NTD3:NTD46 NJH3:NJH46 MZL3:MZL46 MPP3:MPP46 MFT3:MFT46 LVX3:LVX46 LMB3:LMB46 LCF3:LCF46 KSJ3:KSJ46 KIN3:KIN46 JYR3:JYR46 JOV3:JOV46 JEZ3:JEZ46 IVD3:IVD46 ILH3:ILH46 IBL3:IBL46 HRP3:HRP46 HHT3:HHT46 GXX3:GXX46 GOB3:GOB46 GEF3:GEF46 FUJ3:FUJ46 FKN3:FKN46 FAR3:FAR46 EQV3:EQV46 EGZ3:EGZ46 DXD3:DXD46 DNH3:DNH46 DDL3:DDL46 CTP3:CTP46 CJT3:CJT46 BZX3:BZX46 BQB3:BQB46 BGF3:BGF46 AWJ3:AWJ46 AMN3:AMN46 ACR3:ACR46 SV3:SV46 IZ3:IZ46">
      <formula1>$AJ$3:$AJ$20</formula1>
    </dataValidation>
  </dataValidation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77"/>
  <sheetViews>
    <sheetView topLeftCell="A2" zoomScale="80" zoomScaleNormal="80" workbookViewId="0">
      <selection activeCell="E2" sqref="E2"/>
    </sheetView>
  </sheetViews>
  <sheetFormatPr baseColWidth="10" defaultColWidth="11.42578125" defaultRowHeight="11.25" x14ac:dyDescent="0.2"/>
  <cols>
    <col min="1" max="1" width="5.28515625" style="75" customWidth="1"/>
    <col min="2" max="2" width="11.28515625" style="75" customWidth="1"/>
    <col min="3" max="3" width="13.5703125" style="75" customWidth="1"/>
    <col min="4" max="4" width="21.7109375" style="75" customWidth="1"/>
    <col min="5" max="5" width="23.5703125" style="75" customWidth="1"/>
    <col min="6" max="6" width="30.42578125" style="75" customWidth="1"/>
    <col min="7" max="7" width="26.28515625" style="75" customWidth="1"/>
    <col min="8" max="8" width="18.42578125" style="75" customWidth="1"/>
    <col min="9" max="9" width="21.140625" style="75" customWidth="1"/>
    <col min="10" max="10" width="11" style="75" bestFit="1" customWidth="1"/>
    <col min="11" max="12" width="14.42578125" style="75" customWidth="1"/>
    <col min="13" max="13" width="12" style="75" bestFit="1" customWidth="1"/>
    <col min="14" max="14" width="12.42578125" style="75" customWidth="1"/>
    <col min="15" max="16" width="15.85546875" style="75" customWidth="1"/>
    <col min="17" max="17" width="32.5703125" style="75" customWidth="1"/>
    <col min="18" max="18" width="19.140625" style="75" customWidth="1"/>
    <col min="19" max="19" width="58.28515625" style="75" customWidth="1"/>
    <col min="20" max="33" width="11.42578125" style="75"/>
    <col min="34" max="35" width="11.42578125" style="75" customWidth="1"/>
    <col min="36" max="36" width="44.28515625" style="75" customWidth="1"/>
    <col min="37" max="37" width="32.85546875" style="75" customWidth="1"/>
    <col min="38" max="256" width="11.42578125" style="75"/>
    <col min="257" max="257" width="5.28515625" style="75" customWidth="1"/>
    <col min="258" max="258" width="11.28515625" style="75" customWidth="1"/>
    <col min="259" max="259" width="13.5703125" style="75" customWidth="1"/>
    <col min="260" max="260" width="21.7109375" style="75" customWidth="1"/>
    <col min="261" max="261" width="23.5703125" style="75" customWidth="1"/>
    <col min="262" max="262" width="30.42578125" style="75" customWidth="1"/>
    <col min="263" max="263" width="26.28515625" style="75" customWidth="1"/>
    <col min="264" max="264" width="18.42578125" style="75" customWidth="1"/>
    <col min="265" max="265" width="21.140625" style="75" customWidth="1"/>
    <col min="266" max="266" width="11" style="75" bestFit="1" customWidth="1"/>
    <col min="267" max="268" width="14.42578125" style="75" customWidth="1"/>
    <col min="269" max="269" width="12" style="75" bestFit="1" customWidth="1"/>
    <col min="270" max="270" width="12.42578125" style="75" customWidth="1"/>
    <col min="271" max="272" width="15.85546875" style="75" customWidth="1"/>
    <col min="273" max="273" width="32.5703125" style="75" customWidth="1"/>
    <col min="274" max="274" width="19.140625" style="75" customWidth="1"/>
    <col min="275" max="275" width="58.28515625" style="75" customWidth="1"/>
    <col min="276" max="289" width="11.42578125" style="75"/>
    <col min="290" max="293" width="0" style="75" hidden="1" customWidth="1"/>
    <col min="294" max="512" width="11.42578125" style="75"/>
    <col min="513" max="513" width="5.28515625" style="75" customWidth="1"/>
    <col min="514" max="514" width="11.28515625" style="75" customWidth="1"/>
    <col min="515" max="515" width="13.5703125" style="75" customWidth="1"/>
    <col min="516" max="516" width="21.7109375" style="75" customWidth="1"/>
    <col min="517" max="517" width="23.5703125" style="75" customWidth="1"/>
    <col min="518" max="518" width="30.42578125" style="75" customWidth="1"/>
    <col min="519" max="519" width="26.28515625" style="75" customWidth="1"/>
    <col min="520" max="520" width="18.42578125" style="75" customWidth="1"/>
    <col min="521" max="521" width="21.140625" style="75" customWidth="1"/>
    <col min="522" max="522" width="11" style="75" bestFit="1" customWidth="1"/>
    <col min="523" max="524" width="14.42578125" style="75" customWidth="1"/>
    <col min="525" max="525" width="12" style="75" bestFit="1" customWidth="1"/>
    <col min="526" max="526" width="12.42578125" style="75" customWidth="1"/>
    <col min="527" max="528" width="15.85546875" style="75" customWidth="1"/>
    <col min="529" max="529" width="32.5703125" style="75" customWidth="1"/>
    <col min="530" max="530" width="19.140625" style="75" customWidth="1"/>
    <col min="531" max="531" width="58.28515625" style="75" customWidth="1"/>
    <col min="532" max="545" width="11.42578125" style="75"/>
    <col min="546" max="549" width="0" style="75" hidden="1" customWidth="1"/>
    <col min="550" max="768" width="11.42578125" style="75"/>
    <col min="769" max="769" width="5.28515625" style="75" customWidth="1"/>
    <col min="770" max="770" width="11.28515625" style="75" customWidth="1"/>
    <col min="771" max="771" width="13.5703125" style="75" customWidth="1"/>
    <col min="772" max="772" width="21.7109375" style="75" customWidth="1"/>
    <col min="773" max="773" width="23.5703125" style="75" customWidth="1"/>
    <col min="774" max="774" width="30.42578125" style="75" customWidth="1"/>
    <col min="775" max="775" width="26.28515625" style="75" customWidth="1"/>
    <col min="776" max="776" width="18.42578125" style="75" customWidth="1"/>
    <col min="777" max="777" width="21.140625" style="75" customWidth="1"/>
    <col min="778" max="778" width="11" style="75" bestFit="1" customWidth="1"/>
    <col min="779" max="780" width="14.42578125" style="75" customWidth="1"/>
    <col min="781" max="781" width="12" style="75" bestFit="1" customWidth="1"/>
    <col min="782" max="782" width="12.42578125" style="75" customWidth="1"/>
    <col min="783" max="784" width="15.85546875" style="75" customWidth="1"/>
    <col min="785" max="785" width="32.5703125" style="75" customWidth="1"/>
    <col min="786" max="786" width="19.140625" style="75" customWidth="1"/>
    <col min="787" max="787" width="58.28515625" style="75" customWidth="1"/>
    <col min="788" max="801" width="11.42578125" style="75"/>
    <col min="802" max="805" width="0" style="75" hidden="1" customWidth="1"/>
    <col min="806" max="1024" width="11.42578125" style="75"/>
    <col min="1025" max="1025" width="5.28515625" style="75" customWidth="1"/>
    <col min="1026" max="1026" width="11.28515625" style="75" customWidth="1"/>
    <col min="1027" max="1027" width="13.5703125" style="75" customWidth="1"/>
    <col min="1028" max="1028" width="21.7109375" style="75" customWidth="1"/>
    <col min="1029" max="1029" width="23.5703125" style="75" customWidth="1"/>
    <col min="1030" max="1030" width="30.42578125" style="75" customWidth="1"/>
    <col min="1031" max="1031" width="26.28515625" style="75" customWidth="1"/>
    <col min="1032" max="1032" width="18.42578125" style="75" customWidth="1"/>
    <col min="1033" max="1033" width="21.140625" style="75" customWidth="1"/>
    <col min="1034" max="1034" width="11" style="75" bestFit="1" customWidth="1"/>
    <col min="1035" max="1036" width="14.42578125" style="75" customWidth="1"/>
    <col min="1037" max="1037" width="12" style="75" bestFit="1" customWidth="1"/>
    <col min="1038" max="1038" width="12.42578125" style="75" customWidth="1"/>
    <col min="1039" max="1040" width="15.85546875" style="75" customWidth="1"/>
    <col min="1041" max="1041" width="32.5703125" style="75" customWidth="1"/>
    <col min="1042" max="1042" width="19.140625" style="75" customWidth="1"/>
    <col min="1043" max="1043" width="58.28515625" style="75" customWidth="1"/>
    <col min="1044" max="1057" width="11.42578125" style="75"/>
    <col min="1058" max="1061" width="0" style="75" hidden="1" customWidth="1"/>
    <col min="1062" max="1280" width="11.42578125" style="75"/>
    <col min="1281" max="1281" width="5.28515625" style="75" customWidth="1"/>
    <col min="1282" max="1282" width="11.28515625" style="75" customWidth="1"/>
    <col min="1283" max="1283" width="13.5703125" style="75" customWidth="1"/>
    <col min="1284" max="1284" width="21.7109375" style="75" customWidth="1"/>
    <col min="1285" max="1285" width="23.5703125" style="75" customWidth="1"/>
    <col min="1286" max="1286" width="30.42578125" style="75" customWidth="1"/>
    <col min="1287" max="1287" width="26.28515625" style="75" customWidth="1"/>
    <col min="1288" max="1288" width="18.42578125" style="75" customWidth="1"/>
    <col min="1289" max="1289" width="21.140625" style="75" customWidth="1"/>
    <col min="1290" max="1290" width="11" style="75" bestFit="1" customWidth="1"/>
    <col min="1291" max="1292" width="14.42578125" style="75" customWidth="1"/>
    <col min="1293" max="1293" width="12" style="75" bestFit="1" customWidth="1"/>
    <col min="1294" max="1294" width="12.42578125" style="75" customWidth="1"/>
    <col min="1295" max="1296" width="15.85546875" style="75" customWidth="1"/>
    <col min="1297" max="1297" width="32.5703125" style="75" customWidth="1"/>
    <col min="1298" max="1298" width="19.140625" style="75" customWidth="1"/>
    <col min="1299" max="1299" width="58.28515625" style="75" customWidth="1"/>
    <col min="1300" max="1313" width="11.42578125" style="75"/>
    <col min="1314" max="1317" width="0" style="75" hidden="1" customWidth="1"/>
    <col min="1318" max="1536" width="11.42578125" style="75"/>
    <col min="1537" max="1537" width="5.28515625" style="75" customWidth="1"/>
    <col min="1538" max="1538" width="11.28515625" style="75" customWidth="1"/>
    <col min="1539" max="1539" width="13.5703125" style="75" customWidth="1"/>
    <col min="1540" max="1540" width="21.7109375" style="75" customWidth="1"/>
    <col min="1541" max="1541" width="23.5703125" style="75" customWidth="1"/>
    <col min="1542" max="1542" width="30.42578125" style="75" customWidth="1"/>
    <col min="1543" max="1543" width="26.28515625" style="75" customWidth="1"/>
    <col min="1544" max="1544" width="18.42578125" style="75" customWidth="1"/>
    <col min="1545" max="1545" width="21.140625" style="75" customWidth="1"/>
    <col min="1546" max="1546" width="11" style="75" bestFit="1" customWidth="1"/>
    <col min="1547" max="1548" width="14.42578125" style="75" customWidth="1"/>
    <col min="1549" max="1549" width="12" style="75" bestFit="1" customWidth="1"/>
    <col min="1550" max="1550" width="12.42578125" style="75" customWidth="1"/>
    <col min="1551" max="1552" width="15.85546875" style="75" customWidth="1"/>
    <col min="1553" max="1553" width="32.5703125" style="75" customWidth="1"/>
    <col min="1554" max="1554" width="19.140625" style="75" customWidth="1"/>
    <col min="1555" max="1555" width="58.28515625" style="75" customWidth="1"/>
    <col min="1556" max="1569" width="11.42578125" style="75"/>
    <col min="1570" max="1573" width="0" style="75" hidden="1" customWidth="1"/>
    <col min="1574" max="1792" width="11.42578125" style="75"/>
    <col min="1793" max="1793" width="5.28515625" style="75" customWidth="1"/>
    <col min="1794" max="1794" width="11.28515625" style="75" customWidth="1"/>
    <col min="1795" max="1795" width="13.5703125" style="75" customWidth="1"/>
    <col min="1796" max="1796" width="21.7109375" style="75" customWidth="1"/>
    <col min="1797" max="1797" width="23.5703125" style="75" customWidth="1"/>
    <col min="1798" max="1798" width="30.42578125" style="75" customWidth="1"/>
    <col min="1799" max="1799" width="26.28515625" style="75" customWidth="1"/>
    <col min="1800" max="1800" width="18.42578125" style="75" customWidth="1"/>
    <col min="1801" max="1801" width="21.140625" style="75" customWidth="1"/>
    <col min="1802" max="1802" width="11" style="75" bestFit="1" customWidth="1"/>
    <col min="1803" max="1804" width="14.42578125" style="75" customWidth="1"/>
    <col min="1805" max="1805" width="12" style="75" bestFit="1" customWidth="1"/>
    <col min="1806" max="1806" width="12.42578125" style="75" customWidth="1"/>
    <col min="1807" max="1808" width="15.85546875" style="75" customWidth="1"/>
    <col min="1809" max="1809" width="32.5703125" style="75" customWidth="1"/>
    <col min="1810" max="1810" width="19.140625" style="75" customWidth="1"/>
    <col min="1811" max="1811" width="58.28515625" style="75" customWidth="1"/>
    <col min="1812" max="1825" width="11.42578125" style="75"/>
    <col min="1826" max="1829" width="0" style="75" hidden="1" customWidth="1"/>
    <col min="1830" max="2048" width="11.42578125" style="75"/>
    <col min="2049" max="2049" width="5.28515625" style="75" customWidth="1"/>
    <col min="2050" max="2050" width="11.28515625" style="75" customWidth="1"/>
    <col min="2051" max="2051" width="13.5703125" style="75" customWidth="1"/>
    <col min="2052" max="2052" width="21.7109375" style="75" customWidth="1"/>
    <col min="2053" max="2053" width="23.5703125" style="75" customWidth="1"/>
    <col min="2054" max="2054" width="30.42578125" style="75" customWidth="1"/>
    <col min="2055" max="2055" width="26.28515625" style="75" customWidth="1"/>
    <col min="2056" max="2056" width="18.42578125" style="75" customWidth="1"/>
    <col min="2057" max="2057" width="21.140625" style="75" customWidth="1"/>
    <col min="2058" max="2058" width="11" style="75" bestFit="1" customWidth="1"/>
    <col min="2059" max="2060" width="14.42578125" style="75" customWidth="1"/>
    <col min="2061" max="2061" width="12" style="75" bestFit="1" customWidth="1"/>
    <col min="2062" max="2062" width="12.42578125" style="75" customWidth="1"/>
    <col min="2063" max="2064" width="15.85546875" style="75" customWidth="1"/>
    <col min="2065" max="2065" width="32.5703125" style="75" customWidth="1"/>
    <col min="2066" max="2066" width="19.140625" style="75" customWidth="1"/>
    <col min="2067" max="2067" width="58.28515625" style="75" customWidth="1"/>
    <col min="2068" max="2081" width="11.42578125" style="75"/>
    <col min="2082" max="2085" width="0" style="75" hidden="1" customWidth="1"/>
    <col min="2086" max="2304" width="11.42578125" style="75"/>
    <col min="2305" max="2305" width="5.28515625" style="75" customWidth="1"/>
    <col min="2306" max="2306" width="11.28515625" style="75" customWidth="1"/>
    <col min="2307" max="2307" width="13.5703125" style="75" customWidth="1"/>
    <col min="2308" max="2308" width="21.7109375" style="75" customWidth="1"/>
    <col min="2309" max="2309" width="23.5703125" style="75" customWidth="1"/>
    <col min="2310" max="2310" width="30.42578125" style="75" customWidth="1"/>
    <col min="2311" max="2311" width="26.28515625" style="75" customWidth="1"/>
    <col min="2312" max="2312" width="18.42578125" style="75" customWidth="1"/>
    <col min="2313" max="2313" width="21.140625" style="75" customWidth="1"/>
    <col min="2314" max="2314" width="11" style="75" bestFit="1" customWidth="1"/>
    <col min="2315" max="2316" width="14.42578125" style="75" customWidth="1"/>
    <col min="2317" max="2317" width="12" style="75" bestFit="1" customWidth="1"/>
    <col min="2318" max="2318" width="12.42578125" style="75" customWidth="1"/>
    <col min="2319" max="2320" width="15.85546875" style="75" customWidth="1"/>
    <col min="2321" max="2321" width="32.5703125" style="75" customWidth="1"/>
    <col min="2322" max="2322" width="19.140625" style="75" customWidth="1"/>
    <col min="2323" max="2323" width="58.28515625" style="75" customWidth="1"/>
    <col min="2324" max="2337" width="11.42578125" style="75"/>
    <col min="2338" max="2341" width="0" style="75" hidden="1" customWidth="1"/>
    <col min="2342" max="2560" width="11.42578125" style="75"/>
    <col min="2561" max="2561" width="5.28515625" style="75" customWidth="1"/>
    <col min="2562" max="2562" width="11.28515625" style="75" customWidth="1"/>
    <col min="2563" max="2563" width="13.5703125" style="75" customWidth="1"/>
    <col min="2564" max="2564" width="21.7109375" style="75" customWidth="1"/>
    <col min="2565" max="2565" width="23.5703125" style="75" customWidth="1"/>
    <col min="2566" max="2566" width="30.42578125" style="75" customWidth="1"/>
    <col min="2567" max="2567" width="26.28515625" style="75" customWidth="1"/>
    <col min="2568" max="2568" width="18.42578125" style="75" customWidth="1"/>
    <col min="2569" max="2569" width="21.140625" style="75" customWidth="1"/>
    <col min="2570" max="2570" width="11" style="75" bestFit="1" customWidth="1"/>
    <col min="2571" max="2572" width="14.42578125" style="75" customWidth="1"/>
    <col min="2573" max="2573" width="12" style="75" bestFit="1" customWidth="1"/>
    <col min="2574" max="2574" width="12.42578125" style="75" customWidth="1"/>
    <col min="2575" max="2576" width="15.85546875" style="75" customWidth="1"/>
    <col min="2577" max="2577" width="32.5703125" style="75" customWidth="1"/>
    <col min="2578" max="2578" width="19.140625" style="75" customWidth="1"/>
    <col min="2579" max="2579" width="58.28515625" style="75" customWidth="1"/>
    <col min="2580" max="2593" width="11.42578125" style="75"/>
    <col min="2594" max="2597" width="0" style="75" hidden="1" customWidth="1"/>
    <col min="2598" max="2816" width="11.42578125" style="75"/>
    <col min="2817" max="2817" width="5.28515625" style="75" customWidth="1"/>
    <col min="2818" max="2818" width="11.28515625" style="75" customWidth="1"/>
    <col min="2819" max="2819" width="13.5703125" style="75" customWidth="1"/>
    <col min="2820" max="2820" width="21.7109375" style="75" customWidth="1"/>
    <col min="2821" max="2821" width="23.5703125" style="75" customWidth="1"/>
    <col min="2822" max="2822" width="30.42578125" style="75" customWidth="1"/>
    <col min="2823" max="2823" width="26.28515625" style="75" customWidth="1"/>
    <col min="2824" max="2824" width="18.42578125" style="75" customWidth="1"/>
    <col min="2825" max="2825" width="21.140625" style="75" customWidth="1"/>
    <col min="2826" max="2826" width="11" style="75" bestFit="1" customWidth="1"/>
    <col min="2827" max="2828" width="14.42578125" style="75" customWidth="1"/>
    <col min="2829" max="2829" width="12" style="75" bestFit="1" customWidth="1"/>
    <col min="2830" max="2830" width="12.42578125" style="75" customWidth="1"/>
    <col min="2831" max="2832" width="15.85546875" style="75" customWidth="1"/>
    <col min="2833" max="2833" width="32.5703125" style="75" customWidth="1"/>
    <col min="2834" max="2834" width="19.140625" style="75" customWidth="1"/>
    <col min="2835" max="2835" width="58.28515625" style="75" customWidth="1"/>
    <col min="2836" max="2849" width="11.42578125" style="75"/>
    <col min="2850" max="2853" width="0" style="75" hidden="1" customWidth="1"/>
    <col min="2854" max="3072" width="11.42578125" style="75"/>
    <col min="3073" max="3073" width="5.28515625" style="75" customWidth="1"/>
    <col min="3074" max="3074" width="11.28515625" style="75" customWidth="1"/>
    <col min="3075" max="3075" width="13.5703125" style="75" customWidth="1"/>
    <col min="3076" max="3076" width="21.7109375" style="75" customWidth="1"/>
    <col min="3077" max="3077" width="23.5703125" style="75" customWidth="1"/>
    <col min="3078" max="3078" width="30.42578125" style="75" customWidth="1"/>
    <col min="3079" max="3079" width="26.28515625" style="75" customWidth="1"/>
    <col min="3080" max="3080" width="18.42578125" style="75" customWidth="1"/>
    <col min="3081" max="3081" width="21.140625" style="75" customWidth="1"/>
    <col min="3082" max="3082" width="11" style="75" bestFit="1" customWidth="1"/>
    <col min="3083" max="3084" width="14.42578125" style="75" customWidth="1"/>
    <col min="3085" max="3085" width="12" style="75" bestFit="1" customWidth="1"/>
    <col min="3086" max="3086" width="12.42578125" style="75" customWidth="1"/>
    <col min="3087" max="3088" width="15.85546875" style="75" customWidth="1"/>
    <col min="3089" max="3089" width="32.5703125" style="75" customWidth="1"/>
    <col min="3090" max="3090" width="19.140625" style="75" customWidth="1"/>
    <col min="3091" max="3091" width="58.28515625" style="75" customWidth="1"/>
    <col min="3092" max="3105" width="11.42578125" style="75"/>
    <col min="3106" max="3109" width="0" style="75" hidden="1" customWidth="1"/>
    <col min="3110" max="3328" width="11.42578125" style="75"/>
    <col min="3329" max="3329" width="5.28515625" style="75" customWidth="1"/>
    <col min="3330" max="3330" width="11.28515625" style="75" customWidth="1"/>
    <col min="3331" max="3331" width="13.5703125" style="75" customWidth="1"/>
    <col min="3332" max="3332" width="21.7109375" style="75" customWidth="1"/>
    <col min="3333" max="3333" width="23.5703125" style="75" customWidth="1"/>
    <col min="3334" max="3334" width="30.42578125" style="75" customWidth="1"/>
    <col min="3335" max="3335" width="26.28515625" style="75" customWidth="1"/>
    <col min="3336" max="3336" width="18.42578125" style="75" customWidth="1"/>
    <col min="3337" max="3337" width="21.140625" style="75" customWidth="1"/>
    <col min="3338" max="3338" width="11" style="75" bestFit="1" customWidth="1"/>
    <col min="3339" max="3340" width="14.42578125" style="75" customWidth="1"/>
    <col min="3341" max="3341" width="12" style="75" bestFit="1" customWidth="1"/>
    <col min="3342" max="3342" width="12.42578125" style="75" customWidth="1"/>
    <col min="3343" max="3344" width="15.85546875" style="75" customWidth="1"/>
    <col min="3345" max="3345" width="32.5703125" style="75" customWidth="1"/>
    <col min="3346" max="3346" width="19.140625" style="75" customWidth="1"/>
    <col min="3347" max="3347" width="58.28515625" style="75" customWidth="1"/>
    <col min="3348" max="3361" width="11.42578125" style="75"/>
    <col min="3362" max="3365" width="0" style="75" hidden="1" customWidth="1"/>
    <col min="3366" max="3584" width="11.42578125" style="75"/>
    <col min="3585" max="3585" width="5.28515625" style="75" customWidth="1"/>
    <col min="3586" max="3586" width="11.28515625" style="75" customWidth="1"/>
    <col min="3587" max="3587" width="13.5703125" style="75" customWidth="1"/>
    <col min="3588" max="3588" width="21.7109375" style="75" customWidth="1"/>
    <col min="3589" max="3589" width="23.5703125" style="75" customWidth="1"/>
    <col min="3590" max="3590" width="30.42578125" style="75" customWidth="1"/>
    <col min="3591" max="3591" width="26.28515625" style="75" customWidth="1"/>
    <col min="3592" max="3592" width="18.42578125" style="75" customWidth="1"/>
    <col min="3593" max="3593" width="21.140625" style="75" customWidth="1"/>
    <col min="3594" max="3594" width="11" style="75" bestFit="1" customWidth="1"/>
    <col min="3595" max="3596" width="14.42578125" style="75" customWidth="1"/>
    <col min="3597" max="3597" width="12" style="75" bestFit="1" customWidth="1"/>
    <col min="3598" max="3598" width="12.42578125" style="75" customWidth="1"/>
    <col min="3599" max="3600" width="15.85546875" style="75" customWidth="1"/>
    <col min="3601" max="3601" width="32.5703125" style="75" customWidth="1"/>
    <col min="3602" max="3602" width="19.140625" style="75" customWidth="1"/>
    <col min="3603" max="3603" width="58.28515625" style="75" customWidth="1"/>
    <col min="3604" max="3617" width="11.42578125" style="75"/>
    <col min="3618" max="3621" width="0" style="75" hidden="1" customWidth="1"/>
    <col min="3622" max="3840" width="11.42578125" style="75"/>
    <col min="3841" max="3841" width="5.28515625" style="75" customWidth="1"/>
    <col min="3842" max="3842" width="11.28515625" style="75" customWidth="1"/>
    <col min="3843" max="3843" width="13.5703125" style="75" customWidth="1"/>
    <col min="3844" max="3844" width="21.7109375" style="75" customWidth="1"/>
    <col min="3845" max="3845" width="23.5703125" style="75" customWidth="1"/>
    <col min="3846" max="3846" width="30.42578125" style="75" customWidth="1"/>
    <col min="3847" max="3847" width="26.28515625" style="75" customWidth="1"/>
    <col min="3848" max="3848" width="18.42578125" style="75" customWidth="1"/>
    <col min="3849" max="3849" width="21.140625" style="75" customWidth="1"/>
    <col min="3850" max="3850" width="11" style="75" bestFit="1" customWidth="1"/>
    <col min="3851" max="3852" width="14.42578125" style="75" customWidth="1"/>
    <col min="3853" max="3853" width="12" style="75" bestFit="1" customWidth="1"/>
    <col min="3854" max="3854" width="12.42578125" style="75" customWidth="1"/>
    <col min="3855" max="3856" width="15.85546875" style="75" customWidth="1"/>
    <col min="3857" max="3857" width="32.5703125" style="75" customWidth="1"/>
    <col min="3858" max="3858" width="19.140625" style="75" customWidth="1"/>
    <col min="3859" max="3859" width="58.28515625" style="75" customWidth="1"/>
    <col min="3860" max="3873" width="11.42578125" style="75"/>
    <col min="3874" max="3877" width="0" style="75" hidden="1" customWidth="1"/>
    <col min="3878" max="4096" width="11.42578125" style="75"/>
    <col min="4097" max="4097" width="5.28515625" style="75" customWidth="1"/>
    <col min="4098" max="4098" width="11.28515625" style="75" customWidth="1"/>
    <col min="4099" max="4099" width="13.5703125" style="75" customWidth="1"/>
    <col min="4100" max="4100" width="21.7109375" style="75" customWidth="1"/>
    <col min="4101" max="4101" width="23.5703125" style="75" customWidth="1"/>
    <col min="4102" max="4102" width="30.42578125" style="75" customWidth="1"/>
    <col min="4103" max="4103" width="26.28515625" style="75" customWidth="1"/>
    <col min="4104" max="4104" width="18.42578125" style="75" customWidth="1"/>
    <col min="4105" max="4105" width="21.140625" style="75" customWidth="1"/>
    <col min="4106" max="4106" width="11" style="75" bestFit="1" customWidth="1"/>
    <col min="4107" max="4108" width="14.42578125" style="75" customWidth="1"/>
    <col min="4109" max="4109" width="12" style="75" bestFit="1" customWidth="1"/>
    <col min="4110" max="4110" width="12.42578125" style="75" customWidth="1"/>
    <col min="4111" max="4112" width="15.85546875" style="75" customWidth="1"/>
    <col min="4113" max="4113" width="32.5703125" style="75" customWidth="1"/>
    <col min="4114" max="4114" width="19.140625" style="75" customWidth="1"/>
    <col min="4115" max="4115" width="58.28515625" style="75" customWidth="1"/>
    <col min="4116" max="4129" width="11.42578125" style="75"/>
    <col min="4130" max="4133" width="0" style="75" hidden="1" customWidth="1"/>
    <col min="4134" max="4352" width="11.42578125" style="75"/>
    <col min="4353" max="4353" width="5.28515625" style="75" customWidth="1"/>
    <col min="4354" max="4354" width="11.28515625" style="75" customWidth="1"/>
    <col min="4355" max="4355" width="13.5703125" style="75" customWidth="1"/>
    <col min="4356" max="4356" width="21.7109375" style="75" customWidth="1"/>
    <col min="4357" max="4357" width="23.5703125" style="75" customWidth="1"/>
    <col min="4358" max="4358" width="30.42578125" style="75" customWidth="1"/>
    <col min="4359" max="4359" width="26.28515625" style="75" customWidth="1"/>
    <col min="4360" max="4360" width="18.42578125" style="75" customWidth="1"/>
    <col min="4361" max="4361" width="21.140625" style="75" customWidth="1"/>
    <col min="4362" max="4362" width="11" style="75" bestFit="1" customWidth="1"/>
    <col min="4363" max="4364" width="14.42578125" style="75" customWidth="1"/>
    <col min="4365" max="4365" width="12" style="75" bestFit="1" customWidth="1"/>
    <col min="4366" max="4366" width="12.42578125" style="75" customWidth="1"/>
    <col min="4367" max="4368" width="15.85546875" style="75" customWidth="1"/>
    <col min="4369" max="4369" width="32.5703125" style="75" customWidth="1"/>
    <col min="4370" max="4370" width="19.140625" style="75" customWidth="1"/>
    <col min="4371" max="4371" width="58.28515625" style="75" customWidth="1"/>
    <col min="4372" max="4385" width="11.42578125" style="75"/>
    <col min="4386" max="4389" width="0" style="75" hidden="1" customWidth="1"/>
    <col min="4390" max="4608" width="11.42578125" style="75"/>
    <col min="4609" max="4609" width="5.28515625" style="75" customWidth="1"/>
    <col min="4610" max="4610" width="11.28515625" style="75" customWidth="1"/>
    <col min="4611" max="4611" width="13.5703125" style="75" customWidth="1"/>
    <col min="4612" max="4612" width="21.7109375" style="75" customWidth="1"/>
    <col min="4613" max="4613" width="23.5703125" style="75" customWidth="1"/>
    <col min="4614" max="4614" width="30.42578125" style="75" customWidth="1"/>
    <col min="4615" max="4615" width="26.28515625" style="75" customWidth="1"/>
    <col min="4616" max="4616" width="18.42578125" style="75" customWidth="1"/>
    <col min="4617" max="4617" width="21.140625" style="75" customWidth="1"/>
    <col min="4618" max="4618" width="11" style="75" bestFit="1" customWidth="1"/>
    <col min="4619" max="4620" width="14.42578125" style="75" customWidth="1"/>
    <col min="4621" max="4621" width="12" style="75" bestFit="1" customWidth="1"/>
    <col min="4622" max="4622" width="12.42578125" style="75" customWidth="1"/>
    <col min="4623" max="4624" width="15.85546875" style="75" customWidth="1"/>
    <col min="4625" max="4625" width="32.5703125" style="75" customWidth="1"/>
    <col min="4626" max="4626" width="19.140625" style="75" customWidth="1"/>
    <col min="4627" max="4627" width="58.28515625" style="75" customWidth="1"/>
    <col min="4628" max="4641" width="11.42578125" style="75"/>
    <col min="4642" max="4645" width="0" style="75" hidden="1" customWidth="1"/>
    <col min="4646" max="4864" width="11.42578125" style="75"/>
    <col min="4865" max="4865" width="5.28515625" style="75" customWidth="1"/>
    <col min="4866" max="4866" width="11.28515625" style="75" customWidth="1"/>
    <col min="4867" max="4867" width="13.5703125" style="75" customWidth="1"/>
    <col min="4868" max="4868" width="21.7109375" style="75" customWidth="1"/>
    <col min="4869" max="4869" width="23.5703125" style="75" customWidth="1"/>
    <col min="4870" max="4870" width="30.42578125" style="75" customWidth="1"/>
    <col min="4871" max="4871" width="26.28515625" style="75" customWidth="1"/>
    <col min="4872" max="4872" width="18.42578125" style="75" customWidth="1"/>
    <col min="4873" max="4873" width="21.140625" style="75" customWidth="1"/>
    <col min="4874" max="4874" width="11" style="75" bestFit="1" customWidth="1"/>
    <col min="4875" max="4876" width="14.42578125" style="75" customWidth="1"/>
    <col min="4877" max="4877" width="12" style="75" bestFit="1" customWidth="1"/>
    <col min="4878" max="4878" width="12.42578125" style="75" customWidth="1"/>
    <col min="4879" max="4880" width="15.85546875" style="75" customWidth="1"/>
    <col min="4881" max="4881" width="32.5703125" style="75" customWidth="1"/>
    <col min="4882" max="4882" width="19.140625" style="75" customWidth="1"/>
    <col min="4883" max="4883" width="58.28515625" style="75" customWidth="1"/>
    <col min="4884" max="4897" width="11.42578125" style="75"/>
    <col min="4898" max="4901" width="0" style="75" hidden="1" customWidth="1"/>
    <col min="4902" max="5120" width="11.42578125" style="75"/>
    <col min="5121" max="5121" width="5.28515625" style="75" customWidth="1"/>
    <col min="5122" max="5122" width="11.28515625" style="75" customWidth="1"/>
    <col min="5123" max="5123" width="13.5703125" style="75" customWidth="1"/>
    <col min="5124" max="5124" width="21.7109375" style="75" customWidth="1"/>
    <col min="5125" max="5125" width="23.5703125" style="75" customWidth="1"/>
    <col min="5126" max="5126" width="30.42578125" style="75" customWidth="1"/>
    <col min="5127" max="5127" width="26.28515625" style="75" customWidth="1"/>
    <col min="5128" max="5128" width="18.42578125" style="75" customWidth="1"/>
    <col min="5129" max="5129" width="21.140625" style="75" customWidth="1"/>
    <col min="5130" max="5130" width="11" style="75" bestFit="1" customWidth="1"/>
    <col min="5131" max="5132" width="14.42578125" style="75" customWidth="1"/>
    <col min="5133" max="5133" width="12" style="75" bestFit="1" customWidth="1"/>
    <col min="5134" max="5134" width="12.42578125" style="75" customWidth="1"/>
    <col min="5135" max="5136" width="15.85546875" style="75" customWidth="1"/>
    <col min="5137" max="5137" width="32.5703125" style="75" customWidth="1"/>
    <col min="5138" max="5138" width="19.140625" style="75" customWidth="1"/>
    <col min="5139" max="5139" width="58.28515625" style="75" customWidth="1"/>
    <col min="5140" max="5153" width="11.42578125" style="75"/>
    <col min="5154" max="5157" width="0" style="75" hidden="1" customWidth="1"/>
    <col min="5158" max="5376" width="11.42578125" style="75"/>
    <col min="5377" max="5377" width="5.28515625" style="75" customWidth="1"/>
    <col min="5378" max="5378" width="11.28515625" style="75" customWidth="1"/>
    <col min="5379" max="5379" width="13.5703125" style="75" customWidth="1"/>
    <col min="5380" max="5380" width="21.7109375" style="75" customWidth="1"/>
    <col min="5381" max="5381" width="23.5703125" style="75" customWidth="1"/>
    <col min="5382" max="5382" width="30.42578125" style="75" customWidth="1"/>
    <col min="5383" max="5383" width="26.28515625" style="75" customWidth="1"/>
    <col min="5384" max="5384" width="18.42578125" style="75" customWidth="1"/>
    <col min="5385" max="5385" width="21.140625" style="75" customWidth="1"/>
    <col min="5386" max="5386" width="11" style="75" bestFit="1" customWidth="1"/>
    <col min="5387" max="5388" width="14.42578125" style="75" customWidth="1"/>
    <col min="5389" max="5389" width="12" style="75" bestFit="1" customWidth="1"/>
    <col min="5390" max="5390" width="12.42578125" style="75" customWidth="1"/>
    <col min="5391" max="5392" width="15.85546875" style="75" customWidth="1"/>
    <col min="5393" max="5393" width="32.5703125" style="75" customWidth="1"/>
    <col min="5394" max="5394" width="19.140625" style="75" customWidth="1"/>
    <col min="5395" max="5395" width="58.28515625" style="75" customWidth="1"/>
    <col min="5396" max="5409" width="11.42578125" style="75"/>
    <col min="5410" max="5413" width="0" style="75" hidden="1" customWidth="1"/>
    <col min="5414" max="5632" width="11.42578125" style="75"/>
    <col min="5633" max="5633" width="5.28515625" style="75" customWidth="1"/>
    <col min="5634" max="5634" width="11.28515625" style="75" customWidth="1"/>
    <col min="5635" max="5635" width="13.5703125" style="75" customWidth="1"/>
    <col min="5636" max="5636" width="21.7109375" style="75" customWidth="1"/>
    <col min="5637" max="5637" width="23.5703125" style="75" customWidth="1"/>
    <col min="5638" max="5638" width="30.42578125" style="75" customWidth="1"/>
    <col min="5639" max="5639" width="26.28515625" style="75" customWidth="1"/>
    <col min="5640" max="5640" width="18.42578125" style="75" customWidth="1"/>
    <col min="5641" max="5641" width="21.140625" style="75" customWidth="1"/>
    <col min="5642" max="5642" width="11" style="75" bestFit="1" customWidth="1"/>
    <col min="5643" max="5644" width="14.42578125" style="75" customWidth="1"/>
    <col min="5645" max="5645" width="12" style="75" bestFit="1" customWidth="1"/>
    <col min="5646" max="5646" width="12.42578125" style="75" customWidth="1"/>
    <col min="5647" max="5648" width="15.85546875" style="75" customWidth="1"/>
    <col min="5649" max="5649" width="32.5703125" style="75" customWidth="1"/>
    <col min="5650" max="5650" width="19.140625" style="75" customWidth="1"/>
    <col min="5651" max="5651" width="58.28515625" style="75" customWidth="1"/>
    <col min="5652" max="5665" width="11.42578125" style="75"/>
    <col min="5666" max="5669" width="0" style="75" hidden="1" customWidth="1"/>
    <col min="5670" max="5888" width="11.42578125" style="75"/>
    <col min="5889" max="5889" width="5.28515625" style="75" customWidth="1"/>
    <col min="5890" max="5890" width="11.28515625" style="75" customWidth="1"/>
    <col min="5891" max="5891" width="13.5703125" style="75" customWidth="1"/>
    <col min="5892" max="5892" width="21.7109375" style="75" customWidth="1"/>
    <col min="5893" max="5893" width="23.5703125" style="75" customWidth="1"/>
    <col min="5894" max="5894" width="30.42578125" style="75" customWidth="1"/>
    <col min="5895" max="5895" width="26.28515625" style="75" customWidth="1"/>
    <col min="5896" max="5896" width="18.42578125" style="75" customWidth="1"/>
    <col min="5897" max="5897" width="21.140625" style="75" customWidth="1"/>
    <col min="5898" max="5898" width="11" style="75" bestFit="1" customWidth="1"/>
    <col min="5899" max="5900" width="14.42578125" style="75" customWidth="1"/>
    <col min="5901" max="5901" width="12" style="75" bestFit="1" customWidth="1"/>
    <col min="5902" max="5902" width="12.42578125" style="75" customWidth="1"/>
    <col min="5903" max="5904" width="15.85546875" style="75" customWidth="1"/>
    <col min="5905" max="5905" width="32.5703125" style="75" customWidth="1"/>
    <col min="5906" max="5906" width="19.140625" style="75" customWidth="1"/>
    <col min="5907" max="5907" width="58.28515625" style="75" customWidth="1"/>
    <col min="5908" max="5921" width="11.42578125" style="75"/>
    <col min="5922" max="5925" width="0" style="75" hidden="1" customWidth="1"/>
    <col min="5926" max="6144" width="11.42578125" style="75"/>
    <col min="6145" max="6145" width="5.28515625" style="75" customWidth="1"/>
    <col min="6146" max="6146" width="11.28515625" style="75" customWidth="1"/>
    <col min="6147" max="6147" width="13.5703125" style="75" customWidth="1"/>
    <col min="6148" max="6148" width="21.7109375" style="75" customWidth="1"/>
    <col min="6149" max="6149" width="23.5703125" style="75" customWidth="1"/>
    <col min="6150" max="6150" width="30.42578125" style="75" customWidth="1"/>
    <col min="6151" max="6151" width="26.28515625" style="75" customWidth="1"/>
    <col min="6152" max="6152" width="18.42578125" style="75" customWidth="1"/>
    <col min="6153" max="6153" width="21.140625" style="75" customWidth="1"/>
    <col min="6154" max="6154" width="11" style="75" bestFit="1" customWidth="1"/>
    <col min="6155" max="6156" width="14.42578125" style="75" customWidth="1"/>
    <col min="6157" max="6157" width="12" style="75" bestFit="1" customWidth="1"/>
    <col min="6158" max="6158" width="12.42578125" style="75" customWidth="1"/>
    <col min="6159" max="6160" width="15.85546875" style="75" customWidth="1"/>
    <col min="6161" max="6161" width="32.5703125" style="75" customWidth="1"/>
    <col min="6162" max="6162" width="19.140625" style="75" customWidth="1"/>
    <col min="6163" max="6163" width="58.28515625" style="75" customWidth="1"/>
    <col min="6164" max="6177" width="11.42578125" style="75"/>
    <col min="6178" max="6181" width="0" style="75" hidden="1" customWidth="1"/>
    <col min="6182" max="6400" width="11.42578125" style="75"/>
    <col min="6401" max="6401" width="5.28515625" style="75" customWidth="1"/>
    <col min="6402" max="6402" width="11.28515625" style="75" customWidth="1"/>
    <col min="6403" max="6403" width="13.5703125" style="75" customWidth="1"/>
    <col min="6404" max="6404" width="21.7109375" style="75" customWidth="1"/>
    <col min="6405" max="6405" width="23.5703125" style="75" customWidth="1"/>
    <col min="6406" max="6406" width="30.42578125" style="75" customWidth="1"/>
    <col min="6407" max="6407" width="26.28515625" style="75" customWidth="1"/>
    <col min="6408" max="6408" width="18.42578125" style="75" customWidth="1"/>
    <col min="6409" max="6409" width="21.140625" style="75" customWidth="1"/>
    <col min="6410" max="6410" width="11" style="75" bestFit="1" customWidth="1"/>
    <col min="6411" max="6412" width="14.42578125" style="75" customWidth="1"/>
    <col min="6413" max="6413" width="12" style="75" bestFit="1" customWidth="1"/>
    <col min="6414" max="6414" width="12.42578125" style="75" customWidth="1"/>
    <col min="6415" max="6416" width="15.85546875" style="75" customWidth="1"/>
    <col min="6417" max="6417" width="32.5703125" style="75" customWidth="1"/>
    <col min="6418" max="6418" width="19.140625" style="75" customWidth="1"/>
    <col min="6419" max="6419" width="58.28515625" style="75" customWidth="1"/>
    <col min="6420" max="6433" width="11.42578125" style="75"/>
    <col min="6434" max="6437" width="0" style="75" hidden="1" customWidth="1"/>
    <col min="6438" max="6656" width="11.42578125" style="75"/>
    <col min="6657" max="6657" width="5.28515625" style="75" customWidth="1"/>
    <col min="6658" max="6658" width="11.28515625" style="75" customWidth="1"/>
    <col min="6659" max="6659" width="13.5703125" style="75" customWidth="1"/>
    <col min="6660" max="6660" width="21.7109375" style="75" customWidth="1"/>
    <col min="6661" max="6661" width="23.5703125" style="75" customWidth="1"/>
    <col min="6662" max="6662" width="30.42578125" style="75" customWidth="1"/>
    <col min="6663" max="6663" width="26.28515625" style="75" customWidth="1"/>
    <col min="6664" max="6664" width="18.42578125" style="75" customWidth="1"/>
    <col min="6665" max="6665" width="21.140625" style="75" customWidth="1"/>
    <col min="6666" max="6666" width="11" style="75" bestFit="1" customWidth="1"/>
    <col min="6667" max="6668" width="14.42578125" style="75" customWidth="1"/>
    <col min="6669" max="6669" width="12" style="75" bestFit="1" customWidth="1"/>
    <col min="6670" max="6670" width="12.42578125" style="75" customWidth="1"/>
    <col min="6671" max="6672" width="15.85546875" style="75" customWidth="1"/>
    <col min="6673" max="6673" width="32.5703125" style="75" customWidth="1"/>
    <col min="6674" max="6674" width="19.140625" style="75" customWidth="1"/>
    <col min="6675" max="6675" width="58.28515625" style="75" customWidth="1"/>
    <col min="6676" max="6689" width="11.42578125" style="75"/>
    <col min="6690" max="6693" width="0" style="75" hidden="1" customWidth="1"/>
    <col min="6694" max="6912" width="11.42578125" style="75"/>
    <col min="6913" max="6913" width="5.28515625" style="75" customWidth="1"/>
    <col min="6914" max="6914" width="11.28515625" style="75" customWidth="1"/>
    <col min="6915" max="6915" width="13.5703125" style="75" customWidth="1"/>
    <col min="6916" max="6916" width="21.7109375" style="75" customWidth="1"/>
    <col min="6917" max="6917" width="23.5703125" style="75" customWidth="1"/>
    <col min="6918" max="6918" width="30.42578125" style="75" customWidth="1"/>
    <col min="6919" max="6919" width="26.28515625" style="75" customWidth="1"/>
    <col min="6920" max="6920" width="18.42578125" style="75" customWidth="1"/>
    <col min="6921" max="6921" width="21.140625" style="75" customWidth="1"/>
    <col min="6922" max="6922" width="11" style="75" bestFit="1" customWidth="1"/>
    <col min="6923" max="6924" width="14.42578125" style="75" customWidth="1"/>
    <col min="6925" max="6925" width="12" style="75" bestFit="1" customWidth="1"/>
    <col min="6926" max="6926" width="12.42578125" style="75" customWidth="1"/>
    <col min="6927" max="6928" width="15.85546875" style="75" customWidth="1"/>
    <col min="6929" max="6929" width="32.5703125" style="75" customWidth="1"/>
    <col min="6930" max="6930" width="19.140625" style="75" customWidth="1"/>
    <col min="6931" max="6931" width="58.28515625" style="75" customWidth="1"/>
    <col min="6932" max="6945" width="11.42578125" style="75"/>
    <col min="6946" max="6949" width="0" style="75" hidden="1" customWidth="1"/>
    <col min="6950" max="7168" width="11.42578125" style="75"/>
    <col min="7169" max="7169" width="5.28515625" style="75" customWidth="1"/>
    <col min="7170" max="7170" width="11.28515625" style="75" customWidth="1"/>
    <col min="7171" max="7171" width="13.5703125" style="75" customWidth="1"/>
    <col min="7172" max="7172" width="21.7109375" style="75" customWidth="1"/>
    <col min="7173" max="7173" width="23.5703125" style="75" customWidth="1"/>
    <col min="7174" max="7174" width="30.42578125" style="75" customWidth="1"/>
    <col min="7175" max="7175" width="26.28515625" style="75" customWidth="1"/>
    <col min="7176" max="7176" width="18.42578125" style="75" customWidth="1"/>
    <col min="7177" max="7177" width="21.140625" style="75" customWidth="1"/>
    <col min="7178" max="7178" width="11" style="75" bestFit="1" customWidth="1"/>
    <col min="7179" max="7180" width="14.42578125" style="75" customWidth="1"/>
    <col min="7181" max="7181" width="12" style="75" bestFit="1" customWidth="1"/>
    <col min="7182" max="7182" width="12.42578125" style="75" customWidth="1"/>
    <col min="7183" max="7184" width="15.85546875" style="75" customWidth="1"/>
    <col min="7185" max="7185" width="32.5703125" style="75" customWidth="1"/>
    <col min="7186" max="7186" width="19.140625" style="75" customWidth="1"/>
    <col min="7187" max="7187" width="58.28515625" style="75" customWidth="1"/>
    <col min="7188" max="7201" width="11.42578125" style="75"/>
    <col min="7202" max="7205" width="0" style="75" hidden="1" customWidth="1"/>
    <col min="7206" max="7424" width="11.42578125" style="75"/>
    <col min="7425" max="7425" width="5.28515625" style="75" customWidth="1"/>
    <col min="7426" max="7426" width="11.28515625" style="75" customWidth="1"/>
    <col min="7427" max="7427" width="13.5703125" style="75" customWidth="1"/>
    <col min="7428" max="7428" width="21.7109375" style="75" customWidth="1"/>
    <col min="7429" max="7429" width="23.5703125" style="75" customWidth="1"/>
    <col min="7430" max="7430" width="30.42578125" style="75" customWidth="1"/>
    <col min="7431" max="7431" width="26.28515625" style="75" customWidth="1"/>
    <col min="7432" max="7432" width="18.42578125" style="75" customWidth="1"/>
    <col min="7433" max="7433" width="21.140625" style="75" customWidth="1"/>
    <col min="7434" max="7434" width="11" style="75" bestFit="1" customWidth="1"/>
    <col min="7435" max="7436" width="14.42578125" style="75" customWidth="1"/>
    <col min="7437" max="7437" width="12" style="75" bestFit="1" customWidth="1"/>
    <col min="7438" max="7438" width="12.42578125" style="75" customWidth="1"/>
    <col min="7439" max="7440" width="15.85546875" style="75" customWidth="1"/>
    <col min="7441" max="7441" width="32.5703125" style="75" customWidth="1"/>
    <col min="7442" max="7442" width="19.140625" style="75" customWidth="1"/>
    <col min="7443" max="7443" width="58.28515625" style="75" customWidth="1"/>
    <col min="7444" max="7457" width="11.42578125" style="75"/>
    <col min="7458" max="7461" width="0" style="75" hidden="1" customWidth="1"/>
    <col min="7462" max="7680" width="11.42578125" style="75"/>
    <col min="7681" max="7681" width="5.28515625" style="75" customWidth="1"/>
    <col min="7682" max="7682" width="11.28515625" style="75" customWidth="1"/>
    <col min="7683" max="7683" width="13.5703125" style="75" customWidth="1"/>
    <col min="7684" max="7684" width="21.7109375" style="75" customWidth="1"/>
    <col min="7685" max="7685" width="23.5703125" style="75" customWidth="1"/>
    <col min="7686" max="7686" width="30.42578125" style="75" customWidth="1"/>
    <col min="7687" max="7687" width="26.28515625" style="75" customWidth="1"/>
    <col min="7688" max="7688" width="18.42578125" style="75" customWidth="1"/>
    <col min="7689" max="7689" width="21.140625" style="75" customWidth="1"/>
    <col min="7690" max="7690" width="11" style="75" bestFit="1" customWidth="1"/>
    <col min="7691" max="7692" width="14.42578125" style="75" customWidth="1"/>
    <col min="7693" max="7693" width="12" style="75" bestFit="1" customWidth="1"/>
    <col min="7694" max="7694" width="12.42578125" style="75" customWidth="1"/>
    <col min="7695" max="7696" width="15.85546875" style="75" customWidth="1"/>
    <col min="7697" max="7697" width="32.5703125" style="75" customWidth="1"/>
    <col min="7698" max="7698" width="19.140625" style="75" customWidth="1"/>
    <col min="7699" max="7699" width="58.28515625" style="75" customWidth="1"/>
    <col min="7700" max="7713" width="11.42578125" style="75"/>
    <col min="7714" max="7717" width="0" style="75" hidden="1" customWidth="1"/>
    <col min="7718" max="7936" width="11.42578125" style="75"/>
    <col min="7937" max="7937" width="5.28515625" style="75" customWidth="1"/>
    <col min="7938" max="7938" width="11.28515625" style="75" customWidth="1"/>
    <col min="7939" max="7939" width="13.5703125" style="75" customWidth="1"/>
    <col min="7940" max="7940" width="21.7109375" style="75" customWidth="1"/>
    <col min="7941" max="7941" width="23.5703125" style="75" customWidth="1"/>
    <col min="7942" max="7942" width="30.42578125" style="75" customWidth="1"/>
    <col min="7943" max="7943" width="26.28515625" style="75" customWidth="1"/>
    <col min="7944" max="7944" width="18.42578125" style="75" customWidth="1"/>
    <col min="7945" max="7945" width="21.140625" style="75" customWidth="1"/>
    <col min="7946" max="7946" width="11" style="75" bestFit="1" customWidth="1"/>
    <col min="7947" max="7948" width="14.42578125" style="75" customWidth="1"/>
    <col min="7949" max="7949" width="12" style="75" bestFit="1" customWidth="1"/>
    <col min="7950" max="7950" width="12.42578125" style="75" customWidth="1"/>
    <col min="7951" max="7952" width="15.85546875" style="75" customWidth="1"/>
    <col min="7953" max="7953" width="32.5703125" style="75" customWidth="1"/>
    <col min="7954" max="7954" width="19.140625" style="75" customWidth="1"/>
    <col min="7955" max="7955" width="58.28515625" style="75" customWidth="1"/>
    <col min="7956" max="7969" width="11.42578125" style="75"/>
    <col min="7970" max="7973" width="0" style="75" hidden="1" customWidth="1"/>
    <col min="7974" max="8192" width="11.42578125" style="75"/>
    <col min="8193" max="8193" width="5.28515625" style="75" customWidth="1"/>
    <col min="8194" max="8194" width="11.28515625" style="75" customWidth="1"/>
    <col min="8195" max="8195" width="13.5703125" style="75" customWidth="1"/>
    <col min="8196" max="8196" width="21.7109375" style="75" customWidth="1"/>
    <col min="8197" max="8197" width="23.5703125" style="75" customWidth="1"/>
    <col min="8198" max="8198" width="30.42578125" style="75" customWidth="1"/>
    <col min="8199" max="8199" width="26.28515625" style="75" customWidth="1"/>
    <col min="8200" max="8200" width="18.42578125" style="75" customWidth="1"/>
    <col min="8201" max="8201" width="21.140625" style="75" customWidth="1"/>
    <col min="8202" max="8202" width="11" style="75" bestFit="1" customWidth="1"/>
    <col min="8203" max="8204" width="14.42578125" style="75" customWidth="1"/>
    <col min="8205" max="8205" width="12" style="75" bestFit="1" customWidth="1"/>
    <col min="8206" max="8206" width="12.42578125" style="75" customWidth="1"/>
    <col min="8207" max="8208" width="15.85546875" style="75" customWidth="1"/>
    <col min="8209" max="8209" width="32.5703125" style="75" customWidth="1"/>
    <col min="8210" max="8210" width="19.140625" style="75" customWidth="1"/>
    <col min="8211" max="8211" width="58.28515625" style="75" customWidth="1"/>
    <col min="8212" max="8225" width="11.42578125" style="75"/>
    <col min="8226" max="8229" width="0" style="75" hidden="1" customWidth="1"/>
    <col min="8230" max="8448" width="11.42578125" style="75"/>
    <col min="8449" max="8449" width="5.28515625" style="75" customWidth="1"/>
    <col min="8450" max="8450" width="11.28515625" style="75" customWidth="1"/>
    <col min="8451" max="8451" width="13.5703125" style="75" customWidth="1"/>
    <col min="8452" max="8452" width="21.7109375" style="75" customWidth="1"/>
    <col min="8453" max="8453" width="23.5703125" style="75" customWidth="1"/>
    <col min="8454" max="8454" width="30.42578125" style="75" customWidth="1"/>
    <col min="8455" max="8455" width="26.28515625" style="75" customWidth="1"/>
    <col min="8456" max="8456" width="18.42578125" style="75" customWidth="1"/>
    <col min="8457" max="8457" width="21.140625" style="75" customWidth="1"/>
    <col min="8458" max="8458" width="11" style="75" bestFit="1" customWidth="1"/>
    <col min="8459" max="8460" width="14.42578125" style="75" customWidth="1"/>
    <col min="8461" max="8461" width="12" style="75" bestFit="1" customWidth="1"/>
    <col min="8462" max="8462" width="12.42578125" style="75" customWidth="1"/>
    <col min="8463" max="8464" width="15.85546875" style="75" customWidth="1"/>
    <col min="8465" max="8465" width="32.5703125" style="75" customWidth="1"/>
    <col min="8466" max="8466" width="19.140625" style="75" customWidth="1"/>
    <col min="8467" max="8467" width="58.28515625" style="75" customWidth="1"/>
    <col min="8468" max="8481" width="11.42578125" style="75"/>
    <col min="8482" max="8485" width="0" style="75" hidden="1" customWidth="1"/>
    <col min="8486" max="8704" width="11.42578125" style="75"/>
    <col min="8705" max="8705" width="5.28515625" style="75" customWidth="1"/>
    <col min="8706" max="8706" width="11.28515625" style="75" customWidth="1"/>
    <col min="8707" max="8707" width="13.5703125" style="75" customWidth="1"/>
    <col min="8708" max="8708" width="21.7109375" style="75" customWidth="1"/>
    <col min="8709" max="8709" width="23.5703125" style="75" customWidth="1"/>
    <col min="8710" max="8710" width="30.42578125" style="75" customWidth="1"/>
    <col min="8711" max="8711" width="26.28515625" style="75" customWidth="1"/>
    <col min="8712" max="8712" width="18.42578125" style="75" customWidth="1"/>
    <col min="8713" max="8713" width="21.140625" style="75" customWidth="1"/>
    <col min="8714" max="8714" width="11" style="75" bestFit="1" customWidth="1"/>
    <col min="8715" max="8716" width="14.42578125" style="75" customWidth="1"/>
    <col min="8717" max="8717" width="12" style="75" bestFit="1" customWidth="1"/>
    <col min="8718" max="8718" width="12.42578125" style="75" customWidth="1"/>
    <col min="8719" max="8720" width="15.85546875" style="75" customWidth="1"/>
    <col min="8721" max="8721" width="32.5703125" style="75" customWidth="1"/>
    <col min="8722" max="8722" width="19.140625" style="75" customWidth="1"/>
    <col min="8723" max="8723" width="58.28515625" style="75" customWidth="1"/>
    <col min="8724" max="8737" width="11.42578125" style="75"/>
    <col min="8738" max="8741" width="0" style="75" hidden="1" customWidth="1"/>
    <col min="8742" max="8960" width="11.42578125" style="75"/>
    <col min="8961" max="8961" width="5.28515625" style="75" customWidth="1"/>
    <col min="8962" max="8962" width="11.28515625" style="75" customWidth="1"/>
    <col min="8963" max="8963" width="13.5703125" style="75" customWidth="1"/>
    <col min="8964" max="8964" width="21.7109375" style="75" customWidth="1"/>
    <col min="8965" max="8965" width="23.5703125" style="75" customWidth="1"/>
    <col min="8966" max="8966" width="30.42578125" style="75" customWidth="1"/>
    <col min="8967" max="8967" width="26.28515625" style="75" customWidth="1"/>
    <col min="8968" max="8968" width="18.42578125" style="75" customWidth="1"/>
    <col min="8969" max="8969" width="21.140625" style="75" customWidth="1"/>
    <col min="8970" max="8970" width="11" style="75" bestFit="1" customWidth="1"/>
    <col min="8971" max="8972" width="14.42578125" style="75" customWidth="1"/>
    <col min="8973" max="8973" width="12" style="75" bestFit="1" customWidth="1"/>
    <col min="8974" max="8974" width="12.42578125" style="75" customWidth="1"/>
    <col min="8975" max="8976" width="15.85546875" style="75" customWidth="1"/>
    <col min="8977" max="8977" width="32.5703125" style="75" customWidth="1"/>
    <col min="8978" max="8978" width="19.140625" style="75" customWidth="1"/>
    <col min="8979" max="8979" width="58.28515625" style="75" customWidth="1"/>
    <col min="8980" max="8993" width="11.42578125" style="75"/>
    <col min="8994" max="8997" width="0" style="75" hidden="1" customWidth="1"/>
    <col min="8998" max="9216" width="11.42578125" style="75"/>
    <col min="9217" max="9217" width="5.28515625" style="75" customWidth="1"/>
    <col min="9218" max="9218" width="11.28515625" style="75" customWidth="1"/>
    <col min="9219" max="9219" width="13.5703125" style="75" customWidth="1"/>
    <col min="9220" max="9220" width="21.7109375" style="75" customWidth="1"/>
    <col min="9221" max="9221" width="23.5703125" style="75" customWidth="1"/>
    <col min="9222" max="9222" width="30.42578125" style="75" customWidth="1"/>
    <col min="9223" max="9223" width="26.28515625" style="75" customWidth="1"/>
    <col min="9224" max="9224" width="18.42578125" style="75" customWidth="1"/>
    <col min="9225" max="9225" width="21.140625" style="75" customWidth="1"/>
    <col min="9226" max="9226" width="11" style="75" bestFit="1" customWidth="1"/>
    <col min="9227" max="9228" width="14.42578125" style="75" customWidth="1"/>
    <col min="9229" max="9229" width="12" style="75" bestFit="1" customWidth="1"/>
    <col min="9230" max="9230" width="12.42578125" style="75" customWidth="1"/>
    <col min="9231" max="9232" width="15.85546875" style="75" customWidth="1"/>
    <col min="9233" max="9233" width="32.5703125" style="75" customWidth="1"/>
    <col min="9234" max="9234" width="19.140625" style="75" customWidth="1"/>
    <col min="9235" max="9235" width="58.28515625" style="75" customWidth="1"/>
    <col min="9236" max="9249" width="11.42578125" style="75"/>
    <col min="9250" max="9253" width="0" style="75" hidden="1" customWidth="1"/>
    <col min="9254" max="9472" width="11.42578125" style="75"/>
    <col min="9473" max="9473" width="5.28515625" style="75" customWidth="1"/>
    <col min="9474" max="9474" width="11.28515625" style="75" customWidth="1"/>
    <col min="9475" max="9475" width="13.5703125" style="75" customWidth="1"/>
    <col min="9476" max="9476" width="21.7109375" style="75" customWidth="1"/>
    <col min="9477" max="9477" width="23.5703125" style="75" customWidth="1"/>
    <col min="9478" max="9478" width="30.42578125" style="75" customWidth="1"/>
    <col min="9479" max="9479" width="26.28515625" style="75" customWidth="1"/>
    <col min="9480" max="9480" width="18.42578125" style="75" customWidth="1"/>
    <col min="9481" max="9481" width="21.140625" style="75" customWidth="1"/>
    <col min="9482" max="9482" width="11" style="75" bestFit="1" customWidth="1"/>
    <col min="9483" max="9484" width="14.42578125" style="75" customWidth="1"/>
    <col min="9485" max="9485" width="12" style="75" bestFit="1" customWidth="1"/>
    <col min="9486" max="9486" width="12.42578125" style="75" customWidth="1"/>
    <col min="9487" max="9488" width="15.85546875" style="75" customWidth="1"/>
    <col min="9489" max="9489" width="32.5703125" style="75" customWidth="1"/>
    <col min="9490" max="9490" width="19.140625" style="75" customWidth="1"/>
    <col min="9491" max="9491" width="58.28515625" style="75" customWidth="1"/>
    <col min="9492" max="9505" width="11.42578125" style="75"/>
    <col min="9506" max="9509" width="0" style="75" hidden="1" customWidth="1"/>
    <col min="9510" max="9728" width="11.42578125" style="75"/>
    <col min="9729" max="9729" width="5.28515625" style="75" customWidth="1"/>
    <col min="9730" max="9730" width="11.28515625" style="75" customWidth="1"/>
    <col min="9731" max="9731" width="13.5703125" style="75" customWidth="1"/>
    <col min="9732" max="9732" width="21.7109375" style="75" customWidth="1"/>
    <col min="9733" max="9733" width="23.5703125" style="75" customWidth="1"/>
    <col min="9734" max="9734" width="30.42578125" style="75" customWidth="1"/>
    <col min="9735" max="9735" width="26.28515625" style="75" customWidth="1"/>
    <col min="9736" max="9736" width="18.42578125" style="75" customWidth="1"/>
    <col min="9737" max="9737" width="21.140625" style="75" customWidth="1"/>
    <col min="9738" max="9738" width="11" style="75" bestFit="1" customWidth="1"/>
    <col min="9739" max="9740" width="14.42578125" style="75" customWidth="1"/>
    <col min="9741" max="9741" width="12" style="75" bestFit="1" customWidth="1"/>
    <col min="9742" max="9742" width="12.42578125" style="75" customWidth="1"/>
    <col min="9743" max="9744" width="15.85546875" style="75" customWidth="1"/>
    <col min="9745" max="9745" width="32.5703125" style="75" customWidth="1"/>
    <col min="9746" max="9746" width="19.140625" style="75" customWidth="1"/>
    <col min="9747" max="9747" width="58.28515625" style="75" customWidth="1"/>
    <col min="9748" max="9761" width="11.42578125" style="75"/>
    <col min="9762" max="9765" width="0" style="75" hidden="1" customWidth="1"/>
    <col min="9766" max="9984" width="11.42578125" style="75"/>
    <col min="9985" max="9985" width="5.28515625" style="75" customWidth="1"/>
    <col min="9986" max="9986" width="11.28515625" style="75" customWidth="1"/>
    <col min="9987" max="9987" width="13.5703125" style="75" customWidth="1"/>
    <col min="9988" max="9988" width="21.7109375" style="75" customWidth="1"/>
    <col min="9989" max="9989" width="23.5703125" style="75" customWidth="1"/>
    <col min="9990" max="9990" width="30.42578125" style="75" customWidth="1"/>
    <col min="9991" max="9991" width="26.28515625" style="75" customWidth="1"/>
    <col min="9992" max="9992" width="18.42578125" style="75" customWidth="1"/>
    <col min="9993" max="9993" width="21.140625" style="75" customWidth="1"/>
    <col min="9994" max="9994" width="11" style="75" bestFit="1" customWidth="1"/>
    <col min="9995" max="9996" width="14.42578125" style="75" customWidth="1"/>
    <col min="9997" max="9997" width="12" style="75" bestFit="1" customWidth="1"/>
    <col min="9998" max="9998" width="12.42578125" style="75" customWidth="1"/>
    <col min="9999" max="10000" width="15.85546875" style="75" customWidth="1"/>
    <col min="10001" max="10001" width="32.5703125" style="75" customWidth="1"/>
    <col min="10002" max="10002" width="19.140625" style="75" customWidth="1"/>
    <col min="10003" max="10003" width="58.28515625" style="75" customWidth="1"/>
    <col min="10004" max="10017" width="11.42578125" style="75"/>
    <col min="10018" max="10021" width="0" style="75" hidden="1" customWidth="1"/>
    <col min="10022" max="10240" width="11.42578125" style="75"/>
    <col min="10241" max="10241" width="5.28515625" style="75" customWidth="1"/>
    <col min="10242" max="10242" width="11.28515625" style="75" customWidth="1"/>
    <col min="10243" max="10243" width="13.5703125" style="75" customWidth="1"/>
    <col min="10244" max="10244" width="21.7109375" style="75" customWidth="1"/>
    <col min="10245" max="10245" width="23.5703125" style="75" customWidth="1"/>
    <col min="10246" max="10246" width="30.42578125" style="75" customWidth="1"/>
    <col min="10247" max="10247" width="26.28515625" style="75" customWidth="1"/>
    <col min="10248" max="10248" width="18.42578125" style="75" customWidth="1"/>
    <col min="10249" max="10249" width="21.140625" style="75" customWidth="1"/>
    <col min="10250" max="10250" width="11" style="75" bestFit="1" customWidth="1"/>
    <col min="10251" max="10252" width="14.42578125" style="75" customWidth="1"/>
    <col min="10253" max="10253" width="12" style="75" bestFit="1" customWidth="1"/>
    <col min="10254" max="10254" width="12.42578125" style="75" customWidth="1"/>
    <col min="10255" max="10256" width="15.85546875" style="75" customWidth="1"/>
    <col min="10257" max="10257" width="32.5703125" style="75" customWidth="1"/>
    <col min="10258" max="10258" width="19.140625" style="75" customWidth="1"/>
    <col min="10259" max="10259" width="58.28515625" style="75" customWidth="1"/>
    <col min="10260" max="10273" width="11.42578125" style="75"/>
    <col min="10274" max="10277" width="0" style="75" hidden="1" customWidth="1"/>
    <col min="10278" max="10496" width="11.42578125" style="75"/>
    <col min="10497" max="10497" width="5.28515625" style="75" customWidth="1"/>
    <col min="10498" max="10498" width="11.28515625" style="75" customWidth="1"/>
    <col min="10499" max="10499" width="13.5703125" style="75" customWidth="1"/>
    <col min="10500" max="10500" width="21.7109375" style="75" customWidth="1"/>
    <col min="10501" max="10501" width="23.5703125" style="75" customWidth="1"/>
    <col min="10502" max="10502" width="30.42578125" style="75" customWidth="1"/>
    <col min="10503" max="10503" width="26.28515625" style="75" customWidth="1"/>
    <col min="10504" max="10504" width="18.42578125" style="75" customWidth="1"/>
    <col min="10505" max="10505" width="21.140625" style="75" customWidth="1"/>
    <col min="10506" max="10506" width="11" style="75" bestFit="1" customWidth="1"/>
    <col min="10507" max="10508" width="14.42578125" style="75" customWidth="1"/>
    <col min="10509" max="10509" width="12" style="75" bestFit="1" customWidth="1"/>
    <col min="10510" max="10510" width="12.42578125" style="75" customWidth="1"/>
    <col min="10511" max="10512" width="15.85546875" style="75" customWidth="1"/>
    <col min="10513" max="10513" width="32.5703125" style="75" customWidth="1"/>
    <col min="10514" max="10514" width="19.140625" style="75" customWidth="1"/>
    <col min="10515" max="10515" width="58.28515625" style="75" customWidth="1"/>
    <col min="10516" max="10529" width="11.42578125" style="75"/>
    <col min="10530" max="10533" width="0" style="75" hidden="1" customWidth="1"/>
    <col min="10534" max="10752" width="11.42578125" style="75"/>
    <col min="10753" max="10753" width="5.28515625" style="75" customWidth="1"/>
    <col min="10754" max="10754" width="11.28515625" style="75" customWidth="1"/>
    <col min="10755" max="10755" width="13.5703125" style="75" customWidth="1"/>
    <col min="10756" max="10756" width="21.7109375" style="75" customWidth="1"/>
    <col min="10757" max="10757" width="23.5703125" style="75" customWidth="1"/>
    <col min="10758" max="10758" width="30.42578125" style="75" customWidth="1"/>
    <col min="10759" max="10759" width="26.28515625" style="75" customWidth="1"/>
    <col min="10760" max="10760" width="18.42578125" style="75" customWidth="1"/>
    <col min="10761" max="10761" width="21.140625" style="75" customWidth="1"/>
    <col min="10762" max="10762" width="11" style="75" bestFit="1" customWidth="1"/>
    <col min="10763" max="10764" width="14.42578125" style="75" customWidth="1"/>
    <col min="10765" max="10765" width="12" style="75" bestFit="1" customWidth="1"/>
    <col min="10766" max="10766" width="12.42578125" style="75" customWidth="1"/>
    <col min="10767" max="10768" width="15.85546875" style="75" customWidth="1"/>
    <col min="10769" max="10769" width="32.5703125" style="75" customWidth="1"/>
    <col min="10770" max="10770" width="19.140625" style="75" customWidth="1"/>
    <col min="10771" max="10771" width="58.28515625" style="75" customWidth="1"/>
    <col min="10772" max="10785" width="11.42578125" style="75"/>
    <col min="10786" max="10789" width="0" style="75" hidden="1" customWidth="1"/>
    <col min="10790" max="11008" width="11.42578125" style="75"/>
    <col min="11009" max="11009" width="5.28515625" style="75" customWidth="1"/>
    <col min="11010" max="11010" width="11.28515625" style="75" customWidth="1"/>
    <col min="11011" max="11011" width="13.5703125" style="75" customWidth="1"/>
    <col min="11012" max="11012" width="21.7109375" style="75" customWidth="1"/>
    <col min="11013" max="11013" width="23.5703125" style="75" customWidth="1"/>
    <col min="11014" max="11014" width="30.42578125" style="75" customWidth="1"/>
    <col min="11015" max="11015" width="26.28515625" style="75" customWidth="1"/>
    <col min="11016" max="11016" width="18.42578125" style="75" customWidth="1"/>
    <col min="11017" max="11017" width="21.140625" style="75" customWidth="1"/>
    <col min="11018" max="11018" width="11" style="75" bestFit="1" customWidth="1"/>
    <col min="11019" max="11020" width="14.42578125" style="75" customWidth="1"/>
    <col min="11021" max="11021" width="12" style="75" bestFit="1" customWidth="1"/>
    <col min="11022" max="11022" width="12.42578125" style="75" customWidth="1"/>
    <col min="11023" max="11024" width="15.85546875" style="75" customWidth="1"/>
    <col min="11025" max="11025" width="32.5703125" style="75" customWidth="1"/>
    <col min="11026" max="11026" width="19.140625" style="75" customWidth="1"/>
    <col min="11027" max="11027" width="58.28515625" style="75" customWidth="1"/>
    <col min="11028" max="11041" width="11.42578125" style="75"/>
    <col min="11042" max="11045" width="0" style="75" hidden="1" customWidth="1"/>
    <col min="11046" max="11264" width="11.42578125" style="75"/>
    <col min="11265" max="11265" width="5.28515625" style="75" customWidth="1"/>
    <col min="11266" max="11266" width="11.28515625" style="75" customWidth="1"/>
    <col min="11267" max="11267" width="13.5703125" style="75" customWidth="1"/>
    <col min="11268" max="11268" width="21.7109375" style="75" customWidth="1"/>
    <col min="11269" max="11269" width="23.5703125" style="75" customWidth="1"/>
    <col min="11270" max="11270" width="30.42578125" style="75" customWidth="1"/>
    <col min="11271" max="11271" width="26.28515625" style="75" customWidth="1"/>
    <col min="11272" max="11272" width="18.42578125" style="75" customWidth="1"/>
    <col min="11273" max="11273" width="21.140625" style="75" customWidth="1"/>
    <col min="11274" max="11274" width="11" style="75" bestFit="1" customWidth="1"/>
    <col min="11275" max="11276" width="14.42578125" style="75" customWidth="1"/>
    <col min="11277" max="11277" width="12" style="75" bestFit="1" customWidth="1"/>
    <col min="11278" max="11278" width="12.42578125" style="75" customWidth="1"/>
    <col min="11279" max="11280" width="15.85546875" style="75" customWidth="1"/>
    <col min="11281" max="11281" width="32.5703125" style="75" customWidth="1"/>
    <col min="11282" max="11282" width="19.140625" style="75" customWidth="1"/>
    <col min="11283" max="11283" width="58.28515625" style="75" customWidth="1"/>
    <col min="11284" max="11297" width="11.42578125" style="75"/>
    <col min="11298" max="11301" width="0" style="75" hidden="1" customWidth="1"/>
    <col min="11302" max="11520" width="11.42578125" style="75"/>
    <col min="11521" max="11521" width="5.28515625" style="75" customWidth="1"/>
    <col min="11522" max="11522" width="11.28515625" style="75" customWidth="1"/>
    <col min="11523" max="11523" width="13.5703125" style="75" customWidth="1"/>
    <col min="11524" max="11524" width="21.7109375" style="75" customWidth="1"/>
    <col min="11525" max="11525" width="23.5703125" style="75" customWidth="1"/>
    <col min="11526" max="11526" width="30.42578125" style="75" customWidth="1"/>
    <col min="11527" max="11527" width="26.28515625" style="75" customWidth="1"/>
    <col min="11528" max="11528" width="18.42578125" style="75" customWidth="1"/>
    <col min="11529" max="11529" width="21.140625" style="75" customWidth="1"/>
    <col min="11530" max="11530" width="11" style="75" bestFit="1" customWidth="1"/>
    <col min="11531" max="11532" width="14.42578125" style="75" customWidth="1"/>
    <col min="11533" max="11533" width="12" style="75" bestFit="1" customWidth="1"/>
    <col min="11534" max="11534" width="12.42578125" style="75" customWidth="1"/>
    <col min="11535" max="11536" width="15.85546875" style="75" customWidth="1"/>
    <col min="11537" max="11537" width="32.5703125" style="75" customWidth="1"/>
    <col min="11538" max="11538" width="19.140625" style="75" customWidth="1"/>
    <col min="11539" max="11539" width="58.28515625" style="75" customWidth="1"/>
    <col min="11540" max="11553" width="11.42578125" style="75"/>
    <col min="11554" max="11557" width="0" style="75" hidden="1" customWidth="1"/>
    <col min="11558" max="11776" width="11.42578125" style="75"/>
    <col min="11777" max="11777" width="5.28515625" style="75" customWidth="1"/>
    <col min="11778" max="11778" width="11.28515625" style="75" customWidth="1"/>
    <col min="11779" max="11779" width="13.5703125" style="75" customWidth="1"/>
    <col min="11780" max="11780" width="21.7109375" style="75" customWidth="1"/>
    <col min="11781" max="11781" width="23.5703125" style="75" customWidth="1"/>
    <col min="11782" max="11782" width="30.42578125" style="75" customWidth="1"/>
    <col min="11783" max="11783" width="26.28515625" style="75" customWidth="1"/>
    <col min="11784" max="11784" width="18.42578125" style="75" customWidth="1"/>
    <col min="11785" max="11785" width="21.140625" style="75" customWidth="1"/>
    <col min="11786" max="11786" width="11" style="75" bestFit="1" customWidth="1"/>
    <col min="11787" max="11788" width="14.42578125" style="75" customWidth="1"/>
    <col min="11789" max="11789" width="12" style="75" bestFit="1" customWidth="1"/>
    <col min="11790" max="11790" width="12.42578125" style="75" customWidth="1"/>
    <col min="11791" max="11792" width="15.85546875" style="75" customWidth="1"/>
    <col min="11793" max="11793" width="32.5703125" style="75" customWidth="1"/>
    <col min="11794" max="11794" width="19.140625" style="75" customWidth="1"/>
    <col min="11795" max="11795" width="58.28515625" style="75" customWidth="1"/>
    <col min="11796" max="11809" width="11.42578125" style="75"/>
    <col min="11810" max="11813" width="0" style="75" hidden="1" customWidth="1"/>
    <col min="11814" max="12032" width="11.42578125" style="75"/>
    <col min="12033" max="12033" width="5.28515625" style="75" customWidth="1"/>
    <col min="12034" max="12034" width="11.28515625" style="75" customWidth="1"/>
    <col min="12035" max="12035" width="13.5703125" style="75" customWidth="1"/>
    <col min="12036" max="12036" width="21.7109375" style="75" customWidth="1"/>
    <col min="12037" max="12037" width="23.5703125" style="75" customWidth="1"/>
    <col min="12038" max="12038" width="30.42578125" style="75" customWidth="1"/>
    <col min="12039" max="12039" width="26.28515625" style="75" customWidth="1"/>
    <col min="12040" max="12040" width="18.42578125" style="75" customWidth="1"/>
    <col min="12041" max="12041" width="21.140625" style="75" customWidth="1"/>
    <col min="12042" max="12042" width="11" style="75" bestFit="1" customWidth="1"/>
    <col min="12043" max="12044" width="14.42578125" style="75" customWidth="1"/>
    <col min="12045" max="12045" width="12" style="75" bestFit="1" customWidth="1"/>
    <col min="12046" max="12046" width="12.42578125" style="75" customWidth="1"/>
    <col min="12047" max="12048" width="15.85546875" style="75" customWidth="1"/>
    <col min="12049" max="12049" width="32.5703125" style="75" customWidth="1"/>
    <col min="12050" max="12050" width="19.140625" style="75" customWidth="1"/>
    <col min="12051" max="12051" width="58.28515625" style="75" customWidth="1"/>
    <col min="12052" max="12065" width="11.42578125" style="75"/>
    <col min="12066" max="12069" width="0" style="75" hidden="1" customWidth="1"/>
    <col min="12070" max="12288" width="11.42578125" style="75"/>
    <col min="12289" max="12289" width="5.28515625" style="75" customWidth="1"/>
    <col min="12290" max="12290" width="11.28515625" style="75" customWidth="1"/>
    <col min="12291" max="12291" width="13.5703125" style="75" customWidth="1"/>
    <col min="12292" max="12292" width="21.7109375" style="75" customWidth="1"/>
    <col min="12293" max="12293" width="23.5703125" style="75" customWidth="1"/>
    <col min="12294" max="12294" width="30.42578125" style="75" customWidth="1"/>
    <col min="12295" max="12295" width="26.28515625" style="75" customWidth="1"/>
    <col min="12296" max="12296" width="18.42578125" style="75" customWidth="1"/>
    <col min="12297" max="12297" width="21.140625" style="75" customWidth="1"/>
    <col min="12298" max="12298" width="11" style="75" bestFit="1" customWidth="1"/>
    <col min="12299" max="12300" width="14.42578125" style="75" customWidth="1"/>
    <col min="12301" max="12301" width="12" style="75" bestFit="1" customWidth="1"/>
    <col min="12302" max="12302" width="12.42578125" style="75" customWidth="1"/>
    <col min="12303" max="12304" width="15.85546875" style="75" customWidth="1"/>
    <col min="12305" max="12305" width="32.5703125" style="75" customWidth="1"/>
    <col min="12306" max="12306" width="19.140625" style="75" customWidth="1"/>
    <col min="12307" max="12307" width="58.28515625" style="75" customWidth="1"/>
    <col min="12308" max="12321" width="11.42578125" style="75"/>
    <col min="12322" max="12325" width="0" style="75" hidden="1" customWidth="1"/>
    <col min="12326" max="12544" width="11.42578125" style="75"/>
    <col min="12545" max="12545" width="5.28515625" style="75" customWidth="1"/>
    <col min="12546" max="12546" width="11.28515625" style="75" customWidth="1"/>
    <col min="12547" max="12547" width="13.5703125" style="75" customWidth="1"/>
    <col min="12548" max="12548" width="21.7109375" style="75" customWidth="1"/>
    <col min="12549" max="12549" width="23.5703125" style="75" customWidth="1"/>
    <col min="12550" max="12550" width="30.42578125" style="75" customWidth="1"/>
    <col min="12551" max="12551" width="26.28515625" style="75" customWidth="1"/>
    <col min="12552" max="12552" width="18.42578125" style="75" customWidth="1"/>
    <col min="12553" max="12553" width="21.140625" style="75" customWidth="1"/>
    <col min="12554" max="12554" width="11" style="75" bestFit="1" customWidth="1"/>
    <col min="12555" max="12556" width="14.42578125" style="75" customWidth="1"/>
    <col min="12557" max="12557" width="12" style="75" bestFit="1" customWidth="1"/>
    <col min="12558" max="12558" width="12.42578125" style="75" customWidth="1"/>
    <col min="12559" max="12560" width="15.85546875" style="75" customWidth="1"/>
    <col min="12561" max="12561" width="32.5703125" style="75" customWidth="1"/>
    <col min="12562" max="12562" width="19.140625" style="75" customWidth="1"/>
    <col min="12563" max="12563" width="58.28515625" style="75" customWidth="1"/>
    <col min="12564" max="12577" width="11.42578125" style="75"/>
    <col min="12578" max="12581" width="0" style="75" hidden="1" customWidth="1"/>
    <col min="12582" max="12800" width="11.42578125" style="75"/>
    <col min="12801" max="12801" width="5.28515625" style="75" customWidth="1"/>
    <col min="12802" max="12802" width="11.28515625" style="75" customWidth="1"/>
    <col min="12803" max="12803" width="13.5703125" style="75" customWidth="1"/>
    <col min="12804" max="12804" width="21.7109375" style="75" customWidth="1"/>
    <col min="12805" max="12805" width="23.5703125" style="75" customWidth="1"/>
    <col min="12806" max="12806" width="30.42578125" style="75" customWidth="1"/>
    <col min="12807" max="12807" width="26.28515625" style="75" customWidth="1"/>
    <col min="12808" max="12808" width="18.42578125" style="75" customWidth="1"/>
    <col min="12809" max="12809" width="21.140625" style="75" customWidth="1"/>
    <col min="12810" max="12810" width="11" style="75" bestFit="1" customWidth="1"/>
    <col min="12811" max="12812" width="14.42578125" style="75" customWidth="1"/>
    <col min="12813" max="12813" width="12" style="75" bestFit="1" customWidth="1"/>
    <col min="12814" max="12814" width="12.42578125" style="75" customWidth="1"/>
    <col min="12815" max="12816" width="15.85546875" style="75" customWidth="1"/>
    <col min="12817" max="12817" width="32.5703125" style="75" customWidth="1"/>
    <col min="12818" max="12818" width="19.140625" style="75" customWidth="1"/>
    <col min="12819" max="12819" width="58.28515625" style="75" customWidth="1"/>
    <col min="12820" max="12833" width="11.42578125" style="75"/>
    <col min="12834" max="12837" width="0" style="75" hidden="1" customWidth="1"/>
    <col min="12838" max="13056" width="11.42578125" style="75"/>
    <col min="13057" max="13057" width="5.28515625" style="75" customWidth="1"/>
    <col min="13058" max="13058" width="11.28515625" style="75" customWidth="1"/>
    <col min="13059" max="13059" width="13.5703125" style="75" customWidth="1"/>
    <col min="13060" max="13060" width="21.7109375" style="75" customWidth="1"/>
    <col min="13061" max="13061" width="23.5703125" style="75" customWidth="1"/>
    <col min="13062" max="13062" width="30.42578125" style="75" customWidth="1"/>
    <col min="13063" max="13063" width="26.28515625" style="75" customWidth="1"/>
    <col min="13064" max="13064" width="18.42578125" style="75" customWidth="1"/>
    <col min="13065" max="13065" width="21.140625" style="75" customWidth="1"/>
    <col min="13066" max="13066" width="11" style="75" bestFit="1" customWidth="1"/>
    <col min="13067" max="13068" width="14.42578125" style="75" customWidth="1"/>
    <col min="13069" max="13069" width="12" style="75" bestFit="1" customWidth="1"/>
    <col min="13070" max="13070" width="12.42578125" style="75" customWidth="1"/>
    <col min="13071" max="13072" width="15.85546875" style="75" customWidth="1"/>
    <col min="13073" max="13073" width="32.5703125" style="75" customWidth="1"/>
    <col min="13074" max="13074" width="19.140625" style="75" customWidth="1"/>
    <col min="13075" max="13075" width="58.28515625" style="75" customWidth="1"/>
    <col min="13076" max="13089" width="11.42578125" style="75"/>
    <col min="13090" max="13093" width="0" style="75" hidden="1" customWidth="1"/>
    <col min="13094" max="13312" width="11.42578125" style="75"/>
    <col min="13313" max="13313" width="5.28515625" style="75" customWidth="1"/>
    <col min="13314" max="13314" width="11.28515625" style="75" customWidth="1"/>
    <col min="13315" max="13315" width="13.5703125" style="75" customWidth="1"/>
    <col min="13316" max="13316" width="21.7109375" style="75" customWidth="1"/>
    <col min="13317" max="13317" width="23.5703125" style="75" customWidth="1"/>
    <col min="13318" max="13318" width="30.42578125" style="75" customWidth="1"/>
    <col min="13319" max="13319" width="26.28515625" style="75" customWidth="1"/>
    <col min="13320" max="13320" width="18.42578125" style="75" customWidth="1"/>
    <col min="13321" max="13321" width="21.140625" style="75" customWidth="1"/>
    <col min="13322" max="13322" width="11" style="75" bestFit="1" customWidth="1"/>
    <col min="13323" max="13324" width="14.42578125" style="75" customWidth="1"/>
    <col min="13325" max="13325" width="12" style="75" bestFit="1" customWidth="1"/>
    <col min="13326" max="13326" width="12.42578125" style="75" customWidth="1"/>
    <col min="13327" max="13328" width="15.85546875" style="75" customWidth="1"/>
    <col min="13329" max="13329" width="32.5703125" style="75" customWidth="1"/>
    <col min="13330" max="13330" width="19.140625" style="75" customWidth="1"/>
    <col min="13331" max="13331" width="58.28515625" style="75" customWidth="1"/>
    <col min="13332" max="13345" width="11.42578125" style="75"/>
    <col min="13346" max="13349" width="0" style="75" hidden="1" customWidth="1"/>
    <col min="13350" max="13568" width="11.42578125" style="75"/>
    <col min="13569" max="13569" width="5.28515625" style="75" customWidth="1"/>
    <col min="13570" max="13570" width="11.28515625" style="75" customWidth="1"/>
    <col min="13571" max="13571" width="13.5703125" style="75" customWidth="1"/>
    <col min="13572" max="13572" width="21.7109375" style="75" customWidth="1"/>
    <col min="13573" max="13573" width="23.5703125" style="75" customWidth="1"/>
    <col min="13574" max="13574" width="30.42578125" style="75" customWidth="1"/>
    <col min="13575" max="13575" width="26.28515625" style="75" customWidth="1"/>
    <col min="13576" max="13576" width="18.42578125" style="75" customWidth="1"/>
    <col min="13577" max="13577" width="21.140625" style="75" customWidth="1"/>
    <col min="13578" max="13578" width="11" style="75" bestFit="1" customWidth="1"/>
    <col min="13579" max="13580" width="14.42578125" style="75" customWidth="1"/>
    <col min="13581" max="13581" width="12" style="75" bestFit="1" customWidth="1"/>
    <col min="13582" max="13582" width="12.42578125" style="75" customWidth="1"/>
    <col min="13583" max="13584" width="15.85546875" style="75" customWidth="1"/>
    <col min="13585" max="13585" width="32.5703125" style="75" customWidth="1"/>
    <col min="13586" max="13586" width="19.140625" style="75" customWidth="1"/>
    <col min="13587" max="13587" width="58.28515625" style="75" customWidth="1"/>
    <col min="13588" max="13601" width="11.42578125" style="75"/>
    <col min="13602" max="13605" width="0" style="75" hidden="1" customWidth="1"/>
    <col min="13606" max="13824" width="11.42578125" style="75"/>
    <col min="13825" max="13825" width="5.28515625" style="75" customWidth="1"/>
    <col min="13826" max="13826" width="11.28515625" style="75" customWidth="1"/>
    <col min="13827" max="13827" width="13.5703125" style="75" customWidth="1"/>
    <col min="13828" max="13828" width="21.7109375" style="75" customWidth="1"/>
    <col min="13829" max="13829" width="23.5703125" style="75" customWidth="1"/>
    <col min="13830" max="13830" width="30.42578125" style="75" customWidth="1"/>
    <col min="13831" max="13831" width="26.28515625" style="75" customWidth="1"/>
    <col min="13832" max="13832" width="18.42578125" style="75" customWidth="1"/>
    <col min="13833" max="13833" width="21.140625" style="75" customWidth="1"/>
    <col min="13834" max="13834" width="11" style="75" bestFit="1" customWidth="1"/>
    <col min="13835" max="13836" width="14.42578125" style="75" customWidth="1"/>
    <col min="13837" max="13837" width="12" style="75" bestFit="1" customWidth="1"/>
    <col min="13838" max="13838" width="12.42578125" style="75" customWidth="1"/>
    <col min="13839" max="13840" width="15.85546875" style="75" customWidth="1"/>
    <col min="13841" max="13841" width="32.5703125" style="75" customWidth="1"/>
    <col min="13842" max="13842" width="19.140625" style="75" customWidth="1"/>
    <col min="13843" max="13843" width="58.28515625" style="75" customWidth="1"/>
    <col min="13844" max="13857" width="11.42578125" style="75"/>
    <col min="13858" max="13861" width="0" style="75" hidden="1" customWidth="1"/>
    <col min="13862" max="14080" width="11.42578125" style="75"/>
    <col min="14081" max="14081" width="5.28515625" style="75" customWidth="1"/>
    <col min="14082" max="14082" width="11.28515625" style="75" customWidth="1"/>
    <col min="14083" max="14083" width="13.5703125" style="75" customWidth="1"/>
    <col min="14084" max="14084" width="21.7109375" style="75" customWidth="1"/>
    <col min="14085" max="14085" width="23.5703125" style="75" customWidth="1"/>
    <col min="14086" max="14086" width="30.42578125" style="75" customWidth="1"/>
    <col min="14087" max="14087" width="26.28515625" style="75" customWidth="1"/>
    <col min="14088" max="14088" width="18.42578125" style="75" customWidth="1"/>
    <col min="14089" max="14089" width="21.140625" style="75" customWidth="1"/>
    <col min="14090" max="14090" width="11" style="75" bestFit="1" customWidth="1"/>
    <col min="14091" max="14092" width="14.42578125" style="75" customWidth="1"/>
    <col min="14093" max="14093" width="12" style="75" bestFit="1" customWidth="1"/>
    <col min="14094" max="14094" width="12.42578125" style="75" customWidth="1"/>
    <col min="14095" max="14096" width="15.85546875" style="75" customWidth="1"/>
    <col min="14097" max="14097" width="32.5703125" style="75" customWidth="1"/>
    <col min="14098" max="14098" width="19.140625" style="75" customWidth="1"/>
    <col min="14099" max="14099" width="58.28515625" style="75" customWidth="1"/>
    <col min="14100" max="14113" width="11.42578125" style="75"/>
    <col min="14114" max="14117" width="0" style="75" hidden="1" customWidth="1"/>
    <col min="14118" max="14336" width="11.42578125" style="75"/>
    <col min="14337" max="14337" width="5.28515625" style="75" customWidth="1"/>
    <col min="14338" max="14338" width="11.28515625" style="75" customWidth="1"/>
    <col min="14339" max="14339" width="13.5703125" style="75" customWidth="1"/>
    <col min="14340" max="14340" width="21.7109375" style="75" customWidth="1"/>
    <col min="14341" max="14341" width="23.5703125" style="75" customWidth="1"/>
    <col min="14342" max="14342" width="30.42578125" style="75" customWidth="1"/>
    <col min="14343" max="14343" width="26.28515625" style="75" customWidth="1"/>
    <col min="14344" max="14344" width="18.42578125" style="75" customWidth="1"/>
    <col min="14345" max="14345" width="21.140625" style="75" customWidth="1"/>
    <col min="14346" max="14346" width="11" style="75" bestFit="1" customWidth="1"/>
    <col min="14347" max="14348" width="14.42578125" style="75" customWidth="1"/>
    <col min="14349" max="14349" width="12" style="75" bestFit="1" customWidth="1"/>
    <col min="14350" max="14350" width="12.42578125" style="75" customWidth="1"/>
    <col min="14351" max="14352" width="15.85546875" style="75" customWidth="1"/>
    <col min="14353" max="14353" width="32.5703125" style="75" customWidth="1"/>
    <col min="14354" max="14354" width="19.140625" style="75" customWidth="1"/>
    <col min="14355" max="14355" width="58.28515625" style="75" customWidth="1"/>
    <col min="14356" max="14369" width="11.42578125" style="75"/>
    <col min="14370" max="14373" width="0" style="75" hidden="1" customWidth="1"/>
    <col min="14374" max="14592" width="11.42578125" style="75"/>
    <col min="14593" max="14593" width="5.28515625" style="75" customWidth="1"/>
    <col min="14594" max="14594" width="11.28515625" style="75" customWidth="1"/>
    <col min="14595" max="14595" width="13.5703125" style="75" customWidth="1"/>
    <col min="14596" max="14596" width="21.7109375" style="75" customWidth="1"/>
    <col min="14597" max="14597" width="23.5703125" style="75" customWidth="1"/>
    <col min="14598" max="14598" width="30.42578125" style="75" customWidth="1"/>
    <col min="14599" max="14599" width="26.28515625" style="75" customWidth="1"/>
    <col min="14600" max="14600" width="18.42578125" style="75" customWidth="1"/>
    <col min="14601" max="14601" width="21.140625" style="75" customWidth="1"/>
    <col min="14602" max="14602" width="11" style="75" bestFit="1" customWidth="1"/>
    <col min="14603" max="14604" width="14.42578125" style="75" customWidth="1"/>
    <col min="14605" max="14605" width="12" style="75" bestFit="1" customWidth="1"/>
    <col min="14606" max="14606" width="12.42578125" style="75" customWidth="1"/>
    <col min="14607" max="14608" width="15.85546875" style="75" customWidth="1"/>
    <col min="14609" max="14609" width="32.5703125" style="75" customWidth="1"/>
    <col min="14610" max="14610" width="19.140625" style="75" customWidth="1"/>
    <col min="14611" max="14611" width="58.28515625" style="75" customWidth="1"/>
    <col min="14612" max="14625" width="11.42578125" style="75"/>
    <col min="14626" max="14629" width="0" style="75" hidden="1" customWidth="1"/>
    <col min="14630" max="14848" width="11.42578125" style="75"/>
    <col min="14849" max="14849" width="5.28515625" style="75" customWidth="1"/>
    <col min="14850" max="14850" width="11.28515625" style="75" customWidth="1"/>
    <col min="14851" max="14851" width="13.5703125" style="75" customWidth="1"/>
    <col min="14852" max="14852" width="21.7109375" style="75" customWidth="1"/>
    <col min="14853" max="14853" width="23.5703125" style="75" customWidth="1"/>
    <col min="14854" max="14854" width="30.42578125" style="75" customWidth="1"/>
    <col min="14855" max="14855" width="26.28515625" style="75" customWidth="1"/>
    <col min="14856" max="14856" width="18.42578125" style="75" customWidth="1"/>
    <col min="14857" max="14857" width="21.140625" style="75" customWidth="1"/>
    <col min="14858" max="14858" width="11" style="75" bestFit="1" customWidth="1"/>
    <col min="14859" max="14860" width="14.42578125" style="75" customWidth="1"/>
    <col min="14861" max="14861" width="12" style="75" bestFit="1" customWidth="1"/>
    <col min="14862" max="14862" width="12.42578125" style="75" customWidth="1"/>
    <col min="14863" max="14864" width="15.85546875" style="75" customWidth="1"/>
    <col min="14865" max="14865" width="32.5703125" style="75" customWidth="1"/>
    <col min="14866" max="14866" width="19.140625" style="75" customWidth="1"/>
    <col min="14867" max="14867" width="58.28515625" style="75" customWidth="1"/>
    <col min="14868" max="14881" width="11.42578125" style="75"/>
    <col min="14882" max="14885" width="0" style="75" hidden="1" customWidth="1"/>
    <col min="14886" max="15104" width="11.42578125" style="75"/>
    <col min="15105" max="15105" width="5.28515625" style="75" customWidth="1"/>
    <col min="15106" max="15106" width="11.28515625" style="75" customWidth="1"/>
    <col min="15107" max="15107" width="13.5703125" style="75" customWidth="1"/>
    <col min="15108" max="15108" width="21.7109375" style="75" customWidth="1"/>
    <col min="15109" max="15109" width="23.5703125" style="75" customWidth="1"/>
    <col min="15110" max="15110" width="30.42578125" style="75" customWidth="1"/>
    <col min="15111" max="15111" width="26.28515625" style="75" customWidth="1"/>
    <col min="15112" max="15112" width="18.42578125" style="75" customWidth="1"/>
    <col min="15113" max="15113" width="21.140625" style="75" customWidth="1"/>
    <col min="15114" max="15114" width="11" style="75" bestFit="1" customWidth="1"/>
    <col min="15115" max="15116" width="14.42578125" style="75" customWidth="1"/>
    <col min="15117" max="15117" width="12" style="75" bestFit="1" customWidth="1"/>
    <col min="15118" max="15118" width="12.42578125" style="75" customWidth="1"/>
    <col min="15119" max="15120" width="15.85546875" style="75" customWidth="1"/>
    <col min="15121" max="15121" width="32.5703125" style="75" customWidth="1"/>
    <col min="15122" max="15122" width="19.140625" style="75" customWidth="1"/>
    <col min="15123" max="15123" width="58.28515625" style="75" customWidth="1"/>
    <col min="15124" max="15137" width="11.42578125" style="75"/>
    <col min="15138" max="15141" width="0" style="75" hidden="1" customWidth="1"/>
    <col min="15142" max="15360" width="11.42578125" style="75"/>
    <col min="15361" max="15361" width="5.28515625" style="75" customWidth="1"/>
    <col min="15362" max="15362" width="11.28515625" style="75" customWidth="1"/>
    <col min="15363" max="15363" width="13.5703125" style="75" customWidth="1"/>
    <col min="15364" max="15364" width="21.7109375" style="75" customWidth="1"/>
    <col min="15365" max="15365" width="23.5703125" style="75" customWidth="1"/>
    <col min="15366" max="15366" width="30.42578125" style="75" customWidth="1"/>
    <col min="15367" max="15367" width="26.28515625" style="75" customWidth="1"/>
    <col min="15368" max="15368" width="18.42578125" style="75" customWidth="1"/>
    <col min="15369" max="15369" width="21.140625" style="75" customWidth="1"/>
    <col min="15370" max="15370" width="11" style="75" bestFit="1" customWidth="1"/>
    <col min="15371" max="15372" width="14.42578125" style="75" customWidth="1"/>
    <col min="15373" max="15373" width="12" style="75" bestFit="1" customWidth="1"/>
    <col min="15374" max="15374" width="12.42578125" style="75" customWidth="1"/>
    <col min="15375" max="15376" width="15.85546875" style="75" customWidth="1"/>
    <col min="15377" max="15377" width="32.5703125" style="75" customWidth="1"/>
    <col min="15378" max="15378" width="19.140625" style="75" customWidth="1"/>
    <col min="15379" max="15379" width="58.28515625" style="75" customWidth="1"/>
    <col min="15380" max="15393" width="11.42578125" style="75"/>
    <col min="15394" max="15397" width="0" style="75" hidden="1" customWidth="1"/>
    <col min="15398" max="15616" width="11.42578125" style="75"/>
    <col min="15617" max="15617" width="5.28515625" style="75" customWidth="1"/>
    <col min="15618" max="15618" width="11.28515625" style="75" customWidth="1"/>
    <col min="15619" max="15619" width="13.5703125" style="75" customWidth="1"/>
    <col min="15620" max="15620" width="21.7109375" style="75" customWidth="1"/>
    <col min="15621" max="15621" width="23.5703125" style="75" customWidth="1"/>
    <col min="15622" max="15622" width="30.42578125" style="75" customWidth="1"/>
    <col min="15623" max="15623" width="26.28515625" style="75" customWidth="1"/>
    <col min="15624" max="15624" width="18.42578125" style="75" customWidth="1"/>
    <col min="15625" max="15625" width="21.140625" style="75" customWidth="1"/>
    <col min="15626" max="15626" width="11" style="75" bestFit="1" customWidth="1"/>
    <col min="15627" max="15628" width="14.42578125" style="75" customWidth="1"/>
    <col min="15629" max="15629" width="12" style="75" bestFit="1" customWidth="1"/>
    <col min="15630" max="15630" width="12.42578125" style="75" customWidth="1"/>
    <col min="15631" max="15632" width="15.85546875" style="75" customWidth="1"/>
    <col min="15633" max="15633" width="32.5703125" style="75" customWidth="1"/>
    <col min="15634" max="15634" width="19.140625" style="75" customWidth="1"/>
    <col min="15635" max="15635" width="58.28515625" style="75" customWidth="1"/>
    <col min="15636" max="15649" width="11.42578125" style="75"/>
    <col min="15650" max="15653" width="0" style="75" hidden="1" customWidth="1"/>
    <col min="15654" max="15872" width="11.42578125" style="75"/>
    <col min="15873" max="15873" width="5.28515625" style="75" customWidth="1"/>
    <col min="15874" max="15874" width="11.28515625" style="75" customWidth="1"/>
    <col min="15875" max="15875" width="13.5703125" style="75" customWidth="1"/>
    <col min="15876" max="15876" width="21.7109375" style="75" customWidth="1"/>
    <col min="15877" max="15877" width="23.5703125" style="75" customWidth="1"/>
    <col min="15878" max="15878" width="30.42578125" style="75" customWidth="1"/>
    <col min="15879" max="15879" width="26.28515625" style="75" customWidth="1"/>
    <col min="15880" max="15880" width="18.42578125" style="75" customWidth="1"/>
    <col min="15881" max="15881" width="21.140625" style="75" customWidth="1"/>
    <col min="15882" max="15882" width="11" style="75" bestFit="1" customWidth="1"/>
    <col min="15883" max="15884" width="14.42578125" style="75" customWidth="1"/>
    <col min="15885" max="15885" width="12" style="75" bestFit="1" customWidth="1"/>
    <col min="15886" max="15886" width="12.42578125" style="75" customWidth="1"/>
    <col min="15887" max="15888" width="15.85546875" style="75" customWidth="1"/>
    <col min="15889" max="15889" width="32.5703125" style="75" customWidth="1"/>
    <col min="15890" max="15890" width="19.140625" style="75" customWidth="1"/>
    <col min="15891" max="15891" width="58.28515625" style="75" customWidth="1"/>
    <col min="15892" max="15905" width="11.42578125" style="75"/>
    <col min="15906" max="15909" width="0" style="75" hidden="1" customWidth="1"/>
    <col min="15910" max="16128" width="11.42578125" style="75"/>
    <col min="16129" max="16129" width="5.28515625" style="75" customWidth="1"/>
    <col min="16130" max="16130" width="11.28515625" style="75" customWidth="1"/>
    <col min="16131" max="16131" width="13.5703125" style="75" customWidth="1"/>
    <col min="16132" max="16132" width="21.7109375" style="75" customWidth="1"/>
    <col min="16133" max="16133" width="23.5703125" style="75" customWidth="1"/>
    <col min="16134" max="16134" width="30.42578125" style="75" customWidth="1"/>
    <col min="16135" max="16135" width="26.28515625" style="75" customWidth="1"/>
    <col min="16136" max="16136" width="18.42578125" style="75" customWidth="1"/>
    <col min="16137" max="16137" width="21.140625" style="75" customWidth="1"/>
    <col min="16138" max="16138" width="11" style="75" bestFit="1" customWidth="1"/>
    <col min="16139" max="16140" width="14.42578125" style="75" customWidth="1"/>
    <col min="16141" max="16141" width="12" style="75" bestFit="1" customWidth="1"/>
    <col min="16142" max="16142" width="12.42578125" style="75" customWidth="1"/>
    <col min="16143" max="16144" width="15.85546875" style="75" customWidth="1"/>
    <col min="16145" max="16145" width="32.5703125" style="75" customWidth="1"/>
    <col min="16146" max="16146" width="19.140625" style="75" customWidth="1"/>
    <col min="16147" max="16147" width="58.28515625" style="75" customWidth="1"/>
    <col min="16148" max="16161" width="11.42578125" style="75"/>
    <col min="16162" max="16165" width="0" style="75" hidden="1" customWidth="1"/>
    <col min="16166" max="16384" width="11.42578125" style="75"/>
  </cols>
  <sheetData>
    <row r="1" spans="1:37" ht="99" customHeight="1" thickBot="1" x14ac:dyDescent="0.45">
      <c r="A1" s="173"/>
      <c r="B1" s="173"/>
      <c r="C1" s="174" t="s">
        <v>39</v>
      </c>
      <c r="D1" s="174"/>
      <c r="E1" s="174"/>
      <c r="F1" s="174"/>
      <c r="G1" s="174"/>
      <c r="H1" s="174"/>
      <c r="I1" s="174"/>
      <c r="J1" s="174"/>
      <c r="K1" s="174"/>
      <c r="L1" s="174"/>
      <c r="M1" s="174"/>
      <c r="N1" s="174"/>
      <c r="O1" s="174"/>
      <c r="P1" s="174"/>
      <c r="Q1" s="174"/>
      <c r="R1" s="174"/>
      <c r="S1" s="79"/>
    </row>
    <row r="2" spans="1:37" ht="33.75" x14ac:dyDescent="0.2">
      <c r="A2" s="36" t="s">
        <v>0</v>
      </c>
      <c r="B2" s="37" t="s">
        <v>1</v>
      </c>
      <c r="C2" s="37" t="s">
        <v>6</v>
      </c>
      <c r="D2" s="37" t="s">
        <v>7</v>
      </c>
      <c r="E2" s="37" t="s">
        <v>2</v>
      </c>
      <c r="F2" s="37" t="s">
        <v>8</v>
      </c>
      <c r="G2" s="37" t="s">
        <v>9</v>
      </c>
      <c r="H2" s="37" t="s">
        <v>10</v>
      </c>
      <c r="I2" s="37" t="s">
        <v>11</v>
      </c>
      <c r="J2" s="37" t="s">
        <v>12</v>
      </c>
      <c r="K2" s="37" t="s">
        <v>13</v>
      </c>
      <c r="L2" s="37" t="s">
        <v>14</v>
      </c>
      <c r="M2" s="37" t="s">
        <v>3</v>
      </c>
      <c r="N2" s="37" t="s">
        <v>15</v>
      </c>
      <c r="O2" s="37" t="s">
        <v>16</v>
      </c>
      <c r="P2" s="37" t="s">
        <v>17</v>
      </c>
      <c r="Q2" s="37" t="s">
        <v>18</v>
      </c>
      <c r="R2" s="37" t="s">
        <v>19</v>
      </c>
      <c r="S2" s="38" t="s">
        <v>4</v>
      </c>
    </row>
    <row r="3" spans="1:37" ht="45" x14ac:dyDescent="0.2">
      <c r="A3" s="16">
        <v>1</v>
      </c>
      <c r="B3" s="22">
        <v>43047</v>
      </c>
      <c r="C3" s="39" t="s">
        <v>2578</v>
      </c>
      <c r="D3" s="13" t="s">
        <v>35</v>
      </c>
      <c r="E3" s="13" t="s">
        <v>207</v>
      </c>
      <c r="F3" s="13" t="s">
        <v>57</v>
      </c>
      <c r="G3" s="13" t="s">
        <v>246</v>
      </c>
      <c r="H3" s="13" t="s">
        <v>115</v>
      </c>
      <c r="I3" s="13" t="s">
        <v>40</v>
      </c>
      <c r="J3" s="22">
        <v>43047</v>
      </c>
      <c r="K3" s="22">
        <v>43077</v>
      </c>
      <c r="L3" s="40">
        <f>+K3-J3</f>
        <v>30</v>
      </c>
      <c r="M3" s="13" t="s">
        <v>72</v>
      </c>
      <c r="N3" s="41" t="s">
        <v>32</v>
      </c>
      <c r="O3" s="22">
        <v>43151</v>
      </c>
      <c r="P3" s="40">
        <f>+O3-J3</f>
        <v>104</v>
      </c>
      <c r="Q3" s="13" t="s">
        <v>2249</v>
      </c>
      <c r="R3" s="42" t="s">
        <v>2250</v>
      </c>
      <c r="S3" s="13"/>
      <c r="AH3" s="75" t="s">
        <v>21</v>
      </c>
      <c r="AI3" s="75" t="s">
        <v>21</v>
      </c>
      <c r="AJ3" s="75" t="s">
        <v>21</v>
      </c>
      <c r="AK3" s="75" t="s">
        <v>21</v>
      </c>
    </row>
    <row r="4" spans="1:37" ht="48" x14ac:dyDescent="0.2">
      <c r="A4" s="16">
        <v>2</v>
      </c>
      <c r="B4" s="22">
        <v>43047</v>
      </c>
      <c r="C4" s="39" t="s">
        <v>2578</v>
      </c>
      <c r="D4" s="13" t="s">
        <v>35</v>
      </c>
      <c r="E4" s="13" t="s">
        <v>207</v>
      </c>
      <c r="F4" s="13" t="s">
        <v>57</v>
      </c>
      <c r="G4" s="13" t="s">
        <v>208</v>
      </c>
      <c r="H4" s="13" t="s">
        <v>115</v>
      </c>
      <c r="I4" s="13" t="s">
        <v>40</v>
      </c>
      <c r="J4" s="22">
        <v>43047</v>
      </c>
      <c r="K4" s="22">
        <v>43146</v>
      </c>
      <c r="L4" s="40">
        <f t="shared" ref="L4:L67" si="0">+K4-J4</f>
        <v>99</v>
      </c>
      <c r="M4" s="13" t="s">
        <v>72</v>
      </c>
      <c r="N4" s="41" t="s">
        <v>32</v>
      </c>
      <c r="O4" s="22">
        <v>43147</v>
      </c>
      <c r="P4" s="40">
        <f t="shared" ref="P4:P67" si="1">+O4-J4</f>
        <v>100</v>
      </c>
      <c r="Q4" s="105" t="s">
        <v>247</v>
      </c>
      <c r="R4" s="42" t="s">
        <v>73</v>
      </c>
      <c r="S4" s="105" t="s">
        <v>2251</v>
      </c>
      <c r="AH4" s="75" t="s">
        <v>38</v>
      </c>
      <c r="AI4" s="75" t="s">
        <v>40</v>
      </c>
      <c r="AJ4" s="75" t="s">
        <v>20</v>
      </c>
      <c r="AK4" s="75" t="s">
        <v>31</v>
      </c>
    </row>
    <row r="5" spans="1:37" ht="22.5" x14ac:dyDescent="0.2">
      <c r="A5" s="16">
        <v>3</v>
      </c>
      <c r="B5" s="22">
        <v>43060</v>
      </c>
      <c r="C5" s="39" t="s">
        <v>2578</v>
      </c>
      <c r="D5" s="13" t="s">
        <v>35</v>
      </c>
      <c r="E5" s="13" t="s">
        <v>248</v>
      </c>
      <c r="F5" s="13" t="s">
        <v>36</v>
      </c>
      <c r="G5" s="13" t="s">
        <v>249</v>
      </c>
      <c r="H5" s="13" t="s">
        <v>112</v>
      </c>
      <c r="I5" s="13" t="s">
        <v>28</v>
      </c>
      <c r="J5" s="22">
        <v>43060</v>
      </c>
      <c r="K5" s="22">
        <v>43115</v>
      </c>
      <c r="L5" s="40">
        <f t="shared" si="0"/>
        <v>55</v>
      </c>
      <c r="M5" s="13" t="s">
        <v>72</v>
      </c>
      <c r="N5" s="41" t="s">
        <v>32</v>
      </c>
      <c r="O5" s="22">
        <v>43115</v>
      </c>
      <c r="P5" s="40">
        <f t="shared" si="1"/>
        <v>55</v>
      </c>
      <c r="Q5" s="13" t="s">
        <v>1127</v>
      </c>
      <c r="R5" s="42" t="s">
        <v>76</v>
      </c>
      <c r="S5" s="13"/>
      <c r="AH5" s="75" t="s">
        <v>29</v>
      </c>
      <c r="AI5" s="75" t="s">
        <v>41</v>
      </c>
      <c r="AJ5" s="75" t="s">
        <v>42</v>
      </c>
      <c r="AK5" s="75" t="s">
        <v>43</v>
      </c>
    </row>
    <row r="6" spans="1:37" ht="45" x14ac:dyDescent="0.2">
      <c r="A6" s="16">
        <v>4</v>
      </c>
      <c r="B6" s="22">
        <v>43067</v>
      </c>
      <c r="C6" s="39" t="s">
        <v>2578</v>
      </c>
      <c r="D6" s="13" t="s">
        <v>20</v>
      </c>
      <c r="E6" s="13" t="s">
        <v>209</v>
      </c>
      <c r="F6" s="13" t="s">
        <v>70</v>
      </c>
      <c r="G6" s="13" t="s">
        <v>209</v>
      </c>
      <c r="H6" s="13" t="s">
        <v>112</v>
      </c>
      <c r="I6" s="13" t="s">
        <v>28</v>
      </c>
      <c r="J6" s="22">
        <v>43067</v>
      </c>
      <c r="K6" s="22">
        <v>43097</v>
      </c>
      <c r="L6" s="40">
        <f t="shared" si="0"/>
        <v>30</v>
      </c>
      <c r="M6" s="13" t="s">
        <v>72</v>
      </c>
      <c r="N6" s="41" t="s">
        <v>32</v>
      </c>
      <c r="O6" s="22">
        <v>43096</v>
      </c>
      <c r="P6" s="40">
        <f t="shared" si="1"/>
        <v>29</v>
      </c>
      <c r="Q6" s="13" t="s">
        <v>2252</v>
      </c>
      <c r="R6" s="42" t="s">
        <v>2253</v>
      </c>
      <c r="S6" s="13" t="s">
        <v>2254</v>
      </c>
      <c r="AH6" s="75" t="s">
        <v>32</v>
      </c>
      <c r="AI6" s="75" t="s">
        <v>44</v>
      </c>
      <c r="AJ6" s="75" t="s">
        <v>35</v>
      </c>
      <c r="AK6" s="75" t="s">
        <v>27</v>
      </c>
    </row>
    <row r="7" spans="1:37" ht="45" x14ac:dyDescent="0.2">
      <c r="A7" s="16">
        <v>5</v>
      </c>
      <c r="B7" s="22">
        <v>43074</v>
      </c>
      <c r="C7" s="39" t="s">
        <v>2493</v>
      </c>
      <c r="D7" s="13" t="s">
        <v>35</v>
      </c>
      <c r="E7" s="13" t="s">
        <v>251</v>
      </c>
      <c r="F7" s="13" t="s">
        <v>57</v>
      </c>
      <c r="G7" s="13" t="s">
        <v>252</v>
      </c>
      <c r="H7" s="13" t="s">
        <v>112</v>
      </c>
      <c r="I7" s="13" t="s">
        <v>28</v>
      </c>
      <c r="J7" s="22">
        <v>43074</v>
      </c>
      <c r="K7" s="22">
        <v>43115</v>
      </c>
      <c r="L7" s="40">
        <f t="shared" si="0"/>
        <v>41</v>
      </c>
      <c r="M7" s="13" t="s">
        <v>72</v>
      </c>
      <c r="N7" s="41" t="s">
        <v>32</v>
      </c>
      <c r="O7" s="22">
        <v>43115</v>
      </c>
      <c r="P7" s="40">
        <f t="shared" si="1"/>
        <v>41</v>
      </c>
      <c r="Q7" s="13" t="s">
        <v>1128</v>
      </c>
      <c r="R7" s="42" t="s">
        <v>1129</v>
      </c>
      <c r="S7" s="13"/>
      <c r="AI7" s="75" t="s">
        <v>28</v>
      </c>
      <c r="AJ7" s="75" t="s">
        <v>26</v>
      </c>
      <c r="AK7" s="75" t="s">
        <v>45</v>
      </c>
    </row>
    <row r="8" spans="1:37" ht="33.75" x14ac:dyDescent="0.2">
      <c r="A8" s="16">
        <v>6</v>
      </c>
      <c r="B8" s="22">
        <v>43075</v>
      </c>
      <c r="C8" s="39" t="s">
        <v>2493</v>
      </c>
      <c r="D8" s="13" t="s">
        <v>20</v>
      </c>
      <c r="E8" s="13" t="s">
        <v>253</v>
      </c>
      <c r="F8" s="13" t="s">
        <v>57</v>
      </c>
      <c r="G8" s="13" t="s">
        <v>254</v>
      </c>
      <c r="H8" s="13" t="s">
        <v>112</v>
      </c>
      <c r="I8" s="13" t="s">
        <v>28</v>
      </c>
      <c r="J8" s="22">
        <v>43075</v>
      </c>
      <c r="K8" s="22">
        <v>43125</v>
      </c>
      <c r="L8" s="40">
        <f t="shared" si="0"/>
        <v>50</v>
      </c>
      <c r="M8" s="13" t="s">
        <v>103</v>
      </c>
      <c r="N8" s="41" t="s">
        <v>32</v>
      </c>
      <c r="O8" s="22">
        <v>43116</v>
      </c>
      <c r="P8" s="40">
        <f t="shared" si="1"/>
        <v>41</v>
      </c>
      <c r="Q8" s="13" t="s">
        <v>1130</v>
      </c>
      <c r="R8" s="42" t="s">
        <v>73</v>
      </c>
      <c r="S8" s="13"/>
      <c r="AI8" s="75" t="s">
        <v>37</v>
      </c>
      <c r="AJ8" s="75" t="s">
        <v>22</v>
      </c>
      <c r="AK8" s="75" t="s">
        <v>46</v>
      </c>
    </row>
    <row r="9" spans="1:37" ht="33.75" x14ac:dyDescent="0.2">
      <c r="A9" s="16">
        <v>7</v>
      </c>
      <c r="B9" s="22">
        <v>43088</v>
      </c>
      <c r="C9" s="39" t="s">
        <v>2493</v>
      </c>
      <c r="D9" s="13" t="s">
        <v>20</v>
      </c>
      <c r="E9" s="13" t="s">
        <v>255</v>
      </c>
      <c r="F9" s="13" t="s">
        <v>31</v>
      </c>
      <c r="G9" s="13" t="s">
        <v>255</v>
      </c>
      <c r="H9" s="13" t="s">
        <v>112</v>
      </c>
      <c r="I9" s="13" t="s">
        <v>28</v>
      </c>
      <c r="J9" s="22">
        <v>43088</v>
      </c>
      <c r="K9" s="22">
        <v>43119</v>
      </c>
      <c r="L9" s="40">
        <f t="shared" si="0"/>
        <v>31</v>
      </c>
      <c r="M9" s="13" t="s">
        <v>72</v>
      </c>
      <c r="N9" s="41" t="s">
        <v>32</v>
      </c>
      <c r="O9" s="22">
        <v>43122</v>
      </c>
      <c r="P9" s="40">
        <f t="shared" si="1"/>
        <v>34</v>
      </c>
      <c r="Q9" s="13" t="s">
        <v>1131</v>
      </c>
      <c r="R9" s="42" t="s">
        <v>206</v>
      </c>
      <c r="S9" s="13">
        <v>130572018</v>
      </c>
      <c r="AI9" s="75" t="s">
        <v>66</v>
      </c>
      <c r="AJ9" s="75" t="s">
        <v>68</v>
      </c>
      <c r="AK9" s="75" t="s">
        <v>67</v>
      </c>
    </row>
    <row r="10" spans="1:37" ht="45" x14ac:dyDescent="0.2">
      <c r="A10" s="16">
        <v>8</v>
      </c>
      <c r="B10" s="22">
        <v>43090</v>
      </c>
      <c r="C10" s="39" t="s">
        <v>2493</v>
      </c>
      <c r="D10" s="13" t="s">
        <v>20</v>
      </c>
      <c r="E10" s="13" t="s">
        <v>256</v>
      </c>
      <c r="F10" s="13" t="s">
        <v>31</v>
      </c>
      <c r="G10" s="13" t="s">
        <v>257</v>
      </c>
      <c r="H10" s="13" t="s">
        <v>112</v>
      </c>
      <c r="I10" s="13" t="s">
        <v>28</v>
      </c>
      <c r="J10" s="22">
        <v>43090</v>
      </c>
      <c r="K10" s="22">
        <v>43121</v>
      </c>
      <c r="L10" s="40">
        <f t="shared" si="0"/>
        <v>31</v>
      </c>
      <c r="M10" s="13" t="s">
        <v>1132</v>
      </c>
      <c r="N10" s="41" t="s">
        <v>32</v>
      </c>
      <c r="O10" s="22">
        <v>43125</v>
      </c>
      <c r="P10" s="40">
        <f t="shared" si="1"/>
        <v>35</v>
      </c>
      <c r="Q10" s="13" t="s">
        <v>1133</v>
      </c>
      <c r="R10" s="42" t="s">
        <v>73</v>
      </c>
      <c r="S10" s="13" t="s">
        <v>1134</v>
      </c>
      <c r="AI10" s="75" t="s">
        <v>47</v>
      </c>
      <c r="AJ10" s="75" t="s">
        <v>25</v>
      </c>
      <c r="AK10" s="75" t="s">
        <v>48</v>
      </c>
    </row>
    <row r="11" spans="1:37" ht="33.75" x14ac:dyDescent="0.2">
      <c r="A11" s="16">
        <v>9</v>
      </c>
      <c r="B11" s="22">
        <v>43090</v>
      </c>
      <c r="C11" s="39" t="s">
        <v>2493</v>
      </c>
      <c r="D11" s="13" t="s">
        <v>20</v>
      </c>
      <c r="E11" s="13" t="s">
        <v>258</v>
      </c>
      <c r="F11" s="13" t="s">
        <v>46</v>
      </c>
      <c r="G11" s="13" t="s">
        <v>258</v>
      </c>
      <c r="H11" s="13" t="s">
        <v>112</v>
      </c>
      <c r="I11" s="13" t="s">
        <v>28</v>
      </c>
      <c r="J11" s="22">
        <v>43090</v>
      </c>
      <c r="K11" s="22">
        <v>43121</v>
      </c>
      <c r="L11" s="40">
        <f t="shared" si="0"/>
        <v>31</v>
      </c>
      <c r="M11" s="13" t="s">
        <v>72</v>
      </c>
      <c r="N11" s="41" t="s">
        <v>32</v>
      </c>
      <c r="O11" s="22">
        <v>43095</v>
      </c>
      <c r="P11" s="40">
        <f t="shared" si="1"/>
        <v>5</v>
      </c>
      <c r="Q11" s="13" t="s">
        <v>259</v>
      </c>
      <c r="R11" s="42" t="s">
        <v>76</v>
      </c>
      <c r="S11" s="13" t="s">
        <v>260</v>
      </c>
      <c r="AI11" s="75" t="s">
        <v>69</v>
      </c>
      <c r="AJ11" s="75" t="s">
        <v>24</v>
      </c>
      <c r="AK11" s="75" t="s">
        <v>70</v>
      </c>
    </row>
    <row r="12" spans="1:37" ht="35.25" customHeight="1" x14ac:dyDescent="0.2">
      <c r="A12" s="16">
        <v>10</v>
      </c>
      <c r="B12" s="22">
        <v>43111</v>
      </c>
      <c r="C12" s="39" t="s">
        <v>128</v>
      </c>
      <c r="D12" s="13" t="s">
        <v>26</v>
      </c>
      <c r="E12" s="13" t="s">
        <v>1135</v>
      </c>
      <c r="F12" s="13" t="s">
        <v>31</v>
      </c>
      <c r="G12" s="13" t="s">
        <v>1135</v>
      </c>
      <c r="H12" s="13" t="s">
        <v>112</v>
      </c>
      <c r="I12" s="13" t="s">
        <v>28</v>
      </c>
      <c r="J12" s="22">
        <v>43111</v>
      </c>
      <c r="K12" s="22">
        <v>43142</v>
      </c>
      <c r="L12" s="40">
        <f t="shared" si="0"/>
        <v>31</v>
      </c>
      <c r="M12" s="13" t="s">
        <v>103</v>
      </c>
      <c r="N12" s="41" t="s">
        <v>32</v>
      </c>
      <c r="O12" s="22">
        <v>43119</v>
      </c>
      <c r="P12" s="40">
        <f t="shared" si="1"/>
        <v>8</v>
      </c>
      <c r="Q12" s="13" t="s">
        <v>1136</v>
      </c>
      <c r="R12" s="42" t="s">
        <v>73</v>
      </c>
      <c r="S12" s="13"/>
      <c r="AI12" s="75" t="s">
        <v>49</v>
      </c>
      <c r="AJ12" s="75" t="s">
        <v>50</v>
      </c>
      <c r="AK12" s="75" t="s">
        <v>51</v>
      </c>
    </row>
    <row r="13" spans="1:37" ht="46.5" customHeight="1" x14ac:dyDescent="0.2">
      <c r="A13" s="16">
        <v>11</v>
      </c>
      <c r="B13" s="22">
        <v>43112</v>
      </c>
      <c r="C13" s="39" t="s">
        <v>128</v>
      </c>
      <c r="D13" s="13" t="s">
        <v>20</v>
      </c>
      <c r="E13" s="13" t="s">
        <v>1137</v>
      </c>
      <c r="F13" s="13" t="s">
        <v>59</v>
      </c>
      <c r="G13" s="13" t="s">
        <v>1137</v>
      </c>
      <c r="H13" s="13" t="s">
        <v>112</v>
      </c>
      <c r="I13" s="13" t="s">
        <v>28</v>
      </c>
      <c r="J13" s="22">
        <v>43112</v>
      </c>
      <c r="K13" s="22">
        <v>43131</v>
      </c>
      <c r="L13" s="40">
        <f t="shared" si="0"/>
        <v>19</v>
      </c>
      <c r="M13" s="13" t="s">
        <v>103</v>
      </c>
      <c r="N13" s="41" t="s">
        <v>32</v>
      </c>
      <c r="O13" s="22">
        <v>43131</v>
      </c>
      <c r="P13" s="40">
        <f t="shared" si="1"/>
        <v>19</v>
      </c>
      <c r="Q13" s="13" t="s">
        <v>1138</v>
      </c>
      <c r="R13" s="42" t="s">
        <v>73</v>
      </c>
      <c r="S13" s="13"/>
      <c r="AI13" s="75" t="s">
        <v>52</v>
      </c>
      <c r="AJ13" s="75" t="s">
        <v>53</v>
      </c>
      <c r="AK13" s="75" t="s">
        <v>54</v>
      </c>
    </row>
    <row r="14" spans="1:37" ht="34.5" customHeight="1" x14ac:dyDescent="0.2">
      <c r="A14" s="16">
        <v>12</v>
      </c>
      <c r="B14" s="22">
        <v>43112</v>
      </c>
      <c r="C14" s="39" t="s">
        <v>128</v>
      </c>
      <c r="D14" s="13" t="s">
        <v>20</v>
      </c>
      <c r="E14" s="13" t="s">
        <v>1139</v>
      </c>
      <c r="F14" s="13" t="s">
        <v>31</v>
      </c>
      <c r="G14" s="13" t="s">
        <v>1139</v>
      </c>
      <c r="H14" s="13" t="s">
        <v>115</v>
      </c>
      <c r="I14" s="13" t="s">
        <v>28</v>
      </c>
      <c r="J14" s="22">
        <v>43112</v>
      </c>
      <c r="K14" s="22">
        <v>43143</v>
      </c>
      <c r="L14" s="40">
        <f t="shared" si="0"/>
        <v>31</v>
      </c>
      <c r="M14" s="13" t="s">
        <v>103</v>
      </c>
      <c r="N14" s="41" t="s">
        <v>32</v>
      </c>
      <c r="O14" s="22">
        <v>43119</v>
      </c>
      <c r="P14" s="40">
        <f t="shared" si="1"/>
        <v>7</v>
      </c>
      <c r="Q14" s="13" t="s">
        <v>1140</v>
      </c>
      <c r="R14" s="42" t="s">
        <v>88</v>
      </c>
      <c r="S14" s="13"/>
      <c r="AJ14" s="75" t="s">
        <v>55</v>
      </c>
      <c r="AK14" s="75" t="s">
        <v>36</v>
      </c>
    </row>
    <row r="15" spans="1:37" ht="36.75" customHeight="1" x14ac:dyDescent="0.2">
      <c r="A15" s="16">
        <v>13</v>
      </c>
      <c r="B15" s="22">
        <v>43113</v>
      </c>
      <c r="C15" s="39" t="s">
        <v>128</v>
      </c>
      <c r="D15" s="13" t="s">
        <v>20</v>
      </c>
      <c r="E15" s="13" t="s">
        <v>1141</v>
      </c>
      <c r="F15" s="13" t="s">
        <v>31</v>
      </c>
      <c r="G15" s="13" t="s">
        <v>1141</v>
      </c>
      <c r="H15" s="13" t="s">
        <v>115</v>
      </c>
      <c r="I15" s="13" t="s">
        <v>28</v>
      </c>
      <c r="J15" s="22">
        <v>43113</v>
      </c>
      <c r="K15" s="22">
        <v>43132</v>
      </c>
      <c r="L15" s="40">
        <f t="shared" si="0"/>
        <v>19</v>
      </c>
      <c r="M15" s="13" t="s">
        <v>103</v>
      </c>
      <c r="N15" s="41" t="s">
        <v>32</v>
      </c>
      <c r="O15" s="22">
        <v>43122</v>
      </c>
      <c r="P15" s="40">
        <f t="shared" si="1"/>
        <v>9</v>
      </c>
      <c r="Q15" s="13" t="s">
        <v>1142</v>
      </c>
      <c r="R15" s="42" t="s">
        <v>76</v>
      </c>
      <c r="S15" s="13"/>
      <c r="AJ15" s="75" t="s">
        <v>56</v>
      </c>
      <c r="AK15" s="75" t="s">
        <v>57</v>
      </c>
    </row>
    <row r="16" spans="1:37" ht="33.75" x14ac:dyDescent="0.2">
      <c r="A16" s="16">
        <v>14</v>
      </c>
      <c r="B16" s="22">
        <v>43113</v>
      </c>
      <c r="C16" s="39" t="s">
        <v>128</v>
      </c>
      <c r="D16" s="13" t="s">
        <v>20</v>
      </c>
      <c r="E16" s="13" t="s">
        <v>1143</v>
      </c>
      <c r="F16" s="13" t="s">
        <v>54</v>
      </c>
      <c r="G16" s="13" t="s">
        <v>1143</v>
      </c>
      <c r="H16" s="13" t="s">
        <v>115</v>
      </c>
      <c r="I16" s="13" t="s">
        <v>28</v>
      </c>
      <c r="J16" s="22">
        <v>43113</v>
      </c>
      <c r="K16" s="22">
        <v>43144</v>
      </c>
      <c r="L16" s="40">
        <f t="shared" si="0"/>
        <v>31</v>
      </c>
      <c r="M16" s="13" t="s">
        <v>103</v>
      </c>
      <c r="N16" s="41" t="s">
        <v>32</v>
      </c>
      <c r="O16" s="22">
        <v>43129</v>
      </c>
      <c r="P16" s="40">
        <f t="shared" si="1"/>
        <v>16</v>
      </c>
      <c r="Q16" s="13" t="s">
        <v>1144</v>
      </c>
      <c r="R16" s="42" t="s">
        <v>76</v>
      </c>
      <c r="S16" s="13"/>
      <c r="AJ16" s="75" t="s">
        <v>30</v>
      </c>
      <c r="AK16" s="75" t="s">
        <v>60</v>
      </c>
    </row>
    <row r="17" spans="1:37" ht="22.5" x14ac:dyDescent="0.2">
      <c r="A17" s="16">
        <v>15</v>
      </c>
      <c r="B17" s="22">
        <v>43116</v>
      </c>
      <c r="C17" s="39" t="s">
        <v>128</v>
      </c>
      <c r="D17" s="13" t="s">
        <v>214</v>
      </c>
      <c r="E17" s="13" t="s">
        <v>1145</v>
      </c>
      <c r="F17" s="13" t="s">
        <v>27</v>
      </c>
      <c r="G17" s="13" t="s">
        <v>1145</v>
      </c>
      <c r="H17" s="13" t="s">
        <v>115</v>
      </c>
      <c r="I17" s="13" t="s">
        <v>28</v>
      </c>
      <c r="J17" s="22">
        <v>43116</v>
      </c>
      <c r="K17" s="22">
        <v>43117</v>
      </c>
      <c r="L17" s="40">
        <f t="shared" si="0"/>
        <v>1</v>
      </c>
      <c r="M17" s="13" t="s">
        <v>1146</v>
      </c>
      <c r="N17" s="41" t="s">
        <v>32</v>
      </c>
      <c r="O17" s="22">
        <v>43117</v>
      </c>
      <c r="P17" s="40">
        <f t="shared" si="1"/>
        <v>1</v>
      </c>
      <c r="Q17" s="13" t="s">
        <v>1147</v>
      </c>
      <c r="R17" s="42"/>
      <c r="S17" s="13"/>
      <c r="AJ17" s="75" t="s">
        <v>58</v>
      </c>
      <c r="AK17" s="75" t="s">
        <v>59</v>
      </c>
    </row>
    <row r="18" spans="1:37" ht="50.25" customHeight="1" x14ac:dyDescent="0.2">
      <c r="A18" s="16">
        <v>16</v>
      </c>
      <c r="B18" s="22">
        <v>43116</v>
      </c>
      <c r="C18" s="39" t="s">
        <v>128</v>
      </c>
      <c r="D18" s="13" t="s">
        <v>20</v>
      </c>
      <c r="E18" s="24" t="s">
        <v>1148</v>
      </c>
      <c r="F18" s="13" t="s">
        <v>57</v>
      </c>
      <c r="G18" s="24" t="s">
        <v>1149</v>
      </c>
      <c r="H18" s="13" t="s">
        <v>115</v>
      </c>
      <c r="I18" s="13" t="s">
        <v>28</v>
      </c>
      <c r="J18" s="22">
        <v>43116</v>
      </c>
      <c r="K18" s="22">
        <v>43147</v>
      </c>
      <c r="L18" s="40">
        <f t="shared" si="0"/>
        <v>31</v>
      </c>
      <c r="M18" s="13" t="s">
        <v>72</v>
      </c>
      <c r="N18" s="41" t="s">
        <v>32</v>
      </c>
      <c r="O18" s="22">
        <v>43125</v>
      </c>
      <c r="P18" s="40">
        <f t="shared" si="1"/>
        <v>9</v>
      </c>
      <c r="Q18" s="13" t="s">
        <v>1150</v>
      </c>
      <c r="R18" s="42" t="s">
        <v>77</v>
      </c>
      <c r="S18" s="13"/>
      <c r="AJ18" s="75" t="s">
        <v>33</v>
      </c>
      <c r="AK18" s="75" t="s">
        <v>61</v>
      </c>
    </row>
    <row r="19" spans="1:37" ht="54.75" customHeight="1" x14ac:dyDescent="0.2">
      <c r="A19" s="16">
        <v>17</v>
      </c>
      <c r="B19" s="22">
        <v>43116</v>
      </c>
      <c r="C19" s="39" t="s">
        <v>128</v>
      </c>
      <c r="D19" s="13" t="s">
        <v>35</v>
      </c>
      <c r="E19" s="13" t="s">
        <v>1151</v>
      </c>
      <c r="F19" s="13" t="s">
        <v>34</v>
      </c>
      <c r="G19" s="13" t="s">
        <v>1151</v>
      </c>
      <c r="H19" s="13" t="s">
        <v>115</v>
      </c>
      <c r="I19" s="13" t="s">
        <v>28</v>
      </c>
      <c r="J19" s="22">
        <v>43116</v>
      </c>
      <c r="K19" s="22">
        <v>43125</v>
      </c>
      <c r="L19" s="40">
        <f t="shared" si="0"/>
        <v>9</v>
      </c>
      <c r="M19" s="13" t="s">
        <v>72</v>
      </c>
      <c r="N19" s="41" t="s">
        <v>32</v>
      </c>
      <c r="O19" s="22">
        <v>43125</v>
      </c>
      <c r="P19" s="40">
        <f t="shared" si="1"/>
        <v>9</v>
      </c>
      <c r="Q19" s="13" t="s">
        <v>1152</v>
      </c>
      <c r="R19" s="42" t="s">
        <v>77</v>
      </c>
      <c r="S19" s="13"/>
      <c r="AJ19" s="75" t="s">
        <v>23</v>
      </c>
      <c r="AK19" s="75" t="s">
        <v>62</v>
      </c>
    </row>
    <row r="20" spans="1:37" ht="56.25" x14ac:dyDescent="0.2">
      <c r="A20" s="16">
        <v>18</v>
      </c>
      <c r="B20" s="22">
        <v>43117</v>
      </c>
      <c r="C20" s="39" t="s">
        <v>128</v>
      </c>
      <c r="D20" s="13" t="s">
        <v>20</v>
      </c>
      <c r="E20" s="13" t="s">
        <v>1153</v>
      </c>
      <c r="F20" s="13" t="s">
        <v>27</v>
      </c>
      <c r="G20" s="13" t="s">
        <v>1154</v>
      </c>
      <c r="H20" s="13" t="s">
        <v>115</v>
      </c>
      <c r="I20" s="13" t="s">
        <v>28</v>
      </c>
      <c r="J20" s="22">
        <v>43117</v>
      </c>
      <c r="K20" s="22">
        <v>43148</v>
      </c>
      <c r="L20" s="40">
        <f t="shared" si="0"/>
        <v>31</v>
      </c>
      <c r="M20" s="13" t="s">
        <v>2255</v>
      </c>
      <c r="N20" s="41" t="s">
        <v>32</v>
      </c>
      <c r="O20" s="22">
        <v>43147</v>
      </c>
      <c r="P20" s="40">
        <f t="shared" si="1"/>
        <v>30</v>
      </c>
      <c r="Q20" s="13" t="s">
        <v>2256</v>
      </c>
      <c r="R20" s="42" t="s">
        <v>73</v>
      </c>
      <c r="S20" s="13"/>
      <c r="AK20" s="75" t="s">
        <v>64</v>
      </c>
    </row>
    <row r="21" spans="1:37" ht="39.75" customHeight="1" x14ac:dyDescent="0.2">
      <c r="A21" s="16">
        <v>19</v>
      </c>
      <c r="B21" s="22">
        <v>43118</v>
      </c>
      <c r="C21" s="39" t="s">
        <v>128</v>
      </c>
      <c r="D21" s="13" t="s">
        <v>26</v>
      </c>
      <c r="E21" s="13" t="s">
        <v>1155</v>
      </c>
      <c r="F21" s="13" t="s">
        <v>57</v>
      </c>
      <c r="G21" s="13" t="s">
        <v>1156</v>
      </c>
      <c r="H21" s="13" t="s">
        <v>115</v>
      </c>
      <c r="I21" s="13" t="s">
        <v>40</v>
      </c>
      <c r="J21" s="22">
        <v>43118</v>
      </c>
      <c r="K21" s="22">
        <v>43149</v>
      </c>
      <c r="L21" s="40">
        <f t="shared" si="0"/>
        <v>31</v>
      </c>
      <c r="M21" s="13" t="s">
        <v>72</v>
      </c>
      <c r="N21" s="41" t="s">
        <v>32</v>
      </c>
      <c r="O21" s="22">
        <v>43138</v>
      </c>
      <c r="P21" s="40">
        <f t="shared" si="1"/>
        <v>20</v>
      </c>
      <c r="Q21" s="13" t="s">
        <v>2257</v>
      </c>
      <c r="R21" s="42" t="s">
        <v>77</v>
      </c>
      <c r="S21" s="13" t="s">
        <v>2257</v>
      </c>
      <c r="AK21" s="75" t="s">
        <v>5</v>
      </c>
    </row>
    <row r="22" spans="1:37" ht="45" x14ac:dyDescent="0.2">
      <c r="A22" s="16">
        <v>20</v>
      </c>
      <c r="B22" s="22">
        <v>43118</v>
      </c>
      <c r="C22" s="39" t="s">
        <v>128</v>
      </c>
      <c r="D22" s="13" t="s">
        <v>26</v>
      </c>
      <c r="E22" s="13" t="s">
        <v>1157</v>
      </c>
      <c r="F22" s="13" t="s">
        <v>34</v>
      </c>
      <c r="G22" s="13" t="s">
        <v>1158</v>
      </c>
      <c r="H22" s="13" t="s">
        <v>115</v>
      </c>
      <c r="I22" s="13" t="s">
        <v>28</v>
      </c>
      <c r="J22" s="22">
        <v>43118</v>
      </c>
      <c r="K22" s="22">
        <v>43149</v>
      </c>
      <c r="L22" s="40">
        <f t="shared" si="0"/>
        <v>31</v>
      </c>
      <c r="M22" s="13" t="s">
        <v>72</v>
      </c>
      <c r="N22" s="41" t="s">
        <v>32</v>
      </c>
      <c r="O22" s="22">
        <v>43123</v>
      </c>
      <c r="P22" s="40">
        <f t="shared" si="1"/>
        <v>5</v>
      </c>
      <c r="Q22" s="13" t="s">
        <v>1159</v>
      </c>
      <c r="R22" s="42" t="s">
        <v>74</v>
      </c>
      <c r="S22" s="13"/>
      <c r="AK22" s="75" t="s">
        <v>65</v>
      </c>
    </row>
    <row r="23" spans="1:37" ht="35.25" customHeight="1" x14ac:dyDescent="0.2">
      <c r="A23" s="16">
        <v>21</v>
      </c>
      <c r="B23" s="22">
        <v>43118</v>
      </c>
      <c r="C23" s="39" t="s">
        <v>128</v>
      </c>
      <c r="D23" s="13" t="s">
        <v>26</v>
      </c>
      <c r="E23" s="13" t="s">
        <v>1160</v>
      </c>
      <c r="F23" s="13" t="s">
        <v>34</v>
      </c>
      <c r="G23" s="13" t="s">
        <v>1161</v>
      </c>
      <c r="H23" s="13" t="s">
        <v>115</v>
      </c>
      <c r="I23" s="13" t="s">
        <v>28</v>
      </c>
      <c r="J23" s="22">
        <v>43118</v>
      </c>
      <c r="K23" s="22">
        <v>43149</v>
      </c>
      <c r="L23" s="40">
        <f t="shared" si="0"/>
        <v>31</v>
      </c>
      <c r="M23" s="13" t="s">
        <v>72</v>
      </c>
      <c r="N23" s="41" t="s">
        <v>32</v>
      </c>
      <c r="O23" s="22">
        <v>43123</v>
      </c>
      <c r="P23" s="40">
        <f t="shared" si="1"/>
        <v>5</v>
      </c>
      <c r="Q23" s="13" t="s">
        <v>1159</v>
      </c>
      <c r="R23" s="42" t="s">
        <v>74</v>
      </c>
      <c r="S23" s="13"/>
      <c r="AK23" s="75" t="s">
        <v>34</v>
      </c>
    </row>
    <row r="24" spans="1:37" ht="35.25" customHeight="1" x14ac:dyDescent="0.2">
      <c r="A24" s="16">
        <v>22</v>
      </c>
      <c r="B24" s="22">
        <v>43120</v>
      </c>
      <c r="C24" s="39" t="s">
        <v>128</v>
      </c>
      <c r="D24" s="13" t="s">
        <v>20</v>
      </c>
      <c r="E24" s="13" t="s">
        <v>1162</v>
      </c>
      <c r="F24" s="13" t="s">
        <v>34</v>
      </c>
      <c r="G24" s="13" t="s">
        <v>1162</v>
      </c>
      <c r="H24" s="13" t="s">
        <v>115</v>
      </c>
      <c r="I24" s="13" t="s">
        <v>28</v>
      </c>
      <c r="J24" s="22">
        <v>43120</v>
      </c>
      <c r="K24" s="22">
        <v>43136</v>
      </c>
      <c r="L24" s="40">
        <f t="shared" si="0"/>
        <v>16</v>
      </c>
      <c r="M24" s="13" t="s">
        <v>72</v>
      </c>
      <c r="N24" s="41" t="s">
        <v>32</v>
      </c>
      <c r="O24" s="22">
        <v>43131</v>
      </c>
      <c r="P24" s="40">
        <f t="shared" si="1"/>
        <v>11</v>
      </c>
      <c r="Q24" s="13" t="s">
        <v>1163</v>
      </c>
      <c r="R24" s="42" t="s">
        <v>74</v>
      </c>
      <c r="S24" s="13"/>
    </row>
    <row r="25" spans="1:37" ht="67.5" x14ac:dyDescent="0.2">
      <c r="A25" s="16">
        <v>23</v>
      </c>
      <c r="B25" s="22">
        <v>43123</v>
      </c>
      <c r="C25" s="39" t="s">
        <v>79</v>
      </c>
      <c r="D25" s="13" t="s">
        <v>20</v>
      </c>
      <c r="E25" s="13" t="s">
        <v>1164</v>
      </c>
      <c r="F25" s="13" t="s">
        <v>34</v>
      </c>
      <c r="G25" s="13" t="s">
        <v>1165</v>
      </c>
      <c r="H25" s="13" t="s">
        <v>115</v>
      </c>
      <c r="I25" s="13" t="s">
        <v>28</v>
      </c>
      <c r="J25" s="22">
        <v>43123</v>
      </c>
      <c r="K25" s="22">
        <v>43154</v>
      </c>
      <c r="L25" s="40">
        <f t="shared" si="0"/>
        <v>31</v>
      </c>
      <c r="M25" s="13" t="s">
        <v>103</v>
      </c>
      <c r="N25" s="41" t="s">
        <v>32</v>
      </c>
      <c r="O25" s="22">
        <v>43136</v>
      </c>
      <c r="P25" s="40">
        <f t="shared" si="1"/>
        <v>13</v>
      </c>
      <c r="Q25" s="13" t="s">
        <v>2258</v>
      </c>
      <c r="R25" s="42" t="s">
        <v>2259</v>
      </c>
      <c r="S25" s="13"/>
    </row>
    <row r="26" spans="1:37" ht="56.25" x14ac:dyDescent="0.2">
      <c r="A26" s="16">
        <v>24</v>
      </c>
      <c r="B26" s="22">
        <v>43123</v>
      </c>
      <c r="C26" s="39" t="s">
        <v>128</v>
      </c>
      <c r="D26" s="13" t="s">
        <v>20</v>
      </c>
      <c r="E26" s="13" t="s">
        <v>1166</v>
      </c>
      <c r="F26" s="13" t="s">
        <v>27</v>
      </c>
      <c r="G26" s="13" t="s">
        <v>1166</v>
      </c>
      <c r="H26" s="13" t="s">
        <v>115</v>
      </c>
      <c r="I26" s="13" t="s">
        <v>28</v>
      </c>
      <c r="J26" s="22">
        <v>43123</v>
      </c>
      <c r="K26" s="22">
        <v>43154</v>
      </c>
      <c r="L26" s="40">
        <f t="shared" si="0"/>
        <v>31</v>
      </c>
      <c r="M26" s="13" t="s">
        <v>110</v>
      </c>
      <c r="N26" s="41" t="s">
        <v>32</v>
      </c>
      <c r="O26" s="22">
        <v>43125</v>
      </c>
      <c r="P26" s="40">
        <f t="shared" si="1"/>
        <v>2</v>
      </c>
      <c r="Q26" s="13" t="s">
        <v>1167</v>
      </c>
      <c r="R26" s="42" t="s">
        <v>73</v>
      </c>
      <c r="S26" s="13"/>
    </row>
    <row r="27" spans="1:37" ht="45" x14ac:dyDescent="0.2">
      <c r="A27" s="16">
        <v>25</v>
      </c>
      <c r="B27" s="22">
        <v>43123</v>
      </c>
      <c r="C27" s="39" t="s">
        <v>128</v>
      </c>
      <c r="D27" s="13" t="s">
        <v>20</v>
      </c>
      <c r="E27" s="13" t="s">
        <v>1168</v>
      </c>
      <c r="F27" s="13" t="s">
        <v>31</v>
      </c>
      <c r="G27" s="13" t="s">
        <v>1168</v>
      </c>
      <c r="H27" s="13" t="s">
        <v>115</v>
      </c>
      <c r="I27" s="13" t="s">
        <v>28</v>
      </c>
      <c r="J27" s="22">
        <v>43123</v>
      </c>
      <c r="K27" s="22">
        <v>43154</v>
      </c>
      <c r="L27" s="40">
        <f t="shared" si="0"/>
        <v>31</v>
      </c>
      <c r="M27" s="13" t="s">
        <v>72</v>
      </c>
      <c r="N27" s="41" t="s">
        <v>32</v>
      </c>
      <c r="O27" s="22">
        <v>43131</v>
      </c>
      <c r="P27" s="40">
        <f t="shared" si="1"/>
        <v>8</v>
      </c>
      <c r="Q27" s="13" t="s">
        <v>1163</v>
      </c>
      <c r="R27" s="42" t="s">
        <v>74</v>
      </c>
      <c r="S27" s="13"/>
    </row>
    <row r="28" spans="1:37" ht="56.25" x14ac:dyDescent="0.2">
      <c r="A28" s="16">
        <v>26</v>
      </c>
      <c r="B28" s="22">
        <v>43123</v>
      </c>
      <c r="C28" s="39" t="s">
        <v>128</v>
      </c>
      <c r="D28" s="13" t="s">
        <v>20</v>
      </c>
      <c r="E28" s="13" t="s">
        <v>1169</v>
      </c>
      <c r="F28" s="13" t="s">
        <v>34</v>
      </c>
      <c r="G28" s="13" t="s">
        <v>1170</v>
      </c>
      <c r="H28" s="13" t="s">
        <v>115</v>
      </c>
      <c r="I28" s="13" t="s">
        <v>28</v>
      </c>
      <c r="J28" s="22">
        <v>43123</v>
      </c>
      <c r="K28" s="22">
        <v>43154</v>
      </c>
      <c r="L28" s="40">
        <f t="shared" si="0"/>
        <v>31</v>
      </c>
      <c r="M28" s="13" t="s">
        <v>103</v>
      </c>
      <c r="N28" s="41" t="s">
        <v>32</v>
      </c>
      <c r="O28" s="22">
        <v>43150</v>
      </c>
      <c r="P28" s="40">
        <f t="shared" si="1"/>
        <v>27</v>
      </c>
      <c r="Q28" s="13" t="s">
        <v>2260</v>
      </c>
      <c r="R28" s="42" t="s">
        <v>73</v>
      </c>
      <c r="S28" s="13"/>
    </row>
    <row r="29" spans="1:37" ht="30.75" customHeight="1" x14ac:dyDescent="0.2">
      <c r="A29" s="16">
        <v>27</v>
      </c>
      <c r="B29" s="22">
        <v>43123</v>
      </c>
      <c r="C29" s="39" t="s">
        <v>128</v>
      </c>
      <c r="D29" s="13" t="s">
        <v>20</v>
      </c>
      <c r="E29" s="13" t="s">
        <v>1171</v>
      </c>
      <c r="F29" s="13" t="s">
        <v>27</v>
      </c>
      <c r="G29" s="13" t="s">
        <v>1171</v>
      </c>
      <c r="H29" s="13" t="s">
        <v>115</v>
      </c>
      <c r="I29" s="13" t="s">
        <v>28</v>
      </c>
      <c r="J29" s="22">
        <v>43123</v>
      </c>
      <c r="K29" s="22">
        <v>43154</v>
      </c>
      <c r="L29" s="40">
        <f t="shared" si="0"/>
        <v>31</v>
      </c>
      <c r="M29" s="13" t="s">
        <v>103</v>
      </c>
      <c r="N29" s="41" t="s">
        <v>32</v>
      </c>
      <c r="O29" s="22">
        <v>43125</v>
      </c>
      <c r="P29" s="40">
        <f t="shared" si="1"/>
        <v>2</v>
      </c>
      <c r="Q29" s="13" t="s">
        <v>1172</v>
      </c>
      <c r="R29" s="42" t="s">
        <v>73</v>
      </c>
      <c r="S29" s="13"/>
    </row>
    <row r="30" spans="1:37" ht="30.75" customHeight="1" x14ac:dyDescent="0.2">
      <c r="A30" s="16">
        <v>28</v>
      </c>
      <c r="B30" s="22">
        <v>43124</v>
      </c>
      <c r="C30" s="39" t="s">
        <v>128</v>
      </c>
      <c r="D30" s="13" t="s">
        <v>35</v>
      </c>
      <c r="E30" s="13" t="s">
        <v>2261</v>
      </c>
      <c r="F30" s="13" t="s">
        <v>31</v>
      </c>
      <c r="G30" s="13" t="s">
        <v>1173</v>
      </c>
      <c r="H30" s="13" t="s">
        <v>115</v>
      </c>
      <c r="I30" s="13" t="s">
        <v>28</v>
      </c>
      <c r="J30" s="22">
        <v>43124</v>
      </c>
      <c r="K30" s="22">
        <v>43183</v>
      </c>
      <c r="L30" s="40">
        <f t="shared" si="0"/>
        <v>59</v>
      </c>
      <c r="M30" s="13" t="s">
        <v>72</v>
      </c>
      <c r="N30" s="41" t="s">
        <v>32</v>
      </c>
      <c r="O30" s="22">
        <v>43132</v>
      </c>
      <c r="P30" s="40">
        <f t="shared" si="1"/>
        <v>8</v>
      </c>
      <c r="Q30" s="13" t="s">
        <v>2262</v>
      </c>
      <c r="R30" s="42" t="s">
        <v>2263</v>
      </c>
      <c r="S30" s="13"/>
    </row>
    <row r="31" spans="1:37" ht="35.25" customHeight="1" x14ac:dyDescent="0.2">
      <c r="A31" s="16">
        <v>29</v>
      </c>
      <c r="B31" s="22">
        <v>43124</v>
      </c>
      <c r="C31" s="39" t="s">
        <v>128</v>
      </c>
      <c r="D31" s="13" t="s">
        <v>20</v>
      </c>
      <c r="E31" s="13" t="s">
        <v>1174</v>
      </c>
      <c r="F31" s="13" t="s">
        <v>27</v>
      </c>
      <c r="G31" s="13" t="s">
        <v>1174</v>
      </c>
      <c r="H31" s="13" t="s">
        <v>115</v>
      </c>
      <c r="I31" s="13" t="s">
        <v>28</v>
      </c>
      <c r="J31" s="22">
        <v>43124</v>
      </c>
      <c r="K31" s="22">
        <v>43155</v>
      </c>
      <c r="L31" s="40">
        <f t="shared" si="0"/>
        <v>31</v>
      </c>
      <c r="M31" s="13" t="s">
        <v>72</v>
      </c>
      <c r="N31" s="41" t="s">
        <v>32</v>
      </c>
      <c r="O31" s="22">
        <v>43125</v>
      </c>
      <c r="P31" s="40">
        <f t="shared" si="1"/>
        <v>1</v>
      </c>
      <c r="Q31" s="13" t="s">
        <v>1175</v>
      </c>
      <c r="R31" s="42" t="s">
        <v>73</v>
      </c>
      <c r="S31" s="42"/>
    </row>
    <row r="32" spans="1:37" ht="35.25" customHeight="1" x14ac:dyDescent="0.2">
      <c r="A32" s="16">
        <v>30</v>
      </c>
      <c r="B32" s="22">
        <v>43125</v>
      </c>
      <c r="C32" s="39" t="s">
        <v>128</v>
      </c>
      <c r="D32" s="13" t="s">
        <v>30</v>
      </c>
      <c r="E32" s="13" t="s">
        <v>1176</v>
      </c>
      <c r="F32" s="13" t="s">
        <v>27</v>
      </c>
      <c r="G32" s="13" t="s">
        <v>1177</v>
      </c>
      <c r="H32" s="13" t="s">
        <v>115</v>
      </c>
      <c r="I32" s="13" t="s">
        <v>28</v>
      </c>
      <c r="J32" s="22">
        <v>43125</v>
      </c>
      <c r="K32" s="22">
        <v>43147</v>
      </c>
      <c r="L32" s="40">
        <f t="shared" si="0"/>
        <v>22</v>
      </c>
      <c r="M32" s="13" t="s">
        <v>72</v>
      </c>
      <c r="N32" s="41" t="s">
        <v>32</v>
      </c>
      <c r="O32" s="22">
        <v>43136</v>
      </c>
      <c r="P32" s="40">
        <f t="shared" si="1"/>
        <v>11</v>
      </c>
      <c r="Q32" s="13" t="s">
        <v>2264</v>
      </c>
      <c r="R32" s="42" t="s">
        <v>2265</v>
      </c>
      <c r="S32" s="13"/>
    </row>
    <row r="33" spans="1:19" ht="50.25" customHeight="1" x14ac:dyDescent="0.2">
      <c r="A33" s="16">
        <v>31</v>
      </c>
      <c r="B33" s="22">
        <v>43125</v>
      </c>
      <c r="C33" s="39" t="s">
        <v>128</v>
      </c>
      <c r="D33" s="13" t="s">
        <v>30</v>
      </c>
      <c r="E33" s="13" t="s">
        <v>1178</v>
      </c>
      <c r="F33" s="13" t="s">
        <v>27</v>
      </c>
      <c r="G33" s="13" t="s">
        <v>1179</v>
      </c>
      <c r="H33" s="13" t="s">
        <v>115</v>
      </c>
      <c r="I33" s="13" t="s">
        <v>28</v>
      </c>
      <c r="J33" s="22">
        <v>43125</v>
      </c>
      <c r="K33" s="22">
        <v>43147</v>
      </c>
      <c r="L33" s="40">
        <f t="shared" si="0"/>
        <v>22</v>
      </c>
      <c r="M33" s="13" t="s">
        <v>103</v>
      </c>
      <c r="N33" s="41" t="s">
        <v>32</v>
      </c>
      <c r="O33" s="22">
        <v>43136</v>
      </c>
      <c r="P33" s="40">
        <f t="shared" si="1"/>
        <v>11</v>
      </c>
      <c r="Q33" s="13" t="s">
        <v>2266</v>
      </c>
      <c r="R33" s="42" t="s">
        <v>2265</v>
      </c>
      <c r="S33" s="13"/>
    </row>
    <row r="34" spans="1:19" ht="33.75" customHeight="1" x14ac:dyDescent="0.2">
      <c r="A34" s="16">
        <v>32</v>
      </c>
      <c r="B34" s="22">
        <v>43125</v>
      </c>
      <c r="C34" s="39" t="s">
        <v>128</v>
      </c>
      <c r="D34" s="13" t="s">
        <v>30</v>
      </c>
      <c r="E34" s="13" t="s">
        <v>1180</v>
      </c>
      <c r="F34" s="13" t="s">
        <v>27</v>
      </c>
      <c r="G34" s="13" t="s">
        <v>1181</v>
      </c>
      <c r="H34" s="13" t="s">
        <v>115</v>
      </c>
      <c r="I34" s="13" t="s">
        <v>28</v>
      </c>
      <c r="J34" s="22">
        <v>43125</v>
      </c>
      <c r="K34" s="22">
        <v>43147</v>
      </c>
      <c r="L34" s="40">
        <f t="shared" si="0"/>
        <v>22</v>
      </c>
      <c r="M34" s="13" t="s">
        <v>72</v>
      </c>
      <c r="N34" s="41" t="s">
        <v>32</v>
      </c>
      <c r="O34" s="22">
        <v>43136</v>
      </c>
      <c r="P34" s="40">
        <f t="shared" si="1"/>
        <v>11</v>
      </c>
      <c r="Q34" s="13" t="s">
        <v>2267</v>
      </c>
      <c r="R34" s="42" t="s">
        <v>2265</v>
      </c>
      <c r="S34" s="13"/>
    </row>
    <row r="35" spans="1:19" ht="35.25" customHeight="1" x14ac:dyDescent="0.2">
      <c r="A35" s="16">
        <v>33</v>
      </c>
      <c r="B35" s="22">
        <v>43125</v>
      </c>
      <c r="C35" s="39" t="s">
        <v>128</v>
      </c>
      <c r="D35" s="13" t="s">
        <v>30</v>
      </c>
      <c r="E35" s="13" t="s">
        <v>1182</v>
      </c>
      <c r="F35" s="13" t="s">
        <v>27</v>
      </c>
      <c r="G35" s="13" t="s">
        <v>1182</v>
      </c>
      <c r="H35" s="13" t="s">
        <v>115</v>
      </c>
      <c r="I35" s="13" t="s">
        <v>28</v>
      </c>
      <c r="J35" s="22">
        <v>43125</v>
      </c>
      <c r="K35" s="22">
        <v>43147</v>
      </c>
      <c r="L35" s="40">
        <f t="shared" si="0"/>
        <v>22</v>
      </c>
      <c r="M35" s="13" t="s">
        <v>72</v>
      </c>
      <c r="N35" s="41" t="s">
        <v>32</v>
      </c>
      <c r="O35" s="22">
        <v>43136</v>
      </c>
      <c r="P35" s="40">
        <f t="shared" si="1"/>
        <v>11</v>
      </c>
      <c r="Q35" s="13" t="s">
        <v>2268</v>
      </c>
      <c r="R35" s="42" t="s">
        <v>2265</v>
      </c>
      <c r="S35" s="13"/>
    </row>
    <row r="36" spans="1:19" ht="35.25" customHeight="1" x14ac:dyDescent="0.2">
      <c r="A36" s="16">
        <v>34</v>
      </c>
      <c r="B36" s="22">
        <v>43130</v>
      </c>
      <c r="C36" s="39" t="s">
        <v>128</v>
      </c>
      <c r="D36" s="13" t="s">
        <v>35</v>
      </c>
      <c r="E36" s="13" t="s">
        <v>1183</v>
      </c>
      <c r="F36" s="13" t="s">
        <v>34</v>
      </c>
      <c r="G36" s="13" t="s">
        <v>1183</v>
      </c>
      <c r="H36" s="13" t="s">
        <v>115</v>
      </c>
      <c r="I36" s="13" t="s">
        <v>28</v>
      </c>
      <c r="J36" s="22">
        <v>43130</v>
      </c>
      <c r="K36" s="22">
        <v>43159</v>
      </c>
      <c r="L36" s="40">
        <f t="shared" si="0"/>
        <v>29</v>
      </c>
      <c r="M36" s="13" t="s">
        <v>72</v>
      </c>
      <c r="N36" s="41" t="s">
        <v>32</v>
      </c>
      <c r="O36" s="22">
        <v>43141</v>
      </c>
      <c r="P36" s="40">
        <f t="shared" si="1"/>
        <v>11</v>
      </c>
      <c r="Q36" s="13" t="s">
        <v>2269</v>
      </c>
      <c r="R36" s="42" t="s">
        <v>73</v>
      </c>
      <c r="S36" s="13"/>
    </row>
    <row r="37" spans="1:19" ht="40.5" customHeight="1" x14ac:dyDescent="0.2">
      <c r="A37" s="16">
        <v>35</v>
      </c>
      <c r="B37" s="22">
        <v>43131</v>
      </c>
      <c r="C37" s="39" t="s">
        <v>128</v>
      </c>
      <c r="D37" s="13" t="s">
        <v>42</v>
      </c>
      <c r="E37" s="13" t="s">
        <v>1184</v>
      </c>
      <c r="F37" s="13" t="s">
        <v>34</v>
      </c>
      <c r="G37" s="13" t="s">
        <v>1184</v>
      </c>
      <c r="H37" s="13" t="s">
        <v>112</v>
      </c>
      <c r="I37" s="13" t="s">
        <v>28</v>
      </c>
      <c r="J37" s="22">
        <v>43131</v>
      </c>
      <c r="K37" s="22">
        <v>43159</v>
      </c>
      <c r="L37" s="40">
        <f t="shared" si="0"/>
        <v>28</v>
      </c>
      <c r="M37" s="13" t="s">
        <v>72</v>
      </c>
      <c r="N37" s="41" t="s">
        <v>32</v>
      </c>
      <c r="O37" s="22">
        <v>43158</v>
      </c>
      <c r="P37" s="40">
        <f t="shared" si="1"/>
        <v>27</v>
      </c>
      <c r="Q37" s="13" t="s">
        <v>3365</v>
      </c>
      <c r="R37" s="42" t="s">
        <v>76</v>
      </c>
      <c r="S37" s="13"/>
    </row>
    <row r="38" spans="1:19" ht="33.75" x14ac:dyDescent="0.2">
      <c r="A38" s="16">
        <v>36</v>
      </c>
      <c r="B38" s="22">
        <v>43131</v>
      </c>
      <c r="C38" s="39" t="s">
        <v>128</v>
      </c>
      <c r="D38" s="13" t="s">
        <v>20</v>
      </c>
      <c r="E38" s="13" t="s">
        <v>2270</v>
      </c>
      <c r="F38" s="13" t="s">
        <v>31</v>
      </c>
      <c r="G38" s="13" t="s">
        <v>1185</v>
      </c>
      <c r="H38" s="13" t="s">
        <v>115</v>
      </c>
      <c r="I38" s="13" t="s">
        <v>28</v>
      </c>
      <c r="J38" s="22">
        <v>43131</v>
      </c>
      <c r="K38" s="22">
        <v>43159</v>
      </c>
      <c r="L38" s="40">
        <f t="shared" si="0"/>
        <v>28</v>
      </c>
      <c r="M38" s="13" t="s">
        <v>103</v>
      </c>
      <c r="N38" s="41" t="s">
        <v>32</v>
      </c>
      <c r="O38" s="22">
        <v>43144</v>
      </c>
      <c r="P38" s="40">
        <f t="shared" si="1"/>
        <v>13</v>
      </c>
      <c r="Q38" s="13" t="s">
        <v>2271</v>
      </c>
      <c r="R38" s="42" t="s">
        <v>73</v>
      </c>
      <c r="S38" s="13"/>
    </row>
    <row r="39" spans="1:19" ht="45" x14ac:dyDescent="0.2">
      <c r="A39" s="16">
        <v>37</v>
      </c>
      <c r="B39" s="22">
        <v>43131</v>
      </c>
      <c r="C39" s="39" t="s">
        <v>128</v>
      </c>
      <c r="D39" s="13" t="s">
        <v>20</v>
      </c>
      <c r="E39" s="13" t="s">
        <v>1186</v>
      </c>
      <c r="F39" s="13" t="s">
        <v>31</v>
      </c>
      <c r="G39" s="13" t="s">
        <v>1186</v>
      </c>
      <c r="H39" s="13" t="s">
        <v>115</v>
      </c>
      <c r="I39" s="13" t="s">
        <v>28</v>
      </c>
      <c r="J39" s="22">
        <v>43131</v>
      </c>
      <c r="K39" s="22">
        <v>43159</v>
      </c>
      <c r="L39" s="40">
        <f t="shared" si="0"/>
        <v>28</v>
      </c>
      <c r="M39" s="13" t="s">
        <v>72</v>
      </c>
      <c r="N39" s="41" t="s">
        <v>32</v>
      </c>
      <c r="O39" s="22">
        <v>43147</v>
      </c>
      <c r="P39" s="40">
        <f t="shared" si="1"/>
        <v>16</v>
      </c>
      <c r="Q39" s="13" t="s">
        <v>2272</v>
      </c>
      <c r="R39" s="42" t="s">
        <v>73</v>
      </c>
      <c r="S39" s="13"/>
    </row>
    <row r="40" spans="1:19" ht="90" x14ac:dyDescent="0.2">
      <c r="A40" s="16">
        <v>38</v>
      </c>
      <c r="B40" s="22">
        <v>43132</v>
      </c>
      <c r="C40" s="39" t="s">
        <v>1325</v>
      </c>
      <c r="D40" s="13" t="s">
        <v>20</v>
      </c>
      <c r="E40" s="13" t="s">
        <v>2273</v>
      </c>
      <c r="F40" s="13" t="s">
        <v>34</v>
      </c>
      <c r="G40" s="13" t="s">
        <v>2273</v>
      </c>
      <c r="H40" s="13" t="s">
        <v>115</v>
      </c>
      <c r="I40" s="13" t="s">
        <v>28</v>
      </c>
      <c r="J40" s="22">
        <v>43132</v>
      </c>
      <c r="K40" s="22">
        <v>43150</v>
      </c>
      <c r="L40" s="40">
        <f t="shared" si="0"/>
        <v>18</v>
      </c>
      <c r="M40" s="13" t="s">
        <v>103</v>
      </c>
      <c r="N40" s="41" t="s">
        <v>32</v>
      </c>
      <c r="O40" s="22">
        <v>43150</v>
      </c>
      <c r="P40" s="40">
        <f t="shared" si="1"/>
        <v>18</v>
      </c>
      <c r="Q40" s="13" t="s">
        <v>2274</v>
      </c>
      <c r="R40" s="42" t="s">
        <v>250</v>
      </c>
      <c r="S40" s="13"/>
    </row>
    <row r="41" spans="1:19" ht="45" x14ac:dyDescent="0.2">
      <c r="A41" s="16">
        <v>39</v>
      </c>
      <c r="B41" s="22">
        <v>43133</v>
      </c>
      <c r="C41" s="39" t="s">
        <v>1325</v>
      </c>
      <c r="D41" s="13" t="s">
        <v>20</v>
      </c>
      <c r="E41" s="13" t="s">
        <v>2275</v>
      </c>
      <c r="F41" s="13" t="s">
        <v>31</v>
      </c>
      <c r="G41" s="13" t="s">
        <v>2276</v>
      </c>
      <c r="H41" s="13" t="s">
        <v>115</v>
      </c>
      <c r="I41" s="13" t="s">
        <v>28</v>
      </c>
      <c r="J41" s="22">
        <v>43133</v>
      </c>
      <c r="K41" s="22">
        <v>43139</v>
      </c>
      <c r="L41" s="40">
        <f t="shared" si="0"/>
        <v>6</v>
      </c>
      <c r="M41" s="13" t="s">
        <v>72</v>
      </c>
      <c r="N41" s="41" t="s">
        <v>32</v>
      </c>
      <c r="O41" s="22">
        <v>43139</v>
      </c>
      <c r="P41" s="40">
        <f t="shared" si="1"/>
        <v>6</v>
      </c>
      <c r="Q41" s="13" t="s">
        <v>2277</v>
      </c>
      <c r="R41" s="42" t="s">
        <v>73</v>
      </c>
      <c r="S41" s="13"/>
    </row>
    <row r="42" spans="1:19" ht="56.25" x14ac:dyDescent="0.2">
      <c r="A42" s="16">
        <v>40</v>
      </c>
      <c r="B42" s="22">
        <v>43137</v>
      </c>
      <c r="C42" s="39" t="s">
        <v>1325</v>
      </c>
      <c r="D42" s="13" t="s">
        <v>26</v>
      </c>
      <c r="E42" s="13" t="s">
        <v>2278</v>
      </c>
      <c r="F42" s="13" t="s">
        <v>27</v>
      </c>
      <c r="G42" s="13" t="s">
        <v>2278</v>
      </c>
      <c r="H42" s="13" t="s">
        <v>112</v>
      </c>
      <c r="I42" s="13" t="s">
        <v>28</v>
      </c>
      <c r="J42" s="22">
        <v>43137</v>
      </c>
      <c r="K42" s="22">
        <v>43141</v>
      </c>
      <c r="L42" s="40">
        <f t="shared" si="0"/>
        <v>4</v>
      </c>
      <c r="M42" s="13" t="s">
        <v>103</v>
      </c>
      <c r="N42" s="41" t="s">
        <v>32</v>
      </c>
      <c r="O42" s="22">
        <v>43138</v>
      </c>
      <c r="P42" s="40">
        <f t="shared" si="1"/>
        <v>1</v>
      </c>
      <c r="Q42" s="13" t="s">
        <v>2279</v>
      </c>
      <c r="R42" s="42" t="s">
        <v>2280</v>
      </c>
      <c r="S42" s="13" t="s">
        <v>2281</v>
      </c>
    </row>
    <row r="43" spans="1:19" ht="45" x14ac:dyDescent="0.2">
      <c r="A43" s="16">
        <v>41</v>
      </c>
      <c r="B43" s="22">
        <v>43137</v>
      </c>
      <c r="C43" s="39" t="s">
        <v>1325</v>
      </c>
      <c r="D43" s="13" t="s">
        <v>20</v>
      </c>
      <c r="E43" s="13" t="s">
        <v>2282</v>
      </c>
      <c r="F43" s="13" t="s">
        <v>31</v>
      </c>
      <c r="G43" s="13" t="s">
        <v>2282</v>
      </c>
      <c r="H43" s="13" t="s">
        <v>112</v>
      </c>
      <c r="I43" s="13" t="s">
        <v>28</v>
      </c>
      <c r="J43" s="22">
        <v>43137</v>
      </c>
      <c r="K43" s="22">
        <v>43165</v>
      </c>
      <c r="L43" s="40">
        <f t="shared" si="0"/>
        <v>28</v>
      </c>
      <c r="M43" s="13" t="s">
        <v>103</v>
      </c>
      <c r="N43" s="41" t="s">
        <v>32</v>
      </c>
      <c r="O43" s="22">
        <v>43143</v>
      </c>
      <c r="P43" s="40">
        <f t="shared" si="1"/>
        <v>6</v>
      </c>
      <c r="Q43" s="13" t="s">
        <v>2283</v>
      </c>
      <c r="R43" s="42" t="s">
        <v>88</v>
      </c>
      <c r="S43" s="13"/>
    </row>
    <row r="44" spans="1:19" ht="45" x14ac:dyDescent="0.2">
      <c r="A44" s="16">
        <v>42</v>
      </c>
      <c r="B44" s="22">
        <v>43138</v>
      </c>
      <c r="C44" s="39" t="s">
        <v>1325</v>
      </c>
      <c r="D44" s="13" t="s">
        <v>20</v>
      </c>
      <c r="E44" s="13" t="s">
        <v>2284</v>
      </c>
      <c r="F44" s="13" t="s">
        <v>36</v>
      </c>
      <c r="G44" s="13" t="s">
        <v>2285</v>
      </c>
      <c r="H44" s="13" t="s">
        <v>112</v>
      </c>
      <c r="I44" s="13" t="s">
        <v>40</v>
      </c>
      <c r="J44" s="22">
        <v>43138</v>
      </c>
      <c r="K44" s="22">
        <v>43138</v>
      </c>
      <c r="L44" s="40">
        <f t="shared" si="0"/>
        <v>0</v>
      </c>
      <c r="M44" s="13" t="s">
        <v>72</v>
      </c>
      <c r="N44" s="41" t="s">
        <v>32</v>
      </c>
      <c r="O44" s="22">
        <v>43138</v>
      </c>
      <c r="P44" s="40">
        <f t="shared" si="1"/>
        <v>0</v>
      </c>
      <c r="Q44" s="13" t="s">
        <v>2286</v>
      </c>
      <c r="R44" s="42" t="s">
        <v>74</v>
      </c>
      <c r="S44" s="13"/>
    </row>
    <row r="45" spans="1:19" ht="22.5" x14ac:dyDescent="0.2">
      <c r="A45" s="16">
        <v>43</v>
      </c>
      <c r="B45" s="22">
        <v>43139</v>
      </c>
      <c r="C45" s="39" t="s">
        <v>1325</v>
      </c>
      <c r="D45" s="13" t="s">
        <v>35</v>
      </c>
      <c r="E45" s="13" t="s">
        <v>2287</v>
      </c>
      <c r="F45" s="13" t="s">
        <v>36</v>
      </c>
      <c r="G45" s="13" t="s">
        <v>2287</v>
      </c>
      <c r="H45" s="13" t="s">
        <v>115</v>
      </c>
      <c r="I45" s="13" t="s">
        <v>28</v>
      </c>
      <c r="J45" s="22">
        <v>43139</v>
      </c>
      <c r="K45" s="22">
        <v>43152</v>
      </c>
      <c r="L45" s="40">
        <f t="shared" si="0"/>
        <v>13</v>
      </c>
      <c r="M45" s="13" t="s">
        <v>72</v>
      </c>
      <c r="N45" s="41" t="s">
        <v>32</v>
      </c>
      <c r="O45" s="22">
        <v>43152</v>
      </c>
      <c r="P45" s="40">
        <f t="shared" si="1"/>
        <v>13</v>
      </c>
      <c r="Q45" s="13" t="s">
        <v>2288</v>
      </c>
      <c r="R45" s="42" t="s">
        <v>73</v>
      </c>
      <c r="S45" s="13"/>
    </row>
    <row r="46" spans="1:19" ht="22.5" x14ac:dyDescent="0.2">
      <c r="A46" s="16">
        <v>44</v>
      </c>
      <c r="B46" s="22">
        <v>43141</v>
      </c>
      <c r="C46" s="39" t="s">
        <v>1325</v>
      </c>
      <c r="D46" s="13" t="s">
        <v>20</v>
      </c>
      <c r="E46" s="13" t="s">
        <v>2289</v>
      </c>
      <c r="F46" s="13" t="s">
        <v>36</v>
      </c>
      <c r="G46" s="13" t="s">
        <v>2289</v>
      </c>
      <c r="H46" s="13" t="s">
        <v>115</v>
      </c>
      <c r="I46" s="13" t="s">
        <v>28</v>
      </c>
      <c r="J46" s="22">
        <v>43141</v>
      </c>
      <c r="K46" s="22">
        <v>43145</v>
      </c>
      <c r="L46" s="40">
        <f t="shared" si="0"/>
        <v>4</v>
      </c>
      <c r="M46" s="13" t="s">
        <v>72</v>
      </c>
      <c r="N46" s="41" t="s">
        <v>32</v>
      </c>
      <c r="O46" s="22">
        <v>43145</v>
      </c>
      <c r="P46" s="40">
        <f t="shared" si="1"/>
        <v>4</v>
      </c>
      <c r="Q46" s="13" t="s">
        <v>2290</v>
      </c>
      <c r="R46" s="42" t="s">
        <v>73</v>
      </c>
      <c r="S46" s="13"/>
    </row>
    <row r="47" spans="1:19" ht="22.5" x14ac:dyDescent="0.2">
      <c r="A47" s="16">
        <v>45</v>
      </c>
      <c r="B47" s="22">
        <v>43144</v>
      </c>
      <c r="C47" s="39" t="s">
        <v>1325</v>
      </c>
      <c r="D47" s="13" t="s">
        <v>35</v>
      </c>
      <c r="E47" s="13" t="s">
        <v>2291</v>
      </c>
      <c r="F47" s="13" t="s">
        <v>36</v>
      </c>
      <c r="G47" s="13" t="s">
        <v>2291</v>
      </c>
      <c r="H47" s="13" t="s">
        <v>112</v>
      </c>
      <c r="I47" s="13" t="s">
        <v>28</v>
      </c>
      <c r="J47" s="22">
        <v>43144</v>
      </c>
      <c r="K47" s="22">
        <v>43172</v>
      </c>
      <c r="L47" s="40">
        <f t="shared" si="0"/>
        <v>28</v>
      </c>
      <c r="M47" s="13" t="s">
        <v>72</v>
      </c>
      <c r="N47" s="41" t="s">
        <v>32</v>
      </c>
      <c r="O47" s="22">
        <v>42435</v>
      </c>
      <c r="P47" s="40">
        <f t="shared" si="1"/>
        <v>-709</v>
      </c>
      <c r="Q47" s="13" t="s">
        <v>3366</v>
      </c>
      <c r="R47" s="42" t="s">
        <v>73</v>
      </c>
      <c r="S47" s="13"/>
    </row>
    <row r="48" spans="1:19" ht="33.75" x14ac:dyDescent="0.2">
      <c r="A48" s="16">
        <v>46</v>
      </c>
      <c r="B48" s="22">
        <v>43144</v>
      </c>
      <c r="C48" s="39" t="s">
        <v>1325</v>
      </c>
      <c r="D48" s="13" t="s">
        <v>20</v>
      </c>
      <c r="E48" s="13" t="s">
        <v>2292</v>
      </c>
      <c r="F48" s="13" t="s">
        <v>31</v>
      </c>
      <c r="G48" s="13" t="s">
        <v>2293</v>
      </c>
      <c r="H48" s="13" t="s">
        <v>112</v>
      </c>
      <c r="I48" s="13" t="s">
        <v>28</v>
      </c>
      <c r="J48" s="22">
        <v>43144</v>
      </c>
      <c r="K48" s="22">
        <v>43172</v>
      </c>
      <c r="L48" s="40">
        <f t="shared" si="0"/>
        <v>28</v>
      </c>
      <c r="M48" s="13" t="s">
        <v>72</v>
      </c>
      <c r="N48" s="41" t="s">
        <v>32</v>
      </c>
      <c r="O48" s="22">
        <v>43164</v>
      </c>
      <c r="P48" s="40">
        <f t="shared" si="1"/>
        <v>20</v>
      </c>
      <c r="Q48" s="13" t="s">
        <v>3367</v>
      </c>
      <c r="R48" s="42" t="s">
        <v>78</v>
      </c>
      <c r="S48" s="13"/>
    </row>
    <row r="49" spans="1:19" ht="33.75" x14ac:dyDescent="0.2">
      <c r="A49" s="16">
        <v>47</v>
      </c>
      <c r="B49" s="22">
        <v>43145</v>
      </c>
      <c r="C49" s="39" t="s">
        <v>1325</v>
      </c>
      <c r="D49" s="13" t="s">
        <v>20</v>
      </c>
      <c r="E49" s="13" t="s">
        <v>2294</v>
      </c>
      <c r="F49" s="13" t="s">
        <v>31</v>
      </c>
      <c r="G49" s="13" t="s">
        <v>2294</v>
      </c>
      <c r="H49" s="13" t="s">
        <v>112</v>
      </c>
      <c r="I49" s="13" t="s">
        <v>28</v>
      </c>
      <c r="J49" s="22">
        <v>43145</v>
      </c>
      <c r="K49" s="22">
        <v>43173</v>
      </c>
      <c r="L49" s="40">
        <f t="shared" si="0"/>
        <v>28</v>
      </c>
      <c r="M49" s="13" t="s">
        <v>103</v>
      </c>
      <c r="N49" s="41" t="s">
        <v>32</v>
      </c>
      <c r="O49" s="22">
        <v>43165</v>
      </c>
      <c r="P49" s="40">
        <f t="shared" si="1"/>
        <v>20</v>
      </c>
      <c r="Q49" s="13" t="s">
        <v>3368</v>
      </c>
      <c r="R49" s="42" t="s">
        <v>73</v>
      </c>
      <c r="S49" s="13"/>
    </row>
    <row r="50" spans="1:19" ht="45" x14ac:dyDescent="0.2">
      <c r="A50" s="16">
        <v>48</v>
      </c>
      <c r="B50" s="31">
        <v>43145</v>
      </c>
      <c r="C50" s="32" t="s">
        <v>1325</v>
      </c>
      <c r="D50" s="33" t="s">
        <v>20</v>
      </c>
      <c r="E50" s="33" t="s">
        <v>2295</v>
      </c>
      <c r="F50" s="33" t="s">
        <v>31</v>
      </c>
      <c r="G50" s="33" t="s">
        <v>2295</v>
      </c>
      <c r="H50" s="33" t="s">
        <v>112</v>
      </c>
      <c r="I50" s="33" t="s">
        <v>28</v>
      </c>
      <c r="J50" s="31">
        <v>43145</v>
      </c>
      <c r="K50" s="22">
        <v>43173</v>
      </c>
      <c r="L50" s="40">
        <f t="shared" si="0"/>
        <v>28</v>
      </c>
      <c r="M50" s="33" t="s">
        <v>72</v>
      </c>
      <c r="N50" s="41" t="s">
        <v>32</v>
      </c>
      <c r="O50" s="22">
        <v>43164</v>
      </c>
      <c r="P50" s="40">
        <f t="shared" si="1"/>
        <v>19</v>
      </c>
      <c r="Q50" s="13" t="s">
        <v>3369</v>
      </c>
      <c r="R50" s="42" t="s">
        <v>78</v>
      </c>
      <c r="S50" s="13"/>
    </row>
    <row r="51" spans="1:19" ht="56.25" x14ac:dyDescent="0.2">
      <c r="A51" s="16">
        <v>49</v>
      </c>
      <c r="B51" s="25">
        <v>43146</v>
      </c>
      <c r="C51" s="23" t="s">
        <v>1325</v>
      </c>
      <c r="D51" s="24" t="s">
        <v>20</v>
      </c>
      <c r="E51" s="24" t="s">
        <v>2296</v>
      </c>
      <c r="F51" s="24" t="s">
        <v>51</v>
      </c>
      <c r="G51" s="24" t="s">
        <v>2297</v>
      </c>
      <c r="H51" s="24" t="s">
        <v>112</v>
      </c>
      <c r="I51" s="24" t="s">
        <v>28</v>
      </c>
      <c r="J51" s="22">
        <v>43146</v>
      </c>
      <c r="K51" s="22">
        <v>43174</v>
      </c>
      <c r="L51" s="40">
        <f t="shared" si="0"/>
        <v>28</v>
      </c>
      <c r="M51" s="13" t="s">
        <v>72</v>
      </c>
      <c r="N51" s="41" t="s">
        <v>32</v>
      </c>
      <c r="O51" s="22">
        <v>43164</v>
      </c>
      <c r="P51" s="40">
        <f t="shared" si="1"/>
        <v>18</v>
      </c>
      <c r="Q51" s="13" t="s">
        <v>3370</v>
      </c>
      <c r="R51" s="42" t="s">
        <v>76</v>
      </c>
      <c r="S51" s="13"/>
    </row>
    <row r="52" spans="1:19" ht="33.75" x14ac:dyDescent="0.2">
      <c r="A52" s="16">
        <v>50</v>
      </c>
      <c r="B52" s="22">
        <v>43146</v>
      </c>
      <c r="C52" s="39" t="s">
        <v>1325</v>
      </c>
      <c r="D52" s="13" t="s">
        <v>20</v>
      </c>
      <c r="E52" s="13" t="s">
        <v>2298</v>
      </c>
      <c r="F52" s="13" t="s">
        <v>31</v>
      </c>
      <c r="G52" s="13" t="s">
        <v>2299</v>
      </c>
      <c r="H52" s="13" t="s">
        <v>112</v>
      </c>
      <c r="I52" s="13" t="s">
        <v>28</v>
      </c>
      <c r="J52" s="22">
        <v>43146</v>
      </c>
      <c r="K52" s="22">
        <v>43174</v>
      </c>
      <c r="L52" s="40">
        <f t="shared" si="0"/>
        <v>28</v>
      </c>
      <c r="M52" s="13" t="s">
        <v>103</v>
      </c>
      <c r="N52" s="41" t="s">
        <v>32</v>
      </c>
      <c r="O52" s="22">
        <v>43172</v>
      </c>
      <c r="P52" s="40">
        <f t="shared" si="1"/>
        <v>26</v>
      </c>
      <c r="Q52" s="13" t="s">
        <v>3371</v>
      </c>
      <c r="R52" s="42" t="s">
        <v>73</v>
      </c>
      <c r="S52" s="13"/>
    </row>
    <row r="53" spans="1:19" ht="33.75" x14ac:dyDescent="0.2">
      <c r="A53" s="16">
        <v>51</v>
      </c>
      <c r="B53" s="22">
        <v>43147</v>
      </c>
      <c r="C53" s="39" t="s">
        <v>1325</v>
      </c>
      <c r="D53" s="13" t="s">
        <v>30</v>
      </c>
      <c r="E53" s="13" t="s">
        <v>2300</v>
      </c>
      <c r="F53" s="13" t="s">
        <v>36</v>
      </c>
      <c r="G53" s="13" t="s">
        <v>2301</v>
      </c>
      <c r="H53" s="13" t="s">
        <v>115</v>
      </c>
      <c r="I53" s="13" t="s">
        <v>28</v>
      </c>
      <c r="J53" s="22">
        <v>43147</v>
      </c>
      <c r="K53" s="22">
        <v>43175</v>
      </c>
      <c r="L53" s="40">
        <f t="shared" si="0"/>
        <v>28</v>
      </c>
      <c r="M53" s="13" t="s">
        <v>72</v>
      </c>
      <c r="N53" s="41" t="s">
        <v>32</v>
      </c>
      <c r="O53" s="22">
        <v>43150</v>
      </c>
      <c r="P53" s="40">
        <f t="shared" si="1"/>
        <v>3</v>
      </c>
      <c r="Q53" s="13" t="s">
        <v>2302</v>
      </c>
      <c r="R53" s="42" t="s">
        <v>2280</v>
      </c>
      <c r="S53" s="13"/>
    </row>
    <row r="54" spans="1:19" ht="45" x14ac:dyDescent="0.2">
      <c r="A54" s="16">
        <v>52</v>
      </c>
      <c r="B54" s="22">
        <v>43147</v>
      </c>
      <c r="C54" s="39" t="s">
        <v>1325</v>
      </c>
      <c r="D54" s="13" t="s">
        <v>20</v>
      </c>
      <c r="E54" s="13" t="s">
        <v>2303</v>
      </c>
      <c r="F54" s="13" t="s">
        <v>57</v>
      </c>
      <c r="G54" s="13" t="s">
        <v>2303</v>
      </c>
      <c r="H54" s="13" t="s">
        <v>112</v>
      </c>
      <c r="I54" s="13" t="s">
        <v>28</v>
      </c>
      <c r="J54" s="22">
        <v>43147</v>
      </c>
      <c r="K54" s="22">
        <v>43154</v>
      </c>
      <c r="L54" s="40">
        <f t="shared" si="0"/>
        <v>7</v>
      </c>
      <c r="M54" s="13" t="s">
        <v>72</v>
      </c>
      <c r="N54" s="41" t="s">
        <v>32</v>
      </c>
      <c r="O54" s="22">
        <v>43154</v>
      </c>
      <c r="P54" s="40">
        <f t="shared" si="1"/>
        <v>7</v>
      </c>
      <c r="Q54" s="13" t="s">
        <v>2304</v>
      </c>
      <c r="R54" s="42" t="s">
        <v>73</v>
      </c>
      <c r="S54" s="13"/>
    </row>
    <row r="55" spans="1:19" ht="56.25" x14ac:dyDescent="0.2">
      <c r="A55" s="16">
        <v>53</v>
      </c>
      <c r="B55" s="22">
        <v>43147</v>
      </c>
      <c r="C55" s="39" t="s">
        <v>1325</v>
      </c>
      <c r="D55" s="13" t="s">
        <v>30</v>
      </c>
      <c r="E55" s="13" t="s">
        <v>2305</v>
      </c>
      <c r="F55" s="13" t="s">
        <v>27</v>
      </c>
      <c r="G55" s="13" t="s">
        <v>2306</v>
      </c>
      <c r="H55" s="13" t="s">
        <v>112</v>
      </c>
      <c r="I55" s="13" t="s">
        <v>28</v>
      </c>
      <c r="J55" s="22">
        <v>43147</v>
      </c>
      <c r="K55" s="22">
        <v>43175</v>
      </c>
      <c r="L55" s="40">
        <f t="shared" si="0"/>
        <v>28</v>
      </c>
      <c r="M55" s="13" t="s">
        <v>103</v>
      </c>
      <c r="N55" s="41" t="s">
        <v>32</v>
      </c>
      <c r="O55" s="22">
        <v>43153</v>
      </c>
      <c r="P55" s="40">
        <f t="shared" si="1"/>
        <v>6</v>
      </c>
      <c r="Q55" s="13" t="s">
        <v>2307</v>
      </c>
      <c r="R55" s="42" t="s">
        <v>2265</v>
      </c>
      <c r="S55" s="13"/>
    </row>
    <row r="56" spans="1:19" ht="45" x14ac:dyDescent="0.2">
      <c r="A56" s="16">
        <v>54</v>
      </c>
      <c r="B56" s="22">
        <v>43147</v>
      </c>
      <c r="C56" s="39" t="s">
        <v>1325</v>
      </c>
      <c r="D56" s="13" t="s">
        <v>30</v>
      </c>
      <c r="E56" s="13" t="s">
        <v>2308</v>
      </c>
      <c r="F56" s="13" t="s">
        <v>45</v>
      </c>
      <c r="G56" s="13" t="s">
        <v>2308</v>
      </c>
      <c r="H56" s="13" t="s">
        <v>112</v>
      </c>
      <c r="I56" s="13" t="s">
        <v>28</v>
      </c>
      <c r="J56" s="22">
        <v>43147</v>
      </c>
      <c r="K56" s="22">
        <v>43156</v>
      </c>
      <c r="L56" s="40">
        <f t="shared" si="0"/>
        <v>9</v>
      </c>
      <c r="M56" s="13" t="s">
        <v>72</v>
      </c>
      <c r="N56" s="41" t="s">
        <v>32</v>
      </c>
      <c r="O56" s="22"/>
      <c r="P56" s="40">
        <f t="shared" si="1"/>
        <v>-43147</v>
      </c>
      <c r="Q56" s="13" t="s">
        <v>122</v>
      </c>
      <c r="R56" s="42" t="s">
        <v>2265</v>
      </c>
      <c r="S56" s="13"/>
    </row>
    <row r="57" spans="1:19" ht="22.5" x14ac:dyDescent="0.2">
      <c r="A57" s="16">
        <v>55</v>
      </c>
      <c r="B57" s="22">
        <v>43147</v>
      </c>
      <c r="C57" s="39" t="s">
        <v>1325</v>
      </c>
      <c r="D57" s="13" t="s">
        <v>20</v>
      </c>
      <c r="E57" s="13" t="s">
        <v>2309</v>
      </c>
      <c r="F57" s="13" t="s">
        <v>31</v>
      </c>
      <c r="G57" s="13" t="s">
        <v>2309</v>
      </c>
      <c r="H57" s="13" t="s">
        <v>112</v>
      </c>
      <c r="I57" s="13" t="s">
        <v>28</v>
      </c>
      <c r="J57" s="22">
        <v>43147</v>
      </c>
      <c r="K57" s="22">
        <v>43175</v>
      </c>
      <c r="L57" s="40">
        <f t="shared" si="0"/>
        <v>28</v>
      </c>
      <c r="M57" s="13" t="s">
        <v>103</v>
      </c>
      <c r="N57" s="41" t="s">
        <v>32</v>
      </c>
      <c r="O57" s="22">
        <v>43164</v>
      </c>
      <c r="P57" s="40">
        <f t="shared" si="1"/>
        <v>17</v>
      </c>
      <c r="Q57" s="13" t="s">
        <v>3372</v>
      </c>
      <c r="R57" s="42" t="s">
        <v>78</v>
      </c>
      <c r="S57" s="13"/>
    </row>
    <row r="58" spans="1:19" ht="45" x14ac:dyDescent="0.2">
      <c r="A58" s="16">
        <v>56</v>
      </c>
      <c r="B58" s="22">
        <v>43147</v>
      </c>
      <c r="C58" s="39" t="s">
        <v>1325</v>
      </c>
      <c r="D58" s="13" t="s">
        <v>30</v>
      </c>
      <c r="E58" s="13" t="s">
        <v>2310</v>
      </c>
      <c r="F58" s="13" t="s">
        <v>27</v>
      </c>
      <c r="G58" s="13" t="s">
        <v>2310</v>
      </c>
      <c r="H58" s="13" t="s">
        <v>112</v>
      </c>
      <c r="I58" s="13" t="s">
        <v>28</v>
      </c>
      <c r="J58" s="22">
        <v>43147</v>
      </c>
      <c r="K58" s="22">
        <v>43157</v>
      </c>
      <c r="L58" s="40">
        <f t="shared" si="0"/>
        <v>10</v>
      </c>
      <c r="M58" s="13" t="s">
        <v>72</v>
      </c>
      <c r="N58" s="41" t="s">
        <v>32</v>
      </c>
      <c r="O58" s="22"/>
      <c r="P58" s="40">
        <f t="shared" si="1"/>
        <v>-43147</v>
      </c>
      <c r="Q58" s="13"/>
      <c r="R58" s="42"/>
      <c r="S58" s="13"/>
    </row>
    <row r="59" spans="1:19" ht="33.75" x14ac:dyDescent="0.2">
      <c r="A59" s="16">
        <v>57</v>
      </c>
      <c r="B59" s="22">
        <v>43150</v>
      </c>
      <c r="C59" s="39" t="s">
        <v>1325</v>
      </c>
      <c r="D59" s="13" t="s">
        <v>26</v>
      </c>
      <c r="E59" s="13" t="s">
        <v>2311</v>
      </c>
      <c r="F59" s="13" t="s">
        <v>31</v>
      </c>
      <c r="G59" s="13" t="s">
        <v>2311</v>
      </c>
      <c r="H59" s="13" t="s">
        <v>112</v>
      </c>
      <c r="I59" s="13" t="s">
        <v>28</v>
      </c>
      <c r="J59" s="22">
        <v>43150</v>
      </c>
      <c r="K59" s="22">
        <v>43178</v>
      </c>
      <c r="L59" s="40">
        <f t="shared" si="0"/>
        <v>28</v>
      </c>
      <c r="M59" s="13" t="s">
        <v>72</v>
      </c>
      <c r="N59" s="41" t="s">
        <v>32</v>
      </c>
      <c r="O59" s="22">
        <v>43164</v>
      </c>
      <c r="P59" s="40">
        <f t="shared" si="1"/>
        <v>14</v>
      </c>
      <c r="Q59" s="13" t="s">
        <v>3373</v>
      </c>
      <c r="R59" s="42" t="s">
        <v>78</v>
      </c>
      <c r="S59" s="13"/>
    </row>
    <row r="60" spans="1:19" ht="45" x14ac:dyDescent="0.2">
      <c r="A60" s="16">
        <v>58</v>
      </c>
      <c r="B60" s="22">
        <v>43151</v>
      </c>
      <c r="C60" s="39" t="s">
        <v>1325</v>
      </c>
      <c r="D60" s="13" t="s">
        <v>20</v>
      </c>
      <c r="E60" s="13" t="s">
        <v>2312</v>
      </c>
      <c r="F60" s="13" t="s">
        <v>34</v>
      </c>
      <c r="G60" s="13" t="s">
        <v>2313</v>
      </c>
      <c r="H60" s="13" t="s">
        <v>112</v>
      </c>
      <c r="I60" s="13" t="s">
        <v>28</v>
      </c>
      <c r="J60" s="22">
        <v>43151</v>
      </c>
      <c r="K60" s="22">
        <v>43179</v>
      </c>
      <c r="L60" s="40">
        <f t="shared" si="0"/>
        <v>28</v>
      </c>
      <c r="M60" s="13" t="s">
        <v>72</v>
      </c>
      <c r="N60" s="41" t="s">
        <v>32</v>
      </c>
      <c r="O60" s="22">
        <v>43171</v>
      </c>
      <c r="P60" s="40">
        <f t="shared" si="1"/>
        <v>20</v>
      </c>
      <c r="Q60" s="13" t="s">
        <v>3374</v>
      </c>
      <c r="R60" s="42" t="s">
        <v>250</v>
      </c>
      <c r="S60" s="13"/>
    </row>
    <row r="61" spans="1:19" ht="33.75" x14ac:dyDescent="0.2">
      <c r="A61" s="16">
        <v>59</v>
      </c>
      <c r="B61" s="22">
        <v>43152</v>
      </c>
      <c r="C61" s="39" t="s">
        <v>1325</v>
      </c>
      <c r="D61" s="13" t="s">
        <v>20</v>
      </c>
      <c r="E61" s="13" t="s">
        <v>2314</v>
      </c>
      <c r="F61" s="13" t="s">
        <v>31</v>
      </c>
      <c r="G61" s="13" t="s">
        <v>2315</v>
      </c>
      <c r="H61" s="13" t="s">
        <v>112</v>
      </c>
      <c r="I61" s="13" t="s">
        <v>28</v>
      </c>
      <c r="J61" s="22">
        <v>43152</v>
      </c>
      <c r="K61" s="22">
        <v>43180</v>
      </c>
      <c r="L61" s="40">
        <f t="shared" si="0"/>
        <v>28</v>
      </c>
      <c r="M61" s="13" t="s">
        <v>72</v>
      </c>
      <c r="N61" s="41" t="s">
        <v>32</v>
      </c>
      <c r="O61" s="22">
        <v>43172</v>
      </c>
      <c r="P61" s="40">
        <f t="shared" si="1"/>
        <v>20</v>
      </c>
      <c r="Q61" s="13" t="s">
        <v>4656</v>
      </c>
      <c r="R61" s="42" t="s">
        <v>73</v>
      </c>
      <c r="S61" s="13"/>
    </row>
    <row r="62" spans="1:19" ht="22.5" x14ac:dyDescent="0.2">
      <c r="A62" s="16">
        <v>60</v>
      </c>
      <c r="B62" s="22">
        <v>43152</v>
      </c>
      <c r="C62" s="39" t="s">
        <v>1325</v>
      </c>
      <c r="D62" s="13" t="s">
        <v>20</v>
      </c>
      <c r="E62" s="13" t="s">
        <v>2316</v>
      </c>
      <c r="F62" s="13" t="s">
        <v>31</v>
      </c>
      <c r="G62" s="13" t="s">
        <v>2316</v>
      </c>
      <c r="H62" s="13" t="s">
        <v>112</v>
      </c>
      <c r="I62" s="13" t="s">
        <v>28</v>
      </c>
      <c r="J62" s="22">
        <v>43152</v>
      </c>
      <c r="K62" s="22">
        <v>43180</v>
      </c>
      <c r="L62" s="40">
        <f t="shared" si="0"/>
        <v>28</v>
      </c>
      <c r="M62" s="13" t="s">
        <v>72</v>
      </c>
      <c r="N62" s="41" t="s">
        <v>32</v>
      </c>
      <c r="O62" s="22">
        <v>43172</v>
      </c>
      <c r="P62" s="40">
        <f t="shared" si="1"/>
        <v>20</v>
      </c>
      <c r="Q62" s="13" t="s">
        <v>4656</v>
      </c>
      <c r="R62" s="42" t="s">
        <v>74</v>
      </c>
      <c r="S62" s="13"/>
    </row>
    <row r="63" spans="1:19" ht="33.75" x14ac:dyDescent="0.2">
      <c r="A63" s="16">
        <v>61</v>
      </c>
      <c r="B63" s="22">
        <v>43153</v>
      </c>
      <c r="C63" s="39" t="s">
        <v>1325</v>
      </c>
      <c r="D63" s="13" t="s">
        <v>20</v>
      </c>
      <c r="E63" s="13" t="s">
        <v>2317</v>
      </c>
      <c r="F63" s="13" t="s">
        <v>57</v>
      </c>
      <c r="G63" s="13" t="s">
        <v>2317</v>
      </c>
      <c r="H63" s="13" t="s">
        <v>112</v>
      </c>
      <c r="I63" s="13" t="s">
        <v>28</v>
      </c>
      <c r="J63" s="22">
        <v>43153</v>
      </c>
      <c r="K63" s="22">
        <v>43195</v>
      </c>
      <c r="L63" s="40">
        <f t="shared" si="0"/>
        <v>42</v>
      </c>
      <c r="M63" s="13" t="s">
        <v>72</v>
      </c>
      <c r="N63" s="41" t="s">
        <v>32</v>
      </c>
      <c r="O63" s="22">
        <v>43195</v>
      </c>
      <c r="P63" s="40">
        <f t="shared" si="1"/>
        <v>42</v>
      </c>
      <c r="Q63" s="13" t="s">
        <v>4657</v>
      </c>
      <c r="R63" s="42" t="s">
        <v>74</v>
      </c>
      <c r="S63" s="13"/>
    </row>
    <row r="64" spans="1:19" ht="33.75" x14ac:dyDescent="0.2">
      <c r="A64" s="16">
        <v>62</v>
      </c>
      <c r="B64" s="22">
        <v>43157</v>
      </c>
      <c r="C64" s="39" t="s">
        <v>1325</v>
      </c>
      <c r="D64" s="13" t="s">
        <v>26</v>
      </c>
      <c r="E64" s="13" t="s">
        <v>3375</v>
      </c>
      <c r="F64" s="13" t="s">
        <v>34</v>
      </c>
      <c r="G64" s="13" t="s">
        <v>2318</v>
      </c>
      <c r="H64" s="13" t="s">
        <v>112</v>
      </c>
      <c r="I64" s="13" t="s">
        <v>28</v>
      </c>
      <c r="J64" s="22">
        <v>43157</v>
      </c>
      <c r="K64" s="22">
        <v>43166</v>
      </c>
      <c r="L64" s="40">
        <f t="shared" si="0"/>
        <v>9</v>
      </c>
      <c r="M64" s="13" t="s">
        <v>72</v>
      </c>
      <c r="N64" s="41" t="s">
        <v>32</v>
      </c>
      <c r="O64" s="22">
        <v>43166</v>
      </c>
      <c r="P64" s="40">
        <f t="shared" si="1"/>
        <v>9</v>
      </c>
      <c r="Q64" s="13" t="s">
        <v>3376</v>
      </c>
      <c r="R64" s="42" t="s">
        <v>73</v>
      </c>
      <c r="S64" s="13"/>
    </row>
    <row r="65" spans="1:19" ht="33.75" x14ac:dyDescent="0.2">
      <c r="A65" s="16">
        <v>63</v>
      </c>
      <c r="B65" s="22">
        <v>43158</v>
      </c>
      <c r="C65" s="39" t="s">
        <v>1325</v>
      </c>
      <c r="D65" s="13" t="s">
        <v>20</v>
      </c>
      <c r="E65" s="13" t="s">
        <v>2319</v>
      </c>
      <c r="F65" s="13" t="s">
        <v>34</v>
      </c>
      <c r="G65" s="13" t="s">
        <v>2319</v>
      </c>
      <c r="H65" s="13" t="s">
        <v>115</v>
      </c>
      <c r="I65" s="13" t="s">
        <v>28</v>
      </c>
      <c r="J65" s="22">
        <v>43158</v>
      </c>
      <c r="K65" s="22">
        <v>43186</v>
      </c>
      <c r="L65" s="40">
        <f t="shared" si="0"/>
        <v>28</v>
      </c>
      <c r="M65" s="13" t="s">
        <v>72</v>
      </c>
      <c r="N65" s="41" t="s">
        <v>32</v>
      </c>
      <c r="O65" s="22">
        <v>43171</v>
      </c>
      <c r="P65" s="40">
        <f t="shared" si="1"/>
        <v>13</v>
      </c>
      <c r="Q65" s="13" t="s">
        <v>4658</v>
      </c>
      <c r="R65" s="42" t="s">
        <v>76</v>
      </c>
      <c r="S65" s="13"/>
    </row>
    <row r="66" spans="1:19" ht="22.5" x14ac:dyDescent="0.2">
      <c r="A66" s="16">
        <v>64</v>
      </c>
      <c r="B66" s="22">
        <v>43159</v>
      </c>
      <c r="C66" s="39" t="s">
        <v>1325</v>
      </c>
      <c r="D66" s="13" t="s">
        <v>42</v>
      </c>
      <c r="E66" s="13" t="s">
        <v>2320</v>
      </c>
      <c r="F66" s="13" t="s">
        <v>34</v>
      </c>
      <c r="G66" s="13" t="s">
        <v>2320</v>
      </c>
      <c r="H66" s="13" t="s">
        <v>115</v>
      </c>
      <c r="I66" s="13" t="s">
        <v>28</v>
      </c>
      <c r="J66" s="22">
        <v>43159</v>
      </c>
      <c r="K66" s="22">
        <v>43190</v>
      </c>
      <c r="L66" s="40">
        <f t="shared" si="0"/>
        <v>31</v>
      </c>
      <c r="M66" s="13" t="s">
        <v>72</v>
      </c>
      <c r="N66" s="41" t="s">
        <v>32</v>
      </c>
      <c r="O66" s="22">
        <v>43187</v>
      </c>
      <c r="P66" s="40">
        <f t="shared" si="1"/>
        <v>28</v>
      </c>
      <c r="Q66" s="13" t="s">
        <v>4659</v>
      </c>
      <c r="R66" s="42" t="s">
        <v>73</v>
      </c>
      <c r="S66" s="13"/>
    </row>
    <row r="67" spans="1:19" ht="56.25" x14ac:dyDescent="0.2">
      <c r="A67" s="16">
        <v>65</v>
      </c>
      <c r="B67" s="22">
        <v>43162</v>
      </c>
      <c r="C67" s="39" t="s">
        <v>1438</v>
      </c>
      <c r="D67" s="13" t="s">
        <v>20</v>
      </c>
      <c r="E67" s="13" t="s">
        <v>3377</v>
      </c>
      <c r="F67" s="13" t="s">
        <v>34</v>
      </c>
      <c r="G67" s="13" t="s">
        <v>3377</v>
      </c>
      <c r="H67" s="13" t="s">
        <v>112</v>
      </c>
      <c r="I67" s="13">
        <v>43164</v>
      </c>
      <c r="J67" s="22">
        <v>43162</v>
      </c>
      <c r="K67" s="22">
        <v>43164</v>
      </c>
      <c r="L67" s="40">
        <f t="shared" si="0"/>
        <v>2</v>
      </c>
      <c r="M67" s="13" t="s">
        <v>72</v>
      </c>
      <c r="N67" s="41" t="s">
        <v>32</v>
      </c>
      <c r="O67" s="22">
        <v>43164</v>
      </c>
      <c r="P67" s="40">
        <f t="shared" si="1"/>
        <v>2</v>
      </c>
      <c r="Q67" s="13" t="s">
        <v>3378</v>
      </c>
      <c r="R67" s="42" t="s">
        <v>76</v>
      </c>
      <c r="S67" s="13"/>
    </row>
    <row r="68" spans="1:19" ht="45" x14ac:dyDescent="0.2">
      <c r="A68" s="16">
        <v>66</v>
      </c>
      <c r="B68" s="22">
        <v>43163</v>
      </c>
      <c r="C68" s="39" t="s">
        <v>1438</v>
      </c>
      <c r="D68" s="13" t="s">
        <v>26</v>
      </c>
      <c r="E68" s="13" t="s">
        <v>3379</v>
      </c>
      <c r="F68" s="13" t="s">
        <v>34</v>
      </c>
      <c r="G68" s="13" t="s">
        <v>3379</v>
      </c>
      <c r="H68" s="13" t="s">
        <v>112</v>
      </c>
      <c r="I68" s="13" t="s">
        <v>28</v>
      </c>
      <c r="J68" s="22">
        <v>43163</v>
      </c>
      <c r="K68" s="22">
        <v>43164</v>
      </c>
      <c r="L68" s="40">
        <f t="shared" ref="L68:L131" si="2">+K68-J68</f>
        <v>1</v>
      </c>
      <c r="M68" s="13" t="s">
        <v>72</v>
      </c>
      <c r="N68" s="41" t="s">
        <v>32</v>
      </c>
      <c r="O68" s="22">
        <v>43164</v>
      </c>
      <c r="P68" s="40">
        <f t="shared" ref="P68:P131" si="3">+O68-J68</f>
        <v>1</v>
      </c>
      <c r="Q68" s="13" t="s">
        <v>3380</v>
      </c>
      <c r="R68" s="42" t="s">
        <v>250</v>
      </c>
      <c r="S68" s="13"/>
    </row>
    <row r="69" spans="1:19" ht="56.25" x14ac:dyDescent="0.2">
      <c r="A69" s="16">
        <v>67</v>
      </c>
      <c r="B69" s="22">
        <v>43163</v>
      </c>
      <c r="C69" s="39" t="s">
        <v>1438</v>
      </c>
      <c r="D69" s="13" t="s">
        <v>20</v>
      </c>
      <c r="E69" s="13" t="s">
        <v>3381</v>
      </c>
      <c r="F69" s="13" t="s">
        <v>34</v>
      </c>
      <c r="G69" s="13" t="s">
        <v>3381</v>
      </c>
      <c r="H69" s="13" t="s">
        <v>112</v>
      </c>
      <c r="I69" s="13" t="s">
        <v>28</v>
      </c>
      <c r="J69" s="22">
        <v>43163</v>
      </c>
      <c r="K69" s="22">
        <v>43164</v>
      </c>
      <c r="L69" s="40">
        <f t="shared" si="2"/>
        <v>1</v>
      </c>
      <c r="M69" s="13" t="s">
        <v>72</v>
      </c>
      <c r="N69" s="41" t="s">
        <v>32</v>
      </c>
      <c r="O69" s="22">
        <v>43164</v>
      </c>
      <c r="P69" s="40">
        <f t="shared" si="3"/>
        <v>1</v>
      </c>
      <c r="Q69" s="13" t="s">
        <v>3382</v>
      </c>
      <c r="R69" s="42" t="s">
        <v>250</v>
      </c>
      <c r="S69" s="13"/>
    </row>
    <row r="70" spans="1:19" ht="45" x14ac:dyDescent="0.2">
      <c r="A70" s="16">
        <v>68</v>
      </c>
      <c r="B70" s="22">
        <v>43165</v>
      </c>
      <c r="C70" s="39" t="s">
        <v>1438</v>
      </c>
      <c r="D70" s="13" t="s">
        <v>214</v>
      </c>
      <c r="E70" s="13" t="s">
        <v>3383</v>
      </c>
      <c r="F70" s="13" t="s">
        <v>27</v>
      </c>
      <c r="G70" s="13" t="s">
        <v>3383</v>
      </c>
      <c r="H70" s="13" t="s">
        <v>112</v>
      </c>
      <c r="I70" s="13" t="s">
        <v>28</v>
      </c>
      <c r="J70" s="22">
        <v>43165</v>
      </c>
      <c r="K70" s="22">
        <v>43196</v>
      </c>
      <c r="L70" s="40">
        <f t="shared" si="2"/>
        <v>31</v>
      </c>
      <c r="M70" s="13" t="s">
        <v>2255</v>
      </c>
      <c r="N70" s="41" t="s">
        <v>32</v>
      </c>
      <c r="O70" s="22">
        <v>43181</v>
      </c>
      <c r="P70" s="40">
        <f t="shared" si="3"/>
        <v>16</v>
      </c>
      <c r="Q70" s="13"/>
      <c r="R70" s="42"/>
      <c r="S70" s="13"/>
    </row>
    <row r="71" spans="1:19" ht="56.25" x14ac:dyDescent="0.2">
      <c r="A71" s="16">
        <v>69</v>
      </c>
      <c r="B71" s="22">
        <v>43165</v>
      </c>
      <c r="C71" s="39" t="s">
        <v>1438</v>
      </c>
      <c r="D71" s="13" t="s">
        <v>20</v>
      </c>
      <c r="E71" s="13" t="s">
        <v>3384</v>
      </c>
      <c r="F71" s="13" t="s">
        <v>27</v>
      </c>
      <c r="G71" s="13" t="s">
        <v>3384</v>
      </c>
      <c r="H71" s="13" t="s">
        <v>112</v>
      </c>
      <c r="I71" s="13" t="s">
        <v>28</v>
      </c>
      <c r="J71" s="22">
        <v>43165</v>
      </c>
      <c r="K71" s="22">
        <v>43196</v>
      </c>
      <c r="L71" s="40">
        <f t="shared" si="2"/>
        <v>31</v>
      </c>
      <c r="M71" s="13" t="s">
        <v>2255</v>
      </c>
      <c r="N71" s="41" t="s">
        <v>32</v>
      </c>
      <c r="O71" s="22">
        <v>43203</v>
      </c>
      <c r="P71" s="40">
        <f t="shared" si="3"/>
        <v>38</v>
      </c>
      <c r="Q71" s="13" t="s">
        <v>4660</v>
      </c>
      <c r="R71" s="42" t="s">
        <v>73</v>
      </c>
      <c r="S71" s="13"/>
    </row>
    <row r="72" spans="1:19" ht="78.75" x14ac:dyDescent="0.2">
      <c r="A72" s="16">
        <v>70</v>
      </c>
      <c r="B72" s="22">
        <v>43166</v>
      </c>
      <c r="C72" s="39" t="s">
        <v>1438</v>
      </c>
      <c r="D72" s="13" t="s">
        <v>20</v>
      </c>
      <c r="E72" s="13" t="s">
        <v>3385</v>
      </c>
      <c r="F72" s="13" t="s">
        <v>27</v>
      </c>
      <c r="G72" s="13" t="s">
        <v>3385</v>
      </c>
      <c r="H72" s="13" t="s">
        <v>112</v>
      </c>
      <c r="I72" s="13" t="s">
        <v>28</v>
      </c>
      <c r="J72" s="22">
        <v>43166</v>
      </c>
      <c r="K72" s="22">
        <v>43197</v>
      </c>
      <c r="L72" s="40">
        <f t="shared" si="2"/>
        <v>31</v>
      </c>
      <c r="M72" s="13" t="s">
        <v>2255</v>
      </c>
      <c r="N72" s="41" t="s">
        <v>32</v>
      </c>
      <c r="O72" s="22">
        <v>43199</v>
      </c>
      <c r="P72" s="40">
        <f t="shared" si="3"/>
        <v>33</v>
      </c>
      <c r="Q72" s="13" t="s">
        <v>4661</v>
      </c>
      <c r="R72" s="42" t="s">
        <v>73</v>
      </c>
      <c r="S72" s="13"/>
    </row>
    <row r="73" spans="1:19" ht="56.25" x14ac:dyDescent="0.2">
      <c r="A73" s="16">
        <v>71</v>
      </c>
      <c r="B73" s="22">
        <v>43166</v>
      </c>
      <c r="C73" s="39" t="s">
        <v>1438</v>
      </c>
      <c r="D73" s="13" t="s">
        <v>20</v>
      </c>
      <c r="E73" s="13" t="s">
        <v>3386</v>
      </c>
      <c r="F73" s="13" t="s">
        <v>51</v>
      </c>
      <c r="G73" s="13" t="s">
        <v>3387</v>
      </c>
      <c r="H73" s="13" t="s">
        <v>112</v>
      </c>
      <c r="I73" s="13" t="s">
        <v>28</v>
      </c>
      <c r="J73" s="22">
        <v>43166</v>
      </c>
      <c r="K73" s="22">
        <v>43197</v>
      </c>
      <c r="L73" s="40">
        <f t="shared" si="2"/>
        <v>31</v>
      </c>
      <c r="M73" s="13" t="s">
        <v>72</v>
      </c>
      <c r="N73" s="41" t="s">
        <v>32</v>
      </c>
      <c r="O73" s="22">
        <v>43185</v>
      </c>
      <c r="P73" s="40">
        <f t="shared" si="3"/>
        <v>19</v>
      </c>
      <c r="Q73" s="13" t="s">
        <v>3388</v>
      </c>
      <c r="R73" s="42" t="s">
        <v>76</v>
      </c>
      <c r="S73" s="13"/>
    </row>
    <row r="74" spans="1:19" ht="67.5" x14ac:dyDescent="0.2">
      <c r="A74" s="16">
        <v>72</v>
      </c>
      <c r="B74" s="22">
        <v>43167</v>
      </c>
      <c r="C74" s="39" t="s">
        <v>1438</v>
      </c>
      <c r="D74" s="13" t="s">
        <v>20</v>
      </c>
      <c r="E74" s="13" t="s">
        <v>4662</v>
      </c>
      <c r="F74" s="13" t="s">
        <v>27</v>
      </c>
      <c r="G74" s="13" t="s">
        <v>4662</v>
      </c>
      <c r="H74" s="13" t="s">
        <v>112</v>
      </c>
      <c r="I74" s="13" t="s">
        <v>28</v>
      </c>
      <c r="J74" s="22">
        <v>43167</v>
      </c>
      <c r="K74" s="22">
        <v>43198</v>
      </c>
      <c r="L74" s="40">
        <f t="shared" si="2"/>
        <v>31</v>
      </c>
      <c r="M74" s="13" t="s">
        <v>110</v>
      </c>
      <c r="N74" s="41" t="s">
        <v>32</v>
      </c>
      <c r="O74" s="22">
        <v>43203</v>
      </c>
      <c r="P74" s="40">
        <f t="shared" si="3"/>
        <v>36</v>
      </c>
      <c r="Q74" s="13" t="s">
        <v>4663</v>
      </c>
      <c r="R74" s="42" t="s">
        <v>73</v>
      </c>
      <c r="S74" s="13" t="s">
        <v>4664</v>
      </c>
    </row>
    <row r="75" spans="1:19" ht="33.75" x14ac:dyDescent="0.2">
      <c r="A75" s="16">
        <v>74</v>
      </c>
      <c r="B75" s="22">
        <v>43168</v>
      </c>
      <c r="C75" s="39" t="s">
        <v>1438</v>
      </c>
      <c r="D75" s="13" t="s">
        <v>26</v>
      </c>
      <c r="E75" s="13" t="s">
        <v>3389</v>
      </c>
      <c r="F75" s="13" t="s">
        <v>36</v>
      </c>
      <c r="G75" s="13" t="s">
        <v>3389</v>
      </c>
      <c r="H75" s="13" t="s">
        <v>112</v>
      </c>
      <c r="I75" s="13" t="s">
        <v>28</v>
      </c>
      <c r="J75" s="22">
        <v>43168</v>
      </c>
      <c r="K75" s="22">
        <v>43175</v>
      </c>
      <c r="L75" s="40">
        <f t="shared" si="2"/>
        <v>7</v>
      </c>
      <c r="M75" s="13" t="s">
        <v>103</v>
      </c>
      <c r="N75" s="41" t="s">
        <v>32</v>
      </c>
      <c r="O75" s="22">
        <v>43175</v>
      </c>
      <c r="P75" s="40">
        <f t="shared" si="3"/>
        <v>7</v>
      </c>
      <c r="Q75" s="13" t="s">
        <v>4665</v>
      </c>
      <c r="R75" s="42" t="s">
        <v>73</v>
      </c>
      <c r="S75" s="13"/>
    </row>
    <row r="76" spans="1:19" ht="56.25" x14ac:dyDescent="0.2">
      <c r="A76" s="16">
        <v>75</v>
      </c>
      <c r="B76" s="22">
        <v>43168</v>
      </c>
      <c r="C76" s="39" t="s">
        <v>1438</v>
      </c>
      <c r="D76" s="13" t="s">
        <v>20</v>
      </c>
      <c r="E76" s="13" t="s">
        <v>3390</v>
      </c>
      <c r="F76" s="13" t="s">
        <v>51</v>
      </c>
      <c r="G76" s="13" t="s">
        <v>3390</v>
      </c>
      <c r="H76" s="13" t="s">
        <v>112</v>
      </c>
      <c r="I76" s="13" t="s">
        <v>28</v>
      </c>
      <c r="J76" s="22">
        <v>43168</v>
      </c>
      <c r="K76" s="22">
        <v>43199</v>
      </c>
      <c r="L76" s="40">
        <f t="shared" si="2"/>
        <v>31</v>
      </c>
      <c r="M76" s="13" t="s">
        <v>72</v>
      </c>
      <c r="N76" s="41" t="s">
        <v>32</v>
      </c>
      <c r="O76" s="22">
        <v>43185</v>
      </c>
      <c r="P76" s="40">
        <f t="shared" si="3"/>
        <v>17</v>
      </c>
      <c r="Q76" s="13" t="s">
        <v>3388</v>
      </c>
      <c r="R76" s="42" t="s">
        <v>76</v>
      </c>
      <c r="S76" s="13"/>
    </row>
    <row r="77" spans="1:19" ht="45" x14ac:dyDescent="0.2">
      <c r="A77" s="16">
        <v>76</v>
      </c>
      <c r="B77" s="22">
        <v>43168</v>
      </c>
      <c r="C77" s="39" t="s">
        <v>1438</v>
      </c>
      <c r="D77" s="13" t="s">
        <v>20</v>
      </c>
      <c r="E77" s="13" t="s">
        <v>3391</v>
      </c>
      <c r="F77" s="13" t="s">
        <v>31</v>
      </c>
      <c r="G77" s="13" t="s">
        <v>3391</v>
      </c>
      <c r="H77" s="13" t="s">
        <v>112</v>
      </c>
      <c r="I77" s="13" t="s">
        <v>28</v>
      </c>
      <c r="J77" s="22">
        <v>43168</v>
      </c>
      <c r="K77" s="22">
        <v>43199</v>
      </c>
      <c r="L77" s="40">
        <f t="shared" si="2"/>
        <v>31</v>
      </c>
      <c r="M77" s="13" t="s">
        <v>72</v>
      </c>
      <c r="N77" s="41" t="s">
        <v>32</v>
      </c>
      <c r="O77" s="22">
        <v>43181</v>
      </c>
      <c r="P77" s="40">
        <f t="shared" si="3"/>
        <v>13</v>
      </c>
      <c r="Q77" s="13" t="s">
        <v>3392</v>
      </c>
      <c r="R77" s="42" t="s">
        <v>74</v>
      </c>
      <c r="S77" s="13"/>
    </row>
    <row r="78" spans="1:19" ht="45" x14ac:dyDescent="0.2">
      <c r="A78" s="16">
        <v>77</v>
      </c>
      <c r="B78" s="22">
        <v>43168</v>
      </c>
      <c r="C78" s="39" t="s">
        <v>1438</v>
      </c>
      <c r="D78" s="13" t="s">
        <v>20</v>
      </c>
      <c r="E78" s="13" t="s">
        <v>3393</v>
      </c>
      <c r="F78" s="13" t="s">
        <v>31</v>
      </c>
      <c r="G78" s="13" t="s">
        <v>3393</v>
      </c>
      <c r="H78" s="13" t="s">
        <v>115</v>
      </c>
      <c r="I78" s="13" t="s">
        <v>28</v>
      </c>
      <c r="J78" s="22">
        <v>43168</v>
      </c>
      <c r="K78" s="22">
        <v>43199</v>
      </c>
      <c r="L78" s="40">
        <f t="shared" si="2"/>
        <v>31</v>
      </c>
      <c r="M78" s="13" t="s">
        <v>72</v>
      </c>
      <c r="N78" s="41" t="s">
        <v>32</v>
      </c>
      <c r="O78" s="22">
        <v>43199</v>
      </c>
      <c r="P78" s="40">
        <f t="shared" si="3"/>
        <v>31</v>
      </c>
      <c r="Q78" s="13" t="s">
        <v>4666</v>
      </c>
      <c r="R78" s="42" t="s">
        <v>78</v>
      </c>
      <c r="S78" s="13"/>
    </row>
    <row r="79" spans="1:19" ht="33.75" x14ac:dyDescent="0.2">
      <c r="A79" s="16">
        <v>78</v>
      </c>
      <c r="B79" s="22">
        <v>43171</v>
      </c>
      <c r="C79" s="39" t="s">
        <v>1438</v>
      </c>
      <c r="D79" s="13" t="s">
        <v>26</v>
      </c>
      <c r="E79" s="13" t="s">
        <v>3394</v>
      </c>
      <c r="F79" s="13" t="s">
        <v>27</v>
      </c>
      <c r="G79" s="13" t="s">
        <v>3394</v>
      </c>
      <c r="H79" s="13" t="s">
        <v>115</v>
      </c>
      <c r="I79" s="13" t="s">
        <v>28</v>
      </c>
      <c r="J79" s="22">
        <v>43171</v>
      </c>
      <c r="K79" s="22">
        <v>43179</v>
      </c>
      <c r="L79" s="40">
        <f t="shared" si="2"/>
        <v>8</v>
      </c>
      <c r="M79" s="13" t="s">
        <v>72</v>
      </c>
      <c r="N79" s="41" t="s">
        <v>32</v>
      </c>
      <c r="O79" s="22">
        <v>43179</v>
      </c>
      <c r="P79" s="40">
        <f t="shared" si="3"/>
        <v>8</v>
      </c>
      <c r="Q79" s="13" t="s">
        <v>3395</v>
      </c>
      <c r="R79" s="42" t="s">
        <v>73</v>
      </c>
      <c r="S79" s="13"/>
    </row>
    <row r="80" spans="1:19" ht="67.5" x14ac:dyDescent="0.2">
      <c r="A80" s="16">
        <v>79</v>
      </c>
      <c r="B80" s="22">
        <v>43172</v>
      </c>
      <c r="C80" s="39" t="s">
        <v>2352</v>
      </c>
      <c r="D80" s="13" t="s">
        <v>20</v>
      </c>
      <c r="E80" s="13" t="s">
        <v>3396</v>
      </c>
      <c r="F80" s="13" t="s">
        <v>31</v>
      </c>
      <c r="G80" s="13" t="s">
        <v>3396</v>
      </c>
      <c r="H80" s="13" t="s">
        <v>115</v>
      </c>
      <c r="I80" s="13" t="s">
        <v>28</v>
      </c>
      <c r="J80" s="22">
        <v>43172</v>
      </c>
      <c r="K80" s="22">
        <v>43203</v>
      </c>
      <c r="L80" s="40">
        <f t="shared" si="2"/>
        <v>31</v>
      </c>
      <c r="M80" s="13" t="s">
        <v>72</v>
      </c>
      <c r="N80" s="41" t="s">
        <v>32</v>
      </c>
      <c r="O80" s="22">
        <v>43199</v>
      </c>
      <c r="P80" s="40">
        <f t="shared" si="3"/>
        <v>27</v>
      </c>
      <c r="Q80" s="13" t="s">
        <v>4667</v>
      </c>
      <c r="R80" s="42" t="s">
        <v>78</v>
      </c>
      <c r="S80" s="13"/>
    </row>
    <row r="81" spans="1:19" ht="33.75" x14ac:dyDescent="0.2">
      <c r="A81" s="16">
        <v>80</v>
      </c>
      <c r="B81" s="22">
        <v>43172</v>
      </c>
      <c r="C81" s="39" t="s">
        <v>1438</v>
      </c>
      <c r="D81" s="13" t="s">
        <v>26</v>
      </c>
      <c r="E81" s="13" t="s">
        <v>3397</v>
      </c>
      <c r="F81" s="13" t="s">
        <v>31</v>
      </c>
      <c r="G81" s="13" t="s">
        <v>3397</v>
      </c>
      <c r="H81" s="13" t="s">
        <v>115</v>
      </c>
      <c r="I81" s="13" t="s">
        <v>28</v>
      </c>
      <c r="J81" s="22">
        <v>43172</v>
      </c>
      <c r="K81" s="22">
        <v>43203</v>
      </c>
      <c r="L81" s="40">
        <f t="shared" si="2"/>
        <v>31</v>
      </c>
      <c r="M81" s="13" t="s">
        <v>72</v>
      </c>
      <c r="N81" s="41" t="s">
        <v>32</v>
      </c>
      <c r="O81" s="22">
        <v>43179</v>
      </c>
      <c r="P81" s="40">
        <f t="shared" si="3"/>
        <v>7</v>
      </c>
      <c r="Q81" s="13" t="s">
        <v>3398</v>
      </c>
      <c r="R81" s="42" t="s">
        <v>76</v>
      </c>
      <c r="S81" s="13"/>
    </row>
    <row r="82" spans="1:19" ht="33.75" x14ac:dyDescent="0.2">
      <c r="A82" s="16">
        <v>81</v>
      </c>
      <c r="B82" s="22">
        <v>43172</v>
      </c>
      <c r="C82" s="39" t="s">
        <v>1438</v>
      </c>
      <c r="D82" s="13" t="s">
        <v>20</v>
      </c>
      <c r="E82" s="13" t="s">
        <v>3399</v>
      </c>
      <c r="F82" s="13" t="s">
        <v>27</v>
      </c>
      <c r="G82" s="13" t="s">
        <v>3399</v>
      </c>
      <c r="H82" s="13" t="s">
        <v>115</v>
      </c>
      <c r="I82" s="13" t="s">
        <v>28</v>
      </c>
      <c r="J82" s="22">
        <v>43172</v>
      </c>
      <c r="K82" s="22">
        <v>43203</v>
      </c>
      <c r="L82" s="40">
        <f t="shared" si="2"/>
        <v>31</v>
      </c>
      <c r="M82" s="13" t="s">
        <v>72</v>
      </c>
      <c r="N82" s="41" t="s">
        <v>32</v>
      </c>
      <c r="O82" s="22">
        <v>43203</v>
      </c>
      <c r="P82" s="40">
        <f t="shared" si="3"/>
        <v>31</v>
      </c>
      <c r="Q82" s="13" t="s">
        <v>4663</v>
      </c>
      <c r="R82" s="42" t="s">
        <v>73</v>
      </c>
      <c r="S82" s="13"/>
    </row>
    <row r="83" spans="1:19" ht="33.75" x14ac:dyDescent="0.2">
      <c r="A83" s="16">
        <v>82</v>
      </c>
      <c r="B83" s="22">
        <v>43172</v>
      </c>
      <c r="C83" s="39" t="s">
        <v>1438</v>
      </c>
      <c r="D83" s="13" t="s">
        <v>20</v>
      </c>
      <c r="E83" s="13" t="s">
        <v>3400</v>
      </c>
      <c r="F83" s="13" t="s">
        <v>31</v>
      </c>
      <c r="G83" s="13" t="s">
        <v>3400</v>
      </c>
      <c r="H83" s="13" t="s">
        <v>115</v>
      </c>
      <c r="I83" s="13" t="s">
        <v>28</v>
      </c>
      <c r="J83" s="22">
        <v>43172</v>
      </c>
      <c r="K83" s="22">
        <v>43203</v>
      </c>
      <c r="L83" s="40">
        <f t="shared" si="2"/>
        <v>31</v>
      </c>
      <c r="M83" s="13" t="s">
        <v>72</v>
      </c>
      <c r="N83" s="41" t="s">
        <v>32</v>
      </c>
      <c r="O83" s="22">
        <v>43203</v>
      </c>
      <c r="P83" s="40">
        <f t="shared" si="3"/>
        <v>31</v>
      </c>
      <c r="Q83" s="13" t="s">
        <v>4668</v>
      </c>
      <c r="R83" s="42" t="s">
        <v>73</v>
      </c>
      <c r="S83" s="13"/>
    </row>
    <row r="84" spans="1:19" ht="45" x14ac:dyDescent="0.2">
      <c r="A84" s="16">
        <v>83</v>
      </c>
      <c r="B84" s="22">
        <v>43173</v>
      </c>
      <c r="C84" s="39" t="s">
        <v>1438</v>
      </c>
      <c r="D84" s="13" t="s">
        <v>20</v>
      </c>
      <c r="E84" s="13" t="s">
        <v>3401</v>
      </c>
      <c r="F84" s="13" t="s">
        <v>34</v>
      </c>
      <c r="G84" s="13" t="s">
        <v>3402</v>
      </c>
      <c r="H84" s="13" t="s">
        <v>115</v>
      </c>
      <c r="I84" s="13" t="s">
        <v>66</v>
      </c>
      <c r="J84" s="22">
        <v>43173</v>
      </c>
      <c r="K84" s="22">
        <v>43204</v>
      </c>
      <c r="L84" s="40">
        <f t="shared" si="2"/>
        <v>31</v>
      </c>
      <c r="M84" s="13" t="s">
        <v>103</v>
      </c>
      <c r="N84" s="41" t="s">
        <v>32</v>
      </c>
      <c r="O84" s="22">
        <v>43195</v>
      </c>
      <c r="P84" s="40">
        <f t="shared" si="3"/>
        <v>22</v>
      </c>
      <c r="Q84" s="13" t="s">
        <v>4669</v>
      </c>
      <c r="R84" s="42" t="s">
        <v>73</v>
      </c>
      <c r="S84" s="13"/>
    </row>
    <row r="85" spans="1:19" ht="56.25" x14ac:dyDescent="0.2">
      <c r="A85" s="16">
        <v>84</v>
      </c>
      <c r="B85" s="22" t="s">
        <v>3403</v>
      </c>
      <c r="C85" s="39" t="s">
        <v>2352</v>
      </c>
      <c r="D85" s="13" t="s">
        <v>20</v>
      </c>
      <c r="E85" s="13" t="s">
        <v>3404</v>
      </c>
      <c r="F85" s="13" t="s">
        <v>64</v>
      </c>
      <c r="G85" s="13" t="s">
        <v>3404</v>
      </c>
      <c r="H85" s="13" t="s">
        <v>115</v>
      </c>
      <c r="I85" s="13" t="s">
        <v>66</v>
      </c>
      <c r="J85" s="22">
        <v>43173</v>
      </c>
      <c r="K85" s="22">
        <v>43204</v>
      </c>
      <c r="L85" s="40">
        <f t="shared" si="2"/>
        <v>31</v>
      </c>
      <c r="M85" s="13" t="s">
        <v>72</v>
      </c>
      <c r="N85" s="41" t="s">
        <v>32</v>
      </c>
      <c r="O85" s="22">
        <v>43199</v>
      </c>
      <c r="P85" s="40">
        <f t="shared" si="3"/>
        <v>26</v>
      </c>
      <c r="Q85" s="13" t="s">
        <v>4670</v>
      </c>
      <c r="R85" s="42" t="s">
        <v>76</v>
      </c>
      <c r="S85" s="13"/>
    </row>
    <row r="86" spans="1:19" ht="56.25" x14ac:dyDescent="0.2">
      <c r="A86" s="16">
        <v>85</v>
      </c>
      <c r="B86" s="22">
        <v>43173</v>
      </c>
      <c r="C86" s="39" t="s">
        <v>1438</v>
      </c>
      <c r="D86" s="13" t="s">
        <v>20</v>
      </c>
      <c r="E86" s="13" t="s">
        <v>3405</v>
      </c>
      <c r="F86" s="13" t="s">
        <v>51</v>
      </c>
      <c r="G86" s="13" t="s">
        <v>3406</v>
      </c>
      <c r="H86" s="13" t="s">
        <v>115</v>
      </c>
      <c r="I86" s="13" t="s">
        <v>28</v>
      </c>
      <c r="J86" s="22">
        <v>43173</v>
      </c>
      <c r="K86" s="22">
        <v>43204</v>
      </c>
      <c r="L86" s="40">
        <f t="shared" si="2"/>
        <v>31</v>
      </c>
      <c r="M86" s="13" t="s">
        <v>103</v>
      </c>
      <c r="N86" s="41" t="s">
        <v>32</v>
      </c>
      <c r="O86" s="22">
        <v>43185</v>
      </c>
      <c r="P86" s="40">
        <f t="shared" si="3"/>
        <v>12</v>
      </c>
      <c r="Q86" s="13" t="s">
        <v>3388</v>
      </c>
      <c r="R86" s="42" t="s">
        <v>76</v>
      </c>
      <c r="S86" s="13"/>
    </row>
    <row r="87" spans="1:19" ht="45" x14ac:dyDescent="0.2">
      <c r="A87" s="16">
        <v>86</v>
      </c>
      <c r="B87" s="22">
        <v>43173</v>
      </c>
      <c r="C87" s="39" t="s">
        <v>1438</v>
      </c>
      <c r="D87" s="13" t="s">
        <v>20</v>
      </c>
      <c r="E87" s="13" t="s">
        <v>3407</v>
      </c>
      <c r="F87" s="13" t="s">
        <v>57</v>
      </c>
      <c r="G87" s="13" t="s">
        <v>3407</v>
      </c>
      <c r="H87" s="13" t="s">
        <v>115</v>
      </c>
      <c r="I87" s="13" t="s">
        <v>66</v>
      </c>
      <c r="J87" s="22">
        <v>43173</v>
      </c>
      <c r="K87" s="22">
        <v>43204</v>
      </c>
      <c r="L87" s="40">
        <f t="shared" si="2"/>
        <v>31</v>
      </c>
      <c r="M87" s="13" t="s">
        <v>72</v>
      </c>
      <c r="N87" s="41" t="s">
        <v>32</v>
      </c>
      <c r="O87" s="22">
        <v>43206</v>
      </c>
      <c r="P87" s="40">
        <f t="shared" si="3"/>
        <v>33</v>
      </c>
      <c r="Q87" s="13" t="s">
        <v>4671</v>
      </c>
      <c r="R87" s="42" t="s">
        <v>76</v>
      </c>
      <c r="S87" s="13"/>
    </row>
    <row r="88" spans="1:19" ht="56.25" x14ac:dyDescent="0.2">
      <c r="A88" s="16">
        <v>87</v>
      </c>
      <c r="B88" s="22">
        <v>43174</v>
      </c>
      <c r="C88" s="39" t="s">
        <v>1438</v>
      </c>
      <c r="D88" s="13" t="s">
        <v>20</v>
      </c>
      <c r="E88" s="13" t="s">
        <v>3408</v>
      </c>
      <c r="F88" s="13" t="s">
        <v>27</v>
      </c>
      <c r="G88" s="13" t="s">
        <v>3408</v>
      </c>
      <c r="H88" s="13" t="s">
        <v>115</v>
      </c>
      <c r="I88" s="13" t="s">
        <v>28</v>
      </c>
      <c r="J88" s="22">
        <v>43174</v>
      </c>
      <c r="K88" s="22">
        <v>43205</v>
      </c>
      <c r="L88" s="40">
        <f t="shared" si="2"/>
        <v>31</v>
      </c>
      <c r="M88" s="13" t="s">
        <v>2255</v>
      </c>
      <c r="N88" s="41" t="s">
        <v>32</v>
      </c>
      <c r="O88" s="22">
        <v>43203</v>
      </c>
      <c r="P88" s="40">
        <f t="shared" si="3"/>
        <v>29</v>
      </c>
      <c r="Q88" s="13" t="s">
        <v>4672</v>
      </c>
      <c r="R88" s="42" t="s">
        <v>73</v>
      </c>
      <c r="S88" s="13"/>
    </row>
    <row r="89" spans="1:19" ht="90" x14ac:dyDescent="0.2">
      <c r="A89" s="16">
        <v>88</v>
      </c>
      <c r="B89" s="22">
        <v>43174</v>
      </c>
      <c r="C89" s="39" t="s">
        <v>1438</v>
      </c>
      <c r="D89" s="13" t="s">
        <v>20</v>
      </c>
      <c r="E89" s="13" t="s">
        <v>3409</v>
      </c>
      <c r="F89" s="13" t="s">
        <v>27</v>
      </c>
      <c r="G89" s="13" t="s">
        <v>3409</v>
      </c>
      <c r="H89" s="13" t="s">
        <v>115</v>
      </c>
      <c r="I89" s="13" t="s">
        <v>28</v>
      </c>
      <c r="J89" s="22">
        <v>43174</v>
      </c>
      <c r="K89" s="22">
        <v>43205</v>
      </c>
      <c r="L89" s="40">
        <f t="shared" si="2"/>
        <v>31</v>
      </c>
      <c r="M89" s="13" t="s">
        <v>110</v>
      </c>
      <c r="N89" s="41" t="s">
        <v>32</v>
      </c>
      <c r="O89" s="22">
        <v>43203</v>
      </c>
      <c r="P89" s="40">
        <f t="shared" si="3"/>
        <v>29</v>
      </c>
      <c r="Q89" s="13" t="s">
        <v>4673</v>
      </c>
      <c r="R89" s="42" t="s">
        <v>73</v>
      </c>
      <c r="S89" s="13"/>
    </row>
    <row r="90" spans="1:19" ht="78.75" x14ac:dyDescent="0.2">
      <c r="A90" s="16">
        <v>89</v>
      </c>
      <c r="B90" s="22">
        <v>43174</v>
      </c>
      <c r="C90" s="39" t="s">
        <v>1438</v>
      </c>
      <c r="D90" s="13" t="s">
        <v>20</v>
      </c>
      <c r="E90" s="13" t="s">
        <v>3410</v>
      </c>
      <c r="F90" s="13" t="s">
        <v>27</v>
      </c>
      <c r="G90" s="13" t="s">
        <v>3410</v>
      </c>
      <c r="H90" s="13" t="s">
        <v>115</v>
      </c>
      <c r="I90" s="13" t="s">
        <v>28</v>
      </c>
      <c r="J90" s="22">
        <v>43174</v>
      </c>
      <c r="K90" s="22">
        <v>43205</v>
      </c>
      <c r="L90" s="40">
        <f t="shared" si="2"/>
        <v>31</v>
      </c>
      <c r="M90" s="13" t="s">
        <v>2255</v>
      </c>
      <c r="N90" s="41" t="s">
        <v>32</v>
      </c>
      <c r="O90" s="22">
        <v>43203</v>
      </c>
      <c r="P90" s="40">
        <f t="shared" si="3"/>
        <v>29</v>
      </c>
      <c r="Q90" s="13" t="s">
        <v>4674</v>
      </c>
      <c r="R90" s="42" t="s">
        <v>74</v>
      </c>
      <c r="S90" s="13"/>
    </row>
    <row r="91" spans="1:19" ht="33.75" x14ac:dyDescent="0.2">
      <c r="A91" s="16">
        <v>90</v>
      </c>
      <c r="B91" s="22">
        <v>43175</v>
      </c>
      <c r="C91" s="39" t="s">
        <v>1438</v>
      </c>
      <c r="D91" s="13" t="s">
        <v>20</v>
      </c>
      <c r="E91" s="13" t="s">
        <v>3411</v>
      </c>
      <c r="F91" s="13" t="s">
        <v>27</v>
      </c>
      <c r="G91" s="13" t="s">
        <v>3411</v>
      </c>
      <c r="H91" s="13" t="s">
        <v>115</v>
      </c>
      <c r="I91" s="13" t="s">
        <v>28</v>
      </c>
      <c r="J91" s="22">
        <v>43174</v>
      </c>
      <c r="K91" s="22">
        <v>43205</v>
      </c>
      <c r="L91" s="40">
        <f t="shared" si="2"/>
        <v>31</v>
      </c>
      <c r="M91" s="13" t="s">
        <v>72</v>
      </c>
      <c r="N91" s="41" t="s">
        <v>32</v>
      </c>
      <c r="O91" s="22">
        <v>43203</v>
      </c>
      <c r="P91" s="40">
        <f t="shared" si="3"/>
        <v>29</v>
      </c>
      <c r="Q91" s="13" t="s">
        <v>4675</v>
      </c>
      <c r="R91" s="42" t="s">
        <v>73</v>
      </c>
      <c r="S91" s="13" t="s">
        <v>4676</v>
      </c>
    </row>
    <row r="92" spans="1:19" ht="45" x14ac:dyDescent="0.2">
      <c r="A92" s="16">
        <v>91</v>
      </c>
      <c r="B92" s="22">
        <v>43175</v>
      </c>
      <c r="C92" s="39" t="s">
        <v>1438</v>
      </c>
      <c r="D92" s="13" t="s">
        <v>20</v>
      </c>
      <c r="E92" s="13" t="s">
        <v>3412</v>
      </c>
      <c r="F92" s="13" t="s">
        <v>31</v>
      </c>
      <c r="G92" s="13" t="s">
        <v>3413</v>
      </c>
      <c r="H92" s="13" t="s">
        <v>115</v>
      </c>
      <c r="I92" s="13" t="s">
        <v>28</v>
      </c>
      <c r="J92" s="22">
        <v>43175</v>
      </c>
      <c r="K92" s="22">
        <v>43206</v>
      </c>
      <c r="L92" s="40">
        <f t="shared" si="2"/>
        <v>31</v>
      </c>
      <c r="M92" s="13" t="s">
        <v>103</v>
      </c>
      <c r="N92" s="41" t="s">
        <v>32</v>
      </c>
      <c r="O92" s="22">
        <v>43192</v>
      </c>
      <c r="P92" s="40">
        <f t="shared" si="3"/>
        <v>17</v>
      </c>
      <c r="Q92" s="13" t="s">
        <v>3414</v>
      </c>
      <c r="R92" s="42" t="s">
        <v>74</v>
      </c>
      <c r="S92" s="13"/>
    </row>
    <row r="93" spans="1:19" ht="78.75" x14ac:dyDescent="0.2">
      <c r="A93" s="16">
        <v>92</v>
      </c>
      <c r="B93" s="22" t="s">
        <v>3415</v>
      </c>
      <c r="C93" s="39" t="s">
        <v>2352</v>
      </c>
      <c r="D93" s="13" t="s">
        <v>20</v>
      </c>
      <c r="E93" s="13" t="s">
        <v>3416</v>
      </c>
      <c r="F93" s="13" t="s">
        <v>51</v>
      </c>
      <c r="G93" s="13" t="s">
        <v>3416</v>
      </c>
      <c r="H93" s="13" t="s">
        <v>115</v>
      </c>
      <c r="I93" s="13" t="s">
        <v>28</v>
      </c>
      <c r="J93" s="22">
        <v>43179</v>
      </c>
      <c r="K93" s="22">
        <v>43210</v>
      </c>
      <c r="L93" s="40">
        <f t="shared" si="2"/>
        <v>31</v>
      </c>
      <c r="M93" s="13" t="s">
        <v>2255</v>
      </c>
      <c r="N93" s="41" t="s">
        <v>32</v>
      </c>
      <c r="O93" s="22"/>
      <c r="P93" s="40">
        <f t="shared" si="3"/>
        <v>-43179</v>
      </c>
      <c r="Q93" s="13" t="s">
        <v>4677</v>
      </c>
      <c r="R93" s="42"/>
      <c r="S93" s="13"/>
    </row>
    <row r="94" spans="1:19" ht="90" x14ac:dyDescent="0.2">
      <c r="A94" s="16">
        <v>93</v>
      </c>
      <c r="B94" s="22" t="s">
        <v>3417</v>
      </c>
      <c r="C94" s="39" t="s">
        <v>2352</v>
      </c>
      <c r="D94" s="13" t="s">
        <v>20</v>
      </c>
      <c r="E94" s="13" t="s">
        <v>3418</v>
      </c>
      <c r="F94" s="13" t="s">
        <v>51</v>
      </c>
      <c r="G94" s="13" t="s">
        <v>3418</v>
      </c>
      <c r="H94" s="13" t="s">
        <v>115</v>
      </c>
      <c r="I94" s="13" t="s">
        <v>28</v>
      </c>
      <c r="J94" s="22">
        <v>43180</v>
      </c>
      <c r="K94" s="22">
        <v>43211</v>
      </c>
      <c r="L94" s="40">
        <f t="shared" si="2"/>
        <v>31</v>
      </c>
      <c r="M94" s="13" t="s">
        <v>72</v>
      </c>
      <c r="N94" s="41" t="s">
        <v>32</v>
      </c>
      <c r="O94" s="22">
        <v>43198</v>
      </c>
      <c r="P94" s="40">
        <f t="shared" si="3"/>
        <v>18</v>
      </c>
      <c r="Q94" s="13" t="s">
        <v>4678</v>
      </c>
      <c r="R94" s="42" t="s">
        <v>76</v>
      </c>
      <c r="S94" s="13"/>
    </row>
    <row r="95" spans="1:19" ht="45" x14ac:dyDescent="0.2">
      <c r="A95" s="16">
        <v>94</v>
      </c>
      <c r="B95" s="22">
        <v>43181</v>
      </c>
      <c r="C95" s="39" t="s">
        <v>1438</v>
      </c>
      <c r="D95" s="13" t="s">
        <v>214</v>
      </c>
      <c r="E95" s="13" t="s">
        <v>3419</v>
      </c>
      <c r="F95" s="13" t="s">
        <v>31</v>
      </c>
      <c r="G95" s="13" t="s">
        <v>4679</v>
      </c>
      <c r="H95" s="13" t="s">
        <v>115</v>
      </c>
      <c r="I95" s="13" t="s">
        <v>28</v>
      </c>
      <c r="J95" s="22">
        <v>43181</v>
      </c>
      <c r="K95" s="22">
        <v>43212</v>
      </c>
      <c r="L95" s="40">
        <f t="shared" si="2"/>
        <v>31</v>
      </c>
      <c r="M95" s="13" t="s">
        <v>72</v>
      </c>
      <c r="N95" s="41" t="s">
        <v>32</v>
      </c>
      <c r="O95" s="22">
        <v>43199</v>
      </c>
      <c r="P95" s="40">
        <f t="shared" si="3"/>
        <v>18</v>
      </c>
      <c r="Q95" s="13" t="s">
        <v>4680</v>
      </c>
      <c r="R95" s="42" t="s">
        <v>250</v>
      </c>
      <c r="S95" s="13"/>
    </row>
    <row r="96" spans="1:19" ht="45" x14ac:dyDescent="0.2">
      <c r="A96" s="16">
        <v>95</v>
      </c>
      <c r="B96" s="22">
        <v>43181</v>
      </c>
      <c r="C96" s="39" t="s">
        <v>1438</v>
      </c>
      <c r="D96" s="13" t="s">
        <v>20</v>
      </c>
      <c r="E96" s="13" t="s">
        <v>3420</v>
      </c>
      <c r="F96" s="13" t="s">
        <v>31</v>
      </c>
      <c r="G96" s="13" t="s">
        <v>3421</v>
      </c>
      <c r="H96" s="13" t="s">
        <v>115</v>
      </c>
      <c r="I96" s="13" t="s">
        <v>28</v>
      </c>
      <c r="J96" s="22">
        <v>43181</v>
      </c>
      <c r="K96" s="22">
        <v>43212</v>
      </c>
      <c r="L96" s="40">
        <f t="shared" si="2"/>
        <v>31</v>
      </c>
      <c r="M96" s="13" t="s">
        <v>72</v>
      </c>
      <c r="N96" s="41" t="s">
        <v>32</v>
      </c>
      <c r="O96" s="22">
        <v>43199</v>
      </c>
      <c r="P96" s="40">
        <f t="shared" si="3"/>
        <v>18</v>
      </c>
      <c r="Q96" s="13" t="s">
        <v>4681</v>
      </c>
      <c r="R96" s="42" t="s">
        <v>78</v>
      </c>
      <c r="S96" s="13"/>
    </row>
    <row r="97" spans="1:19" ht="56.25" x14ac:dyDescent="0.2">
      <c r="A97" s="16">
        <v>96</v>
      </c>
      <c r="B97" s="22">
        <v>43186</v>
      </c>
      <c r="C97" s="39" t="s">
        <v>1438</v>
      </c>
      <c r="D97" s="13" t="s">
        <v>26</v>
      </c>
      <c r="E97" s="13" t="s">
        <v>3422</v>
      </c>
      <c r="F97" s="13" t="s">
        <v>57</v>
      </c>
      <c r="G97" s="13" t="s">
        <v>4682</v>
      </c>
      <c r="H97" s="13" t="s">
        <v>115</v>
      </c>
      <c r="I97" s="13" t="s">
        <v>28</v>
      </c>
      <c r="J97" s="22">
        <v>43186</v>
      </c>
      <c r="K97" s="22">
        <v>43224</v>
      </c>
      <c r="L97" s="40">
        <f t="shared" si="2"/>
        <v>38</v>
      </c>
      <c r="M97" s="13" t="s">
        <v>72</v>
      </c>
      <c r="N97" s="41" t="s">
        <v>32</v>
      </c>
      <c r="O97" s="22">
        <v>43224</v>
      </c>
      <c r="P97" s="40">
        <f t="shared" si="3"/>
        <v>38</v>
      </c>
      <c r="Q97" s="13" t="s">
        <v>7388</v>
      </c>
      <c r="R97" s="42" t="s">
        <v>73</v>
      </c>
      <c r="S97" s="13"/>
    </row>
    <row r="98" spans="1:19" ht="22.5" x14ac:dyDescent="0.2">
      <c r="A98" s="16">
        <v>97</v>
      </c>
      <c r="B98" s="22">
        <v>43187</v>
      </c>
      <c r="C98" s="39" t="s">
        <v>1438</v>
      </c>
      <c r="D98" s="13" t="s">
        <v>42</v>
      </c>
      <c r="E98" s="13" t="s">
        <v>3423</v>
      </c>
      <c r="F98" s="13" t="s">
        <v>34</v>
      </c>
      <c r="G98" s="13" t="s">
        <v>3423</v>
      </c>
      <c r="H98" s="13" t="s">
        <v>115</v>
      </c>
      <c r="I98" s="13" t="s">
        <v>28</v>
      </c>
      <c r="J98" s="22">
        <v>43187</v>
      </c>
      <c r="K98" s="22">
        <v>43216</v>
      </c>
      <c r="L98" s="40">
        <f t="shared" si="2"/>
        <v>29</v>
      </c>
      <c r="M98" s="13" t="s">
        <v>72</v>
      </c>
      <c r="N98" s="41" t="s">
        <v>32</v>
      </c>
      <c r="O98" s="22">
        <v>43216</v>
      </c>
      <c r="P98" s="40">
        <f t="shared" si="3"/>
        <v>29</v>
      </c>
      <c r="Q98" s="13" t="s">
        <v>4683</v>
      </c>
      <c r="R98" s="42" t="s">
        <v>73</v>
      </c>
      <c r="S98" s="13"/>
    </row>
    <row r="99" spans="1:19" ht="33.75" x14ac:dyDescent="0.2">
      <c r="A99" s="16">
        <v>98</v>
      </c>
      <c r="B99" s="22">
        <v>43192</v>
      </c>
      <c r="C99" s="39" t="s">
        <v>125</v>
      </c>
      <c r="D99" s="13" t="s">
        <v>26</v>
      </c>
      <c r="E99" s="13" t="s">
        <v>4684</v>
      </c>
      <c r="F99" s="13" t="s">
        <v>27</v>
      </c>
      <c r="G99" s="13" t="s">
        <v>4684</v>
      </c>
      <c r="H99" s="13" t="s">
        <v>115</v>
      </c>
      <c r="I99" s="13" t="s">
        <v>28</v>
      </c>
      <c r="J99" s="22">
        <v>43192</v>
      </c>
      <c r="K99" s="22">
        <v>43222</v>
      </c>
      <c r="L99" s="40">
        <f t="shared" si="2"/>
        <v>30</v>
      </c>
      <c r="M99" s="13" t="s">
        <v>2255</v>
      </c>
      <c r="N99" s="41" t="s">
        <v>32</v>
      </c>
      <c r="O99" s="22">
        <v>43203</v>
      </c>
      <c r="P99" s="40">
        <f t="shared" si="3"/>
        <v>11</v>
      </c>
      <c r="Q99" s="13" t="s">
        <v>4685</v>
      </c>
      <c r="R99" s="42" t="s">
        <v>74</v>
      </c>
      <c r="S99" s="13"/>
    </row>
    <row r="100" spans="1:19" ht="56.25" x14ac:dyDescent="0.2">
      <c r="A100" s="16">
        <v>99</v>
      </c>
      <c r="B100" s="22">
        <v>43194</v>
      </c>
      <c r="C100" s="39" t="s">
        <v>125</v>
      </c>
      <c r="D100" s="13" t="s">
        <v>20</v>
      </c>
      <c r="E100" s="13" t="s">
        <v>4686</v>
      </c>
      <c r="F100" s="13" t="s">
        <v>27</v>
      </c>
      <c r="G100" s="13" t="s">
        <v>4687</v>
      </c>
      <c r="H100" s="13" t="s">
        <v>112</v>
      </c>
      <c r="I100" s="13" t="s">
        <v>28</v>
      </c>
      <c r="J100" s="22">
        <v>43194</v>
      </c>
      <c r="K100" s="22">
        <v>43224</v>
      </c>
      <c r="L100" s="40">
        <f t="shared" si="2"/>
        <v>30</v>
      </c>
      <c r="M100" s="13" t="s">
        <v>2255</v>
      </c>
      <c r="N100" s="41" t="s">
        <v>32</v>
      </c>
      <c r="O100" s="22">
        <v>43203</v>
      </c>
      <c r="P100" s="40">
        <f t="shared" si="3"/>
        <v>9</v>
      </c>
      <c r="Q100" s="13" t="s">
        <v>7389</v>
      </c>
      <c r="R100" s="42" t="s">
        <v>73</v>
      </c>
      <c r="S100" s="13"/>
    </row>
    <row r="101" spans="1:19" ht="56.25" x14ac:dyDescent="0.2">
      <c r="A101" s="16">
        <v>100</v>
      </c>
      <c r="B101" s="22">
        <v>43195</v>
      </c>
      <c r="C101" s="39" t="s">
        <v>125</v>
      </c>
      <c r="D101" s="13" t="s">
        <v>20</v>
      </c>
      <c r="E101" s="13" t="s">
        <v>4688</v>
      </c>
      <c r="F101" s="13" t="s">
        <v>43</v>
      </c>
      <c r="G101" s="13" t="s">
        <v>4688</v>
      </c>
      <c r="H101" s="13" t="s">
        <v>112</v>
      </c>
      <c r="I101" s="13" t="s">
        <v>28</v>
      </c>
      <c r="J101" s="22">
        <v>43195</v>
      </c>
      <c r="K101" s="22">
        <v>43225</v>
      </c>
      <c r="L101" s="40">
        <f t="shared" si="2"/>
        <v>30</v>
      </c>
      <c r="M101" s="13" t="s">
        <v>72</v>
      </c>
      <c r="N101" s="41" t="s">
        <v>32</v>
      </c>
      <c r="O101" s="22">
        <v>43206</v>
      </c>
      <c r="P101" s="40">
        <f t="shared" si="3"/>
        <v>11</v>
      </c>
      <c r="Q101" s="13" t="s">
        <v>4689</v>
      </c>
      <c r="R101" s="42" t="s">
        <v>76</v>
      </c>
      <c r="S101" s="13"/>
    </row>
    <row r="102" spans="1:19" ht="33.75" x14ac:dyDescent="0.2">
      <c r="A102" s="16">
        <v>101</v>
      </c>
      <c r="B102" s="22">
        <v>43199</v>
      </c>
      <c r="C102" s="39" t="s">
        <v>125</v>
      </c>
      <c r="D102" s="13" t="s">
        <v>26</v>
      </c>
      <c r="E102" s="13" t="s">
        <v>4690</v>
      </c>
      <c r="F102" s="13" t="s">
        <v>31</v>
      </c>
      <c r="G102" s="13" t="s">
        <v>4690</v>
      </c>
      <c r="H102" s="13" t="s">
        <v>112</v>
      </c>
      <c r="I102" s="13" t="s">
        <v>28</v>
      </c>
      <c r="J102" s="22">
        <v>43199</v>
      </c>
      <c r="K102" s="22">
        <v>43229</v>
      </c>
      <c r="L102" s="40">
        <f t="shared" si="2"/>
        <v>30</v>
      </c>
      <c r="M102" s="13" t="s">
        <v>72</v>
      </c>
      <c r="N102" s="41" t="s">
        <v>32</v>
      </c>
      <c r="O102" s="22">
        <v>43213</v>
      </c>
      <c r="P102" s="40">
        <f t="shared" si="3"/>
        <v>14</v>
      </c>
      <c r="Q102" s="13" t="s">
        <v>4691</v>
      </c>
      <c r="R102" s="42" t="s">
        <v>88</v>
      </c>
      <c r="S102" s="13"/>
    </row>
    <row r="103" spans="1:19" ht="45" x14ac:dyDescent="0.2">
      <c r="A103" s="16">
        <v>102</v>
      </c>
      <c r="B103" s="22">
        <v>43200</v>
      </c>
      <c r="C103" s="39" t="s">
        <v>125</v>
      </c>
      <c r="D103" s="13" t="s">
        <v>35</v>
      </c>
      <c r="E103" s="13" t="s">
        <v>4692</v>
      </c>
      <c r="F103" s="13" t="s">
        <v>27</v>
      </c>
      <c r="G103" s="13" t="s">
        <v>4692</v>
      </c>
      <c r="H103" s="13" t="s">
        <v>112</v>
      </c>
      <c r="I103" s="13" t="s">
        <v>28</v>
      </c>
      <c r="J103" s="22">
        <v>43200</v>
      </c>
      <c r="K103" s="22">
        <v>43201</v>
      </c>
      <c r="L103" s="40">
        <f t="shared" si="2"/>
        <v>1</v>
      </c>
      <c r="M103" s="13" t="s">
        <v>72</v>
      </c>
      <c r="N103" s="41" t="s">
        <v>32</v>
      </c>
      <c r="O103" s="22">
        <v>43201</v>
      </c>
      <c r="P103" s="40">
        <f t="shared" si="3"/>
        <v>1</v>
      </c>
      <c r="Q103" s="13" t="s">
        <v>4693</v>
      </c>
      <c r="R103" s="42" t="s">
        <v>74</v>
      </c>
      <c r="S103" s="13"/>
    </row>
    <row r="104" spans="1:19" ht="22.5" x14ac:dyDescent="0.2">
      <c r="A104" s="16">
        <v>103</v>
      </c>
      <c r="B104" s="22">
        <v>43201</v>
      </c>
      <c r="C104" s="39" t="s">
        <v>125</v>
      </c>
      <c r="D104" s="13" t="s">
        <v>214</v>
      </c>
      <c r="E104" s="13" t="s">
        <v>4694</v>
      </c>
      <c r="F104" s="13" t="s">
        <v>27</v>
      </c>
      <c r="G104" s="13" t="s">
        <v>4694</v>
      </c>
      <c r="H104" s="13" t="s">
        <v>112</v>
      </c>
      <c r="I104" s="13" t="s">
        <v>28</v>
      </c>
      <c r="J104" s="22">
        <v>43201</v>
      </c>
      <c r="K104" s="22">
        <v>43208</v>
      </c>
      <c r="L104" s="40">
        <f t="shared" si="2"/>
        <v>7</v>
      </c>
      <c r="M104" s="13" t="s">
        <v>124</v>
      </c>
      <c r="N104" s="41" t="s">
        <v>32</v>
      </c>
      <c r="O104" s="22">
        <v>43208</v>
      </c>
      <c r="P104" s="40">
        <f t="shared" si="3"/>
        <v>7</v>
      </c>
      <c r="Q104" s="13" t="s">
        <v>4695</v>
      </c>
      <c r="R104" s="42" t="s">
        <v>2265</v>
      </c>
      <c r="S104" s="13"/>
    </row>
    <row r="105" spans="1:19" ht="67.5" x14ac:dyDescent="0.2">
      <c r="A105" s="16">
        <v>104</v>
      </c>
      <c r="B105" s="22">
        <v>43203</v>
      </c>
      <c r="C105" s="39" t="s">
        <v>125</v>
      </c>
      <c r="D105" s="13" t="s">
        <v>30</v>
      </c>
      <c r="E105" s="13" t="s">
        <v>4696</v>
      </c>
      <c r="F105" s="13" t="s">
        <v>27</v>
      </c>
      <c r="G105" s="13" t="s">
        <v>4696</v>
      </c>
      <c r="H105" s="13" t="s">
        <v>112</v>
      </c>
      <c r="I105" s="13" t="s">
        <v>28</v>
      </c>
      <c r="J105" s="22">
        <v>43203</v>
      </c>
      <c r="K105" s="22">
        <v>43215</v>
      </c>
      <c r="L105" s="40">
        <f t="shared" si="2"/>
        <v>12</v>
      </c>
      <c r="M105" s="13" t="s">
        <v>124</v>
      </c>
      <c r="N105" s="41" t="s">
        <v>32</v>
      </c>
      <c r="O105" s="22">
        <v>43206</v>
      </c>
      <c r="P105" s="40">
        <f t="shared" si="3"/>
        <v>3</v>
      </c>
      <c r="Q105" s="13" t="s">
        <v>4697</v>
      </c>
      <c r="R105" s="42" t="s">
        <v>2265</v>
      </c>
      <c r="S105" s="13" t="s">
        <v>4698</v>
      </c>
    </row>
    <row r="106" spans="1:19" ht="56.25" x14ac:dyDescent="0.2">
      <c r="A106" s="16">
        <v>105</v>
      </c>
      <c r="B106" s="22">
        <v>43203</v>
      </c>
      <c r="C106" s="39" t="s">
        <v>125</v>
      </c>
      <c r="D106" s="13" t="s">
        <v>30</v>
      </c>
      <c r="E106" s="13" t="s">
        <v>4699</v>
      </c>
      <c r="F106" s="13" t="s">
        <v>27</v>
      </c>
      <c r="G106" s="13" t="s">
        <v>4699</v>
      </c>
      <c r="H106" s="13" t="s">
        <v>112</v>
      </c>
      <c r="I106" s="13" t="s">
        <v>28</v>
      </c>
      <c r="J106" s="22">
        <v>43203</v>
      </c>
      <c r="K106" s="22">
        <v>43215</v>
      </c>
      <c r="L106" s="40">
        <f t="shared" si="2"/>
        <v>12</v>
      </c>
      <c r="M106" s="13" t="s">
        <v>124</v>
      </c>
      <c r="N106" s="41" t="s">
        <v>32</v>
      </c>
      <c r="O106" s="22">
        <v>43206</v>
      </c>
      <c r="P106" s="40">
        <f t="shared" si="3"/>
        <v>3</v>
      </c>
      <c r="Q106" s="13" t="s">
        <v>4700</v>
      </c>
      <c r="R106" s="42" t="s">
        <v>2265</v>
      </c>
      <c r="S106" s="13" t="s">
        <v>4701</v>
      </c>
    </row>
    <row r="107" spans="1:19" ht="78.75" x14ac:dyDescent="0.2">
      <c r="A107" s="16">
        <v>106</v>
      </c>
      <c r="B107" s="22">
        <v>43203</v>
      </c>
      <c r="C107" s="39" t="s">
        <v>125</v>
      </c>
      <c r="D107" s="13" t="s">
        <v>30</v>
      </c>
      <c r="E107" s="13" t="s">
        <v>4702</v>
      </c>
      <c r="F107" s="13" t="s">
        <v>27</v>
      </c>
      <c r="G107" s="13" t="s">
        <v>4702</v>
      </c>
      <c r="H107" s="13" t="s">
        <v>112</v>
      </c>
      <c r="I107" s="13" t="s">
        <v>28</v>
      </c>
      <c r="J107" s="22">
        <v>43203</v>
      </c>
      <c r="K107" s="22">
        <v>43215</v>
      </c>
      <c r="L107" s="40">
        <f t="shared" si="2"/>
        <v>12</v>
      </c>
      <c r="M107" s="13" t="s">
        <v>124</v>
      </c>
      <c r="N107" s="41" t="s">
        <v>32</v>
      </c>
      <c r="O107" s="22">
        <v>43206</v>
      </c>
      <c r="P107" s="40">
        <f t="shared" si="3"/>
        <v>3</v>
      </c>
      <c r="Q107" s="13" t="s">
        <v>4703</v>
      </c>
      <c r="R107" s="42" t="s">
        <v>2265</v>
      </c>
      <c r="S107" s="13" t="s">
        <v>4704</v>
      </c>
    </row>
    <row r="108" spans="1:19" ht="67.5" x14ac:dyDescent="0.2">
      <c r="A108" s="16">
        <v>107</v>
      </c>
      <c r="B108" s="22">
        <v>43203</v>
      </c>
      <c r="C108" s="39" t="s">
        <v>125</v>
      </c>
      <c r="D108" s="13" t="s">
        <v>30</v>
      </c>
      <c r="E108" s="13" t="s">
        <v>4705</v>
      </c>
      <c r="F108" s="13" t="s">
        <v>27</v>
      </c>
      <c r="G108" s="13" t="s">
        <v>4705</v>
      </c>
      <c r="H108" s="13" t="s">
        <v>112</v>
      </c>
      <c r="I108" s="13" t="s">
        <v>28</v>
      </c>
      <c r="J108" s="22">
        <v>43203</v>
      </c>
      <c r="K108" s="22">
        <v>43215</v>
      </c>
      <c r="L108" s="40">
        <f t="shared" si="2"/>
        <v>12</v>
      </c>
      <c r="M108" s="13" t="s">
        <v>124</v>
      </c>
      <c r="N108" s="41" t="s">
        <v>32</v>
      </c>
      <c r="O108" s="22">
        <v>43206</v>
      </c>
      <c r="P108" s="40">
        <f t="shared" si="3"/>
        <v>3</v>
      </c>
      <c r="Q108" s="13" t="s">
        <v>4706</v>
      </c>
      <c r="R108" s="42" t="s">
        <v>2265</v>
      </c>
      <c r="S108" s="13" t="s">
        <v>4704</v>
      </c>
    </row>
    <row r="109" spans="1:19" ht="67.5" x14ac:dyDescent="0.2">
      <c r="A109" s="16">
        <v>108</v>
      </c>
      <c r="B109" s="22">
        <v>43203</v>
      </c>
      <c r="C109" s="39" t="s">
        <v>125</v>
      </c>
      <c r="D109" s="13" t="s">
        <v>30</v>
      </c>
      <c r="E109" s="13" t="s">
        <v>4707</v>
      </c>
      <c r="F109" s="13" t="s">
        <v>27</v>
      </c>
      <c r="G109" s="13" t="s">
        <v>4707</v>
      </c>
      <c r="H109" s="13" t="s">
        <v>112</v>
      </c>
      <c r="I109" s="13" t="s">
        <v>28</v>
      </c>
      <c r="J109" s="22">
        <v>43203</v>
      </c>
      <c r="K109" s="22">
        <v>43215</v>
      </c>
      <c r="L109" s="40">
        <f t="shared" si="2"/>
        <v>12</v>
      </c>
      <c r="M109" s="13" t="s">
        <v>124</v>
      </c>
      <c r="N109" s="41" t="s">
        <v>32</v>
      </c>
      <c r="O109" s="22">
        <v>43206</v>
      </c>
      <c r="P109" s="40">
        <f t="shared" si="3"/>
        <v>3</v>
      </c>
      <c r="Q109" s="13" t="s">
        <v>4708</v>
      </c>
      <c r="R109" s="42" t="s">
        <v>2265</v>
      </c>
      <c r="S109" s="13" t="s">
        <v>4709</v>
      </c>
    </row>
    <row r="110" spans="1:19" ht="56.25" x14ac:dyDescent="0.2">
      <c r="A110" s="16">
        <v>109</v>
      </c>
      <c r="B110" s="22">
        <v>43203</v>
      </c>
      <c r="C110" s="39" t="s">
        <v>125</v>
      </c>
      <c r="D110" s="13" t="s">
        <v>30</v>
      </c>
      <c r="E110" s="13" t="s">
        <v>4710</v>
      </c>
      <c r="F110" s="13" t="s">
        <v>27</v>
      </c>
      <c r="G110" s="13" t="s">
        <v>4710</v>
      </c>
      <c r="H110" s="13" t="s">
        <v>112</v>
      </c>
      <c r="I110" s="13" t="s">
        <v>28</v>
      </c>
      <c r="J110" s="22">
        <v>43203</v>
      </c>
      <c r="K110" s="22">
        <v>43215</v>
      </c>
      <c r="L110" s="40">
        <f t="shared" si="2"/>
        <v>12</v>
      </c>
      <c r="M110" s="13" t="s">
        <v>124</v>
      </c>
      <c r="N110" s="41" t="s">
        <v>32</v>
      </c>
      <c r="O110" s="22">
        <v>43206</v>
      </c>
      <c r="P110" s="40">
        <f t="shared" si="3"/>
        <v>3</v>
      </c>
      <c r="Q110" s="13" t="s">
        <v>4711</v>
      </c>
      <c r="R110" s="42" t="s">
        <v>2265</v>
      </c>
      <c r="S110" s="13" t="s">
        <v>4712</v>
      </c>
    </row>
    <row r="111" spans="1:19" ht="67.5" x14ac:dyDescent="0.2">
      <c r="A111" s="16">
        <v>110</v>
      </c>
      <c r="B111" s="22">
        <v>43203</v>
      </c>
      <c r="C111" s="39" t="s">
        <v>125</v>
      </c>
      <c r="D111" s="13" t="s">
        <v>30</v>
      </c>
      <c r="E111" s="13" t="s">
        <v>4713</v>
      </c>
      <c r="F111" s="13" t="s">
        <v>27</v>
      </c>
      <c r="G111" s="13" t="s">
        <v>4713</v>
      </c>
      <c r="H111" s="13" t="s">
        <v>112</v>
      </c>
      <c r="I111" s="13" t="s">
        <v>28</v>
      </c>
      <c r="J111" s="22">
        <v>43203</v>
      </c>
      <c r="K111" s="22">
        <v>43215</v>
      </c>
      <c r="L111" s="40">
        <f t="shared" si="2"/>
        <v>12</v>
      </c>
      <c r="M111" s="13" t="s">
        <v>124</v>
      </c>
      <c r="N111" s="41" t="s">
        <v>32</v>
      </c>
      <c r="O111" s="22">
        <v>43206</v>
      </c>
      <c r="P111" s="40">
        <f t="shared" si="3"/>
        <v>3</v>
      </c>
      <c r="Q111" s="13" t="s">
        <v>4714</v>
      </c>
      <c r="R111" s="42" t="s">
        <v>2265</v>
      </c>
      <c r="S111" s="13" t="s">
        <v>4715</v>
      </c>
    </row>
    <row r="112" spans="1:19" ht="56.25" x14ac:dyDescent="0.2">
      <c r="A112" s="16">
        <v>111</v>
      </c>
      <c r="B112" s="22">
        <v>43203</v>
      </c>
      <c r="C112" s="39" t="s">
        <v>125</v>
      </c>
      <c r="D112" s="13" t="s">
        <v>20</v>
      </c>
      <c r="E112" s="13" t="s">
        <v>4716</v>
      </c>
      <c r="F112" s="13" t="s">
        <v>31</v>
      </c>
      <c r="G112" s="13" t="s">
        <v>4716</v>
      </c>
      <c r="H112" s="13" t="s">
        <v>112</v>
      </c>
      <c r="I112" s="13" t="s">
        <v>28</v>
      </c>
      <c r="J112" s="22">
        <v>43203</v>
      </c>
      <c r="K112" s="22">
        <v>43233</v>
      </c>
      <c r="L112" s="40">
        <f t="shared" si="2"/>
        <v>30</v>
      </c>
      <c r="M112" s="13" t="s">
        <v>72</v>
      </c>
      <c r="N112" s="41" t="s">
        <v>32</v>
      </c>
      <c r="O112" s="22">
        <v>43207</v>
      </c>
      <c r="P112" s="40">
        <f t="shared" si="3"/>
        <v>4</v>
      </c>
      <c r="Q112" s="13" t="s">
        <v>4717</v>
      </c>
      <c r="R112" s="42" t="s">
        <v>4718</v>
      </c>
      <c r="S112" s="13"/>
    </row>
    <row r="113" spans="1:19" ht="22.5" x14ac:dyDescent="0.2">
      <c r="A113" s="16">
        <v>112</v>
      </c>
      <c r="B113" s="22">
        <v>43203</v>
      </c>
      <c r="C113" s="39" t="s">
        <v>125</v>
      </c>
      <c r="D113" s="13" t="s">
        <v>26</v>
      </c>
      <c r="E113" s="13" t="s">
        <v>4719</v>
      </c>
      <c r="F113" s="13" t="s">
        <v>31</v>
      </c>
      <c r="G113" s="13" t="s">
        <v>4719</v>
      </c>
      <c r="H113" s="13" t="s">
        <v>112</v>
      </c>
      <c r="I113" s="13" t="s">
        <v>28</v>
      </c>
      <c r="J113" s="22">
        <v>43203</v>
      </c>
      <c r="K113" s="22">
        <v>43233</v>
      </c>
      <c r="L113" s="40">
        <f t="shared" si="2"/>
        <v>30</v>
      </c>
      <c r="M113" s="13" t="s">
        <v>72</v>
      </c>
      <c r="N113" s="41" t="s">
        <v>32</v>
      </c>
      <c r="O113" s="22">
        <v>43206</v>
      </c>
      <c r="P113" s="40">
        <f t="shared" si="3"/>
        <v>3</v>
      </c>
      <c r="Q113" s="13" t="s">
        <v>4720</v>
      </c>
      <c r="R113" s="42" t="s">
        <v>250</v>
      </c>
      <c r="S113" s="13"/>
    </row>
    <row r="114" spans="1:19" ht="45" x14ac:dyDescent="0.2">
      <c r="A114" s="16">
        <v>113</v>
      </c>
      <c r="B114" s="22">
        <v>43206</v>
      </c>
      <c r="C114" s="39" t="s">
        <v>125</v>
      </c>
      <c r="D114" s="13" t="s">
        <v>26</v>
      </c>
      <c r="E114" s="13" t="s">
        <v>4721</v>
      </c>
      <c r="F114" s="13" t="s">
        <v>31</v>
      </c>
      <c r="G114" s="13" t="s">
        <v>4722</v>
      </c>
      <c r="H114" s="13" t="s">
        <v>112</v>
      </c>
      <c r="I114" s="13" t="s">
        <v>28</v>
      </c>
      <c r="J114" s="22">
        <v>43206</v>
      </c>
      <c r="K114" s="22">
        <v>43214</v>
      </c>
      <c r="L114" s="40">
        <f t="shared" si="2"/>
        <v>8</v>
      </c>
      <c r="M114" s="13" t="s">
        <v>72</v>
      </c>
      <c r="N114" s="41" t="s">
        <v>32</v>
      </c>
      <c r="O114" s="22">
        <v>43214</v>
      </c>
      <c r="P114" s="40">
        <f t="shared" si="3"/>
        <v>8</v>
      </c>
      <c r="Q114" s="13" t="s">
        <v>4723</v>
      </c>
      <c r="R114" s="42" t="s">
        <v>74</v>
      </c>
      <c r="S114" s="13"/>
    </row>
    <row r="115" spans="1:19" ht="67.5" x14ac:dyDescent="0.2">
      <c r="A115" s="16">
        <v>114</v>
      </c>
      <c r="B115" s="22">
        <v>43207</v>
      </c>
      <c r="C115" s="39" t="s">
        <v>125</v>
      </c>
      <c r="D115" s="13" t="s">
        <v>20</v>
      </c>
      <c r="E115" s="13" t="s">
        <v>4724</v>
      </c>
      <c r="F115" s="13" t="s">
        <v>34</v>
      </c>
      <c r="G115" s="13" t="s">
        <v>4724</v>
      </c>
      <c r="H115" s="13" t="s">
        <v>112</v>
      </c>
      <c r="I115" s="13" t="s">
        <v>28</v>
      </c>
      <c r="J115" s="22">
        <v>43207</v>
      </c>
      <c r="K115" s="22">
        <v>43237</v>
      </c>
      <c r="L115" s="40">
        <f t="shared" si="2"/>
        <v>30</v>
      </c>
      <c r="M115" s="13" t="s">
        <v>2255</v>
      </c>
      <c r="N115" s="41" t="s">
        <v>32</v>
      </c>
      <c r="O115" s="22">
        <v>43242</v>
      </c>
      <c r="P115" s="40">
        <f t="shared" si="3"/>
        <v>35</v>
      </c>
      <c r="Q115" s="13" t="s">
        <v>7390</v>
      </c>
      <c r="R115" s="42" t="s">
        <v>74</v>
      </c>
      <c r="S115" s="13"/>
    </row>
    <row r="116" spans="1:19" ht="33.75" x14ac:dyDescent="0.2">
      <c r="A116" s="16">
        <v>115</v>
      </c>
      <c r="B116" s="22">
        <v>43208</v>
      </c>
      <c r="C116" s="39" t="s">
        <v>125</v>
      </c>
      <c r="D116" s="13" t="s">
        <v>20</v>
      </c>
      <c r="E116" s="13" t="s">
        <v>4725</v>
      </c>
      <c r="F116" s="13" t="s">
        <v>31</v>
      </c>
      <c r="G116" s="13" t="s">
        <v>4725</v>
      </c>
      <c r="H116" s="13" t="s">
        <v>112</v>
      </c>
      <c r="I116" s="13" t="s">
        <v>28</v>
      </c>
      <c r="J116" s="22">
        <v>43208</v>
      </c>
      <c r="K116" s="22">
        <v>43238</v>
      </c>
      <c r="L116" s="40">
        <f t="shared" si="2"/>
        <v>30</v>
      </c>
      <c r="M116" s="13" t="s">
        <v>72</v>
      </c>
      <c r="N116" s="41" t="s">
        <v>32</v>
      </c>
      <c r="O116" s="22">
        <v>43229</v>
      </c>
      <c r="P116" s="40">
        <f t="shared" si="3"/>
        <v>21</v>
      </c>
      <c r="Q116" s="13" t="s">
        <v>7391</v>
      </c>
      <c r="R116" s="42" t="s">
        <v>73</v>
      </c>
      <c r="S116" s="13"/>
    </row>
    <row r="117" spans="1:19" ht="33.75" x14ac:dyDescent="0.2">
      <c r="A117" s="16">
        <v>116</v>
      </c>
      <c r="B117" s="22">
        <v>43209</v>
      </c>
      <c r="C117" s="39" t="s">
        <v>125</v>
      </c>
      <c r="D117" s="13" t="s">
        <v>20</v>
      </c>
      <c r="E117" s="13" t="s">
        <v>7392</v>
      </c>
      <c r="F117" s="13" t="s">
        <v>27</v>
      </c>
      <c r="G117" s="13" t="s">
        <v>4726</v>
      </c>
      <c r="H117" s="13" t="s">
        <v>112</v>
      </c>
      <c r="I117" s="13" t="s">
        <v>28</v>
      </c>
      <c r="J117" s="22">
        <v>43209</v>
      </c>
      <c r="K117" s="22">
        <v>43239</v>
      </c>
      <c r="L117" s="40">
        <f t="shared" si="2"/>
        <v>30</v>
      </c>
      <c r="M117" s="13" t="s">
        <v>2255</v>
      </c>
      <c r="N117" s="41" t="s">
        <v>32</v>
      </c>
      <c r="O117" s="22">
        <v>43238</v>
      </c>
      <c r="P117" s="40">
        <f t="shared" si="3"/>
        <v>29</v>
      </c>
      <c r="Q117" s="13" t="s">
        <v>7393</v>
      </c>
      <c r="R117" s="42" t="s">
        <v>74</v>
      </c>
      <c r="S117" s="13"/>
    </row>
    <row r="118" spans="1:19" ht="67.5" x14ac:dyDescent="0.2">
      <c r="A118" s="16">
        <v>117</v>
      </c>
      <c r="B118" s="22">
        <v>43210</v>
      </c>
      <c r="C118" s="39" t="s">
        <v>125</v>
      </c>
      <c r="D118" s="13" t="s">
        <v>20</v>
      </c>
      <c r="E118" s="13" t="s">
        <v>4727</v>
      </c>
      <c r="F118" s="13" t="s">
        <v>34</v>
      </c>
      <c r="G118" s="13" t="s">
        <v>4727</v>
      </c>
      <c r="H118" s="13" t="s">
        <v>112</v>
      </c>
      <c r="I118" s="13" t="s">
        <v>28</v>
      </c>
      <c r="J118" s="22">
        <v>43210</v>
      </c>
      <c r="K118" s="22">
        <v>43240</v>
      </c>
      <c r="L118" s="40">
        <f t="shared" si="2"/>
        <v>30</v>
      </c>
      <c r="M118" s="13" t="s">
        <v>72</v>
      </c>
      <c r="N118" s="41" t="s">
        <v>32</v>
      </c>
      <c r="O118" s="22">
        <v>43213</v>
      </c>
      <c r="P118" s="40">
        <f t="shared" si="3"/>
        <v>3</v>
      </c>
      <c r="Q118" s="13" t="s">
        <v>4728</v>
      </c>
      <c r="R118" s="42" t="s">
        <v>88</v>
      </c>
      <c r="S118" s="13"/>
    </row>
    <row r="119" spans="1:19" ht="45" x14ac:dyDescent="0.2">
      <c r="A119" s="16">
        <v>118</v>
      </c>
      <c r="B119" s="22">
        <v>43211</v>
      </c>
      <c r="C119" s="39" t="s">
        <v>125</v>
      </c>
      <c r="D119" s="13" t="s">
        <v>20</v>
      </c>
      <c r="E119" s="13" t="s">
        <v>4729</v>
      </c>
      <c r="F119" s="13" t="s">
        <v>34</v>
      </c>
      <c r="G119" s="13" t="s">
        <v>4730</v>
      </c>
      <c r="H119" s="13" t="s">
        <v>112</v>
      </c>
      <c r="I119" s="13" t="s">
        <v>28</v>
      </c>
      <c r="J119" s="22">
        <v>43211</v>
      </c>
      <c r="K119" s="22">
        <v>43241</v>
      </c>
      <c r="L119" s="40">
        <f t="shared" si="2"/>
        <v>30</v>
      </c>
      <c r="M119" s="13" t="s">
        <v>72</v>
      </c>
      <c r="N119" s="41" t="s">
        <v>32</v>
      </c>
      <c r="O119" s="22">
        <v>43248</v>
      </c>
      <c r="P119" s="40">
        <f t="shared" si="3"/>
        <v>37</v>
      </c>
      <c r="Q119" s="13" t="s">
        <v>7394</v>
      </c>
      <c r="R119" s="42" t="s">
        <v>7395</v>
      </c>
      <c r="S119" s="13" t="s">
        <v>7396</v>
      </c>
    </row>
    <row r="120" spans="1:19" ht="45" x14ac:dyDescent="0.2">
      <c r="A120" s="16">
        <v>119</v>
      </c>
      <c r="B120" s="22">
        <v>43214</v>
      </c>
      <c r="C120" s="39" t="s">
        <v>125</v>
      </c>
      <c r="D120" s="13" t="s">
        <v>20</v>
      </c>
      <c r="E120" s="13" t="s">
        <v>7397</v>
      </c>
      <c r="F120" s="13" t="s">
        <v>31</v>
      </c>
      <c r="G120" s="13" t="s">
        <v>4731</v>
      </c>
      <c r="H120" s="13" t="s">
        <v>112</v>
      </c>
      <c r="I120" s="13" t="s">
        <v>28</v>
      </c>
      <c r="J120" s="22">
        <v>43214</v>
      </c>
      <c r="K120" s="22">
        <v>43244</v>
      </c>
      <c r="L120" s="40">
        <f t="shared" si="2"/>
        <v>30</v>
      </c>
      <c r="M120" s="13" t="s">
        <v>72</v>
      </c>
      <c r="N120" s="41" t="s">
        <v>32</v>
      </c>
      <c r="O120" s="22">
        <v>43227</v>
      </c>
      <c r="P120" s="40">
        <f t="shared" si="3"/>
        <v>13</v>
      </c>
      <c r="Q120" s="13" t="s">
        <v>7398</v>
      </c>
      <c r="R120" s="42" t="s">
        <v>88</v>
      </c>
      <c r="S120" s="13"/>
    </row>
    <row r="121" spans="1:19" ht="146.25" x14ac:dyDescent="0.2">
      <c r="A121" s="16">
        <v>120</v>
      </c>
      <c r="B121" s="22">
        <v>43214</v>
      </c>
      <c r="C121" s="39" t="s">
        <v>125</v>
      </c>
      <c r="D121" s="13" t="s">
        <v>20</v>
      </c>
      <c r="E121" s="13" t="s">
        <v>4732</v>
      </c>
      <c r="F121" s="13" t="s">
        <v>31</v>
      </c>
      <c r="G121" s="13" t="s">
        <v>4732</v>
      </c>
      <c r="H121" s="13" t="s">
        <v>112</v>
      </c>
      <c r="I121" s="13" t="s">
        <v>28</v>
      </c>
      <c r="J121" s="22">
        <v>43214</v>
      </c>
      <c r="K121" s="22">
        <v>43250</v>
      </c>
      <c r="L121" s="40">
        <f t="shared" si="2"/>
        <v>36</v>
      </c>
      <c r="M121" s="13" t="s">
        <v>72</v>
      </c>
      <c r="N121" s="41" t="s">
        <v>32</v>
      </c>
      <c r="O121" s="22">
        <v>43230</v>
      </c>
      <c r="P121" s="40">
        <f t="shared" si="3"/>
        <v>16</v>
      </c>
      <c r="Q121" s="13" t="s">
        <v>7399</v>
      </c>
      <c r="R121" s="42" t="s">
        <v>7400</v>
      </c>
      <c r="S121" s="13"/>
    </row>
    <row r="122" spans="1:19" ht="33.75" x14ac:dyDescent="0.2">
      <c r="A122" s="16">
        <v>121</v>
      </c>
      <c r="B122" s="22">
        <v>43214</v>
      </c>
      <c r="C122" s="39" t="s">
        <v>125</v>
      </c>
      <c r="D122" s="13" t="s">
        <v>20</v>
      </c>
      <c r="E122" s="13" t="s">
        <v>7401</v>
      </c>
      <c r="F122" s="13" t="s">
        <v>31</v>
      </c>
      <c r="G122" s="13" t="s">
        <v>7401</v>
      </c>
      <c r="H122" s="13" t="s">
        <v>112</v>
      </c>
      <c r="I122" s="13" t="s">
        <v>28</v>
      </c>
      <c r="J122" s="22">
        <v>43214</v>
      </c>
      <c r="K122" s="22">
        <v>43245</v>
      </c>
      <c r="L122" s="40">
        <f t="shared" si="2"/>
        <v>31</v>
      </c>
      <c r="M122" s="13" t="s">
        <v>72</v>
      </c>
      <c r="N122" s="41" t="s">
        <v>32</v>
      </c>
      <c r="O122" s="22">
        <v>43235</v>
      </c>
      <c r="P122" s="40">
        <f t="shared" si="3"/>
        <v>21</v>
      </c>
      <c r="Q122" s="13" t="s">
        <v>7402</v>
      </c>
      <c r="R122" s="42"/>
      <c r="S122" s="13"/>
    </row>
    <row r="123" spans="1:19" ht="33.75" x14ac:dyDescent="0.2">
      <c r="A123" s="16">
        <v>122</v>
      </c>
      <c r="B123" s="22">
        <v>43214</v>
      </c>
      <c r="C123" s="39" t="s">
        <v>125</v>
      </c>
      <c r="D123" s="13" t="s">
        <v>20</v>
      </c>
      <c r="E123" s="13" t="s">
        <v>4733</v>
      </c>
      <c r="F123" s="13" t="s">
        <v>31</v>
      </c>
      <c r="G123" s="13" t="s">
        <v>4733</v>
      </c>
      <c r="H123" s="13" t="s">
        <v>112</v>
      </c>
      <c r="I123" s="13" t="s">
        <v>28</v>
      </c>
      <c r="J123" s="22">
        <v>43214</v>
      </c>
      <c r="K123" s="22">
        <v>43245</v>
      </c>
      <c r="L123" s="40">
        <f t="shared" si="2"/>
        <v>31</v>
      </c>
      <c r="M123" s="13" t="s">
        <v>72</v>
      </c>
      <c r="N123" s="41" t="s">
        <v>32</v>
      </c>
      <c r="O123" s="22">
        <v>43227</v>
      </c>
      <c r="P123" s="40">
        <f t="shared" si="3"/>
        <v>13</v>
      </c>
      <c r="Q123" s="13" t="s">
        <v>7403</v>
      </c>
      <c r="R123" s="42"/>
      <c r="S123" s="13"/>
    </row>
    <row r="124" spans="1:19" ht="45" x14ac:dyDescent="0.2">
      <c r="A124" s="16">
        <v>123</v>
      </c>
      <c r="B124" s="22">
        <v>43216</v>
      </c>
      <c r="C124" s="39" t="s">
        <v>125</v>
      </c>
      <c r="D124" s="13" t="s">
        <v>20</v>
      </c>
      <c r="E124" s="13" t="s">
        <v>4734</v>
      </c>
      <c r="F124" s="13" t="s">
        <v>27</v>
      </c>
      <c r="G124" s="13" t="s">
        <v>4734</v>
      </c>
      <c r="H124" s="13" t="s">
        <v>112</v>
      </c>
      <c r="I124" s="13" t="s">
        <v>28</v>
      </c>
      <c r="J124" s="22">
        <v>43216</v>
      </c>
      <c r="K124" s="22">
        <v>43246</v>
      </c>
      <c r="L124" s="40">
        <f t="shared" si="2"/>
        <v>30</v>
      </c>
      <c r="M124" s="13" t="s">
        <v>2255</v>
      </c>
      <c r="N124" s="41" t="s">
        <v>32</v>
      </c>
      <c r="O124" s="22">
        <v>43242</v>
      </c>
      <c r="P124" s="40">
        <f t="shared" si="3"/>
        <v>26</v>
      </c>
      <c r="Q124" s="13" t="s">
        <v>7404</v>
      </c>
      <c r="R124" s="42" t="s">
        <v>74</v>
      </c>
      <c r="S124" s="13"/>
    </row>
    <row r="125" spans="1:19" ht="56.25" x14ac:dyDescent="0.2">
      <c r="A125" s="16">
        <v>124</v>
      </c>
      <c r="B125" s="22">
        <v>43216</v>
      </c>
      <c r="C125" s="39" t="s">
        <v>125</v>
      </c>
      <c r="D125" s="13" t="s">
        <v>20</v>
      </c>
      <c r="E125" s="13" t="s">
        <v>4735</v>
      </c>
      <c r="F125" s="13" t="s">
        <v>57</v>
      </c>
      <c r="G125" s="13" t="s">
        <v>4735</v>
      </c>
      <c r="H125" s="13" t="s">
        <v>112</v>
      </c>
      <c r="I125" s="13" t="s">
        <v>28</v>
      </c>
      <c r="J125" s="22">
        <v>43216</v>
      </c>
      <c r="K125" s="22">
        <v>43246</v>
      </c>
      <c r="L125" s="40">
        <f t="shared" si="2"/>
        <v>30</v>
      </c>
      <c r="M125" s="13" t="s">
        <v>72</v>
      </c>
      <c r="N125" s="41" t="s">
        <v>32</v>
      </c>
      <c r="O125" s="22">
        <v>43241</v>
      </c>
      <c r="P125" s="40">
        <f t="shared" si="3"/>
        <v>25</v>
      </c>
      <c r="Q125" s="13" t="s">
        <v>7405</v>
      </c>
      <c r="R125" s="42" t="s">
        <v>250</v>
      </c>
      <c r="S125" s="13"/>
    </row>
    <row r="126" spans="1:19" ht="22.5" x14ac:dyDescent="0.2">
      <c r="A126" s="16">
        <v>125</v>
      </c>
      <c r="B126" s="22">
        <v>43216</v>
      </c>
      <c r="C126" s="39" t="s">
        <v>125</v>
      </c>
      <c r="D126" s="13" t="s">
        <v>42</v>
      </c>
      <c r="E126" s="13" t="s">
        <v>4736</v>
      </c>
      <c r="F126" s="13" t="s">
        <v>36</v>
      </c>
      <c r="G126" s="13" t="s">
        <v>4736</v>
      </c>
      <c r="H126" s="13" t="s">
        <v>112</v>
      </c>
      <c r="I126" s="13" t="s">
        <v>28</v>
      </c>
      <c r="J126" s="22">
        <v>43216</v>
      </c>
      <c r="K126" s="22">
        <v>43251</v>
      </c>
      <c r="L126" s="40">
        <f t="shared" si="2"/>
        <v>35</v>
      </c>
      <c r="M126" s="13" t="s">
        <v>72</v>
      </c>
      <c r="N126" s="41" t="s">
        <v>32</v>
      </c>
      <c r="O126" s="22">
        <v>43251</v>
      </c>
      <c r="P126" s="40">
        <f t="shared" si="3"/>
        <v>35</v>
      </c>
      <c r="Q126" s="13" t="s">
        <v>7406</v>
      </c>
      <c r="R126" s="42" t="s">
        <v>74</v>
      </c>
      <c r="S126" s="13"/>
    </row>
    <row r="127" spans="1:19" ht="22.5" x14ac:dyDescent="0.2">
      <c r="A127" s="16">
        <v>126</v>
      </c>
      <c r="B127" s="22">
        <v>43217</v>
      </c>
      <c r="C127" s="39" t="s">
        <v>125</v>
      </c>
      <c r="D127" s="13" t="s">
        <v>50</v>
      </c>
      <c r="E127" s="13" t="s">
        <v>4737</v>
      </c>
      <c r="F127" s="13" t="s">
        <v>36</v>
      </c>
      <c r="G127" s="13" t="s">
        <v>4737</v>
      </c>
      <c r="H127" s="13" t="s">
        <v>112</v>
      </c>
      <c r="I127" s="13" t="s">
        <v>28</v>
      </c>
      <c r="J127" s="22">
        <v>43217</v>
      </c>
      <c r="K127" s="22">
        <v>43247</v>
      </c>
      <c r="L127" s="40">
        <f t="shared" si="2"/>
        <v>30</v>
      </c>
      <c r="M127" s="13" t="s">
        <v>72</v>
      </c>
      <c r="N127" s="41" t="s">
        <v>32</v>
      </c>
      <c r="O127" s="22">
        <v>43222</v>
      </c>
      <c r="P127" s="40">
        <f t="shared" si="3"/>
        <v>5</v>
      </c>
      <c r="Q127" s="13" t="s">
        <v>7407</v>
      </c>
      <c r="R127" s="42" t="s">
        <v>7408</v>
      </c>
      <c r="S127" s="13"/>
    </row>
    <row r="128" spans="1:19" ht="33.75" x14ac:dyDescent="0.2">
      <c r="A128" s="16">
        <v>127</v>
      </c>
      <c r="B128" s="22">
        <v>43218</v>
      </c>
      <c r="C128" s="39" t="s">
        <v>125</v>
      </c>
      <c r="D128" s="13" t="s">
        <v>20</v>
      </c>
      <c r="E128" s="13" t="s">
        <v>4738</v>
      </c>
      <c r="F128" s="13" t="s">
        <v>31</v>
      </c>
      <c r="G128" s="13" t="s">
        <v>4738</v>
      </c>
      <c r="H128" s="13" t="s">
        <v>112</v>
      </c>
      <c r="I128" s="13" t="s">
        <v>28</v>
      </c>
      <c r="J128" s="22">
        <v>43218</v>
      </c>
      <c r="K128" s="22">
        <v>43248</v>
      </c>
      <c r="L128" s="40">
        <f t="shared" si="2"/>
        <v>30</v>
      </c>
      <c r="M128" s="13" t="s">
        <v>72</v>
      </c>
      <c r="N128" s="41" t="s">
        <v>32</v>
      </c>
      <c r="O128" s="22">
        <v>43227</v>
      </c>
      <c r="P128" s="40">
        <f t="shared" si="3"/>
        <v>9</v>
      </c>
      <c r="Q128" s="13" t="s">
        <v>7409</v>
      </c>
      <c r="R128" s="42"/>
      <c r="S128" s="13"/>
    </row>
    <row r="129" spans="1:19" ht="45" x14ac:dyDescent="0.2">
      <c r="A129" s="16">
        <v>128</v>
      </c>
      <c r="B129" s="22">
        <v>43218</v>
      </c>
      <c r="C129" s="39" t="s">
        <v>125</v>
      </c>
      <c r="D129" s="13" t="s">
        <v>20</v>
      </c>
      <c r="E129" s="13" t="s">
        <v>7410</v>
      </c>
      <c r="F129" s="13" t="s">
        <v>31</v>
      </c>
      <c r="G129" s="13" t="s">
        <v>4739</v>
      </c>
      <c r="H129" s="13" t="s">
        <v>112</v>
      </c>
      <c r="I129" s="13" t="s">
        <v>28</v>
      </c>
      <c r="J129" s="22">
        <v>43218</v>
      </c>
      <c r="K129" s="22">
        <v>43248</v>
      </c>
      <c r="L129" s="40">
        <f t="shared" si="2"/>
        <v>30</v>
      </c>
      <c r="M129" s="13" t="s">
        <v>72</v>
      </c>
      <c r="N129" s="41" t="s">
        <v>32</v>
      </c>
      <c r="O129" s="22">
        <v>43230</v>
      </c>
      <c r="P129" s="40">
        <f t="shared" si="3"/>
        <v>12</v>
      </c>
      <c r="Q129" s="13" t="s">
        <v>7411</v>
      </c>
      <c r="R129" s="42" t="s">
        <v>73</v>
      </c>
      <c r="S129" s="13"/>
    </row>
    <row r="130" spans="1:19" ht="22.5" x14ac:dyDescent="0.2">
      <c r="A130" s="16">
        <v>129</v>
      </c>
      <c r="B130" s="22">
        <v>43224</v>
      </c>
      <c r="C130" s="39" t="s">
        <v>3759</v>
      </c>
      <c r="D130" s="13" t="s">
        <v>20</v>
      </c>
      <c r="E130" s="13" t="s">
        <v>7412</v>
      </c>
      <c r="F130" s="13" t="s">
        <v>31</v>
      </c>
      <c r="G130" s="13" t="s">
        <v>7413</v>
      </c>
      <c r="H130" s="13" t="s">
        <v>115</v>
      </c>
      <c r="I130" s="13" t="s">
        <v>28</v>
      </c>
      <c r="J130" s="22">
        <v>43224</v>
      </c>
      <c r="K130" s="22">
        <v>43255</v>
      </c>
      <c r="L130" s="40">
        <f t="shared" si="2"/>
        <v>31</v>
      </c>
      <c r="M130" s="13" t="s">
        <v>72</v>
      </c>
      <c r="N130" s="41" t="s">
        <v>32</v>
      </c>
      <c r="O130" s="22">
        <v>43230</v>
      </c>
      <c r="P130" s="40">
        <f t="shared" si="3"/>
        <v>6</v>
      </c>
      <c r="Q130" s="13" t="s">
        <v>7414</v>
      </c>
      <c r="R130" s="42" t="s">
        <v>88</v>
      </c>
      <c r="S130" s="13"/>
    </row>
    <row r="131" spans="1:19" ht="33.75" x14ac:dyDescent="0.2">
      <c r="A131" s="16">
        <v>130</v>
      </c>
      <c r="B131" s="22">
        <v>43228</v>
      </c>
      <c r="C131" s="39" t="s">
        <v>3759</v>
      </c>
      <c r="D131" s="13" t="s">
        <v>35</v>
      </c>
      <c r="E131" s="13" t="s">
        <v>7415</v>
      </c>
      <c r="F131" s="13" t="s">
        <v>31</v>
      </c>
      <c r="G131" s="13" t="s">
        <v>7416</v>
      </c>
      <c r="H131" s="13" t="s">
        <v>115</v>
      </c>
      <c r="I131" s="13" t="s">
        <v>28</v>
      </c>
      <c r="J131" s="22">
        <v>43228</v>
      </c>
      <c r="K131" s="22">
        <v>43259</v>
      </c>
      <c r="L131" s="40">
        <f t="shared" si="2"/>
        <v>31</v>
      </c>
      <c r="M131" s="13" t="s">
        <v>72</v>
      </c>
      <c r="N131" s="41" t="s">
        <v>32</v>
      </c>
      <c r="O131" s="22">
        <v>43244</v>
      </c>
      <c r="P131" s="40">
        <f t="shared" si="3"/>
        <v>16</v>
      </c>
      <c r="Q131" s="13" t="s">
        <v>7417</v>
      </c>
      <c r="R131" s="42" t="s">
        <v>73</v>
      </c>
      <c r="S131" s="13"/>
    </row>
    <row r="132" spans="1:19" ht="78.75" x14ac:dyDescent="0.2">
      <c r="A132" s="16">
        <v>131</v>
      </c>
      <c r="B132" s="22">
        <v>43230</v>
      </c>
      <c r="C132" s="39" t="s">
        <v>3759</v>
      </c>
      <c r="D132" s="13" t="s">
        <v>20</v>
      </c>
      <c r="E132" s="13" t="s">
        <v>7418</v>
      </c>
      <c r="F132" s="13" t="s">
        <v>27</v>
      </c>
      <c r="G132" s="13" t="s">
        <v>7419</v>
      </c>
      <c r="H132" s="13" t="s">
        <v>115</v>
      </c>
      <c r="I132" s="13" t="s">
        <v>28</v>
      </c>
      <c r="J132" s="22">
        <v>43230</v>
      </c>
      <c r="K132" s="22">
        <v>43261</v>
      </c>
      <c r="L132" s="40">
        <f t="shared" ref="L132:L177" si="4">+K132-J132</f>
        <v>31</v>
      </c>
      <c r="M132" s="13" t="s">
        <v>110</v>
      </c>
      <c r="N132" s="41" t="s">
        <v>32</v>
      </c>
      <c r="O132" s="22">
        <v>43256</v>
      </c>
      <c r="P132" s="40">
        <f t="shared" ref="P132:P177" si="5">+O132-J132</f>
        <v>26</v>
      </c>
      <c r="Q132" s="13" t="s">
        <v>7420</v>
      </c>
      <c r="R132" s="42" t="s">
        <v>76</v>
      </c>
      <c r="S132" s="13" t="s">
        <v>7421</v>
      </c>
    </row>
    <row r="133" spans="1:19" ht="56.25" x14ac:dyDescent="0.2">
      <c r="A133" s="16">
        <v>132</v>
      </c>
      <c r="B133" s="22">
        <v>43231</v>
      </c>
      <c r="C133" s="39" t="s">
        <v>3759</v>
      </c>
      <c r="D133" s="13" t="s">
        <v>20</v>
      </c>
      <c r="E133" s="13" t="s">
        <v>7422</v>
      </c>
      <c r="F133" s="13" t="s">
        <v>27</v>
      </c>
      <c r="G133" s="13" t="s">
        <v>7422</v>
      </c>
      <c r="H133" s="13" t="s">
        <v>115</v>
      </c>
      <c r="I133" s="13" t="s">
        <v>28</v>
      </c>
      <c r="J133" s="22">
        <v>43231</v>
      </c>
      <c r="K133" s="22">
        <v>43262</v>
      </c>
      <c r="L133" s="40">
        <f t="shared" si="4"/>
        <v>31</v>
      </c>
      <c r="M133" s="13" t="s">
        <v>110</v>
      </c>
      <c r="N133" s="41" t="s">
        <v>32</v>
      </c>
      <c r="O133" s="22">
        <v>43242</v>
      </c>
      <c r="P133" s="40">
        <f t="shared" si="5"/>
        <v>11</v>
      </c>
      <c r="Q133" s="13" t="s">
        <v>7423</v>
      </c>
      <c r="R133" s="42" t="s">
        <v>74</v>
      </c>
      <c r="S133" s="13"/>
    </row>
    <row r="134" spans="1:19" ht="22.5" x14ac:dyDescent="0.2">
      <c r="A134" s="16">
        <v>133</v>
      </c>
      <c r="B134" s="22">
        <v>43231</v>
      </c>
      <c r="C134" s="39" t="s">
        <v>3759</v>
      </c>
      <c r="D134" s="13" t="s">
        <v>214</v>
      </c>
      <c r="E134" s="13" t="s">
        <v>7424</v>
      </c>
      <c r="F134" s="13" t="s">
        <v>27</v>
      </c>
      <c r="G134" s="13" t="s">
        <v>7424</v>
      </c>
      <c r="H134" s="13" t="s">
        <v>115</v>
      </c>
      <c r="I134" s="13" t="s">
        <v>28</v>
      </c>
      <c r="J134" s="22">
        <v>43231</v>
      </c>
      <c r="K134" s="22">
        <v>43262</v>
      </c>
      <c r="L134" s="40">
        <f t="shared" si="4"/>
        <v>31</v>
      </c>
      <c r="M134" s="13" t="s">
        <v>2255</v>
      </c>
      <c r="N134" s="41" t="s">
        <v>32</v>
      </c>
      <c r="O134" s="22">
        <v>43244</v>
      </c>
      <c r="P134" s="40">
        <f t="shared" si="5"/>
        <v>13</v>
      </c>
      <c r="Q134" s="13" t="s">
        <v>7425</v>
      </c>
      <c r="R134" s="42" t="s">
        <v>74</v>
      </c>
      <c r="S134" s="13"/>
    </row>
    <row r="135" spans="1:19" ht="78.75" x14ac:dyDescent="0.2">
      <c r="A135" s="16">
        <v>134</v>
      </c>
      <c r="B135" s="22">
        <v>43235</v>
      </c>
      <c r="C135" s="39" t="s">
        <v>3759</v>
      </c>
      <c r="D135" s="13" t="s">
        <v>20</v>
      </c>
      <c r="E135" s="13" t="s">
        <v>7426</v>
      </c>
      <c r="F135" s="13" t="s">
        <v>27</v>
      </c>
      <c r="G135" s="13" t="s">
        <v>7427</v>
      </c>
      <c r="H135" s="13" t="s">
        <v>115</v>
      </c>
      <c r="I135" s="13" t="s">
        <v>28</v>
      </c>
      <c r="J135" s="22">
        <v>43235</v>
      </c>
      <c r="K135" s="22">
        <v>43266</v>
      </c>
      <c r="L135" s="40">
        <f t="shared" si="4"/>
        <v>31</v>
      </c>
      <c r="M135" s="13" t="s">
        <v>2255</v>
      </c>
      <c r="N135" s="41" t="s">
        <v>32</v>
      </c>
      <c r="O135" s="22">
        <v>43248</v>
      </c>
      <c r="P135" s="40">
        <f t="shared" si="5"/>
        <v>13</v>
      </c>
      <c r="Q135" s="13" t="s">
        <v>7428</v>
      </c>
      <c r="R135" s="42" t="s">
        <v>206</v>
      </c>
      <c r="S135" s="13"/>
    </row>
    <row r="136" spans="1:19" ht="33.75" x14ac:dyDescent="0.2">
      <c r="A136" s="16">
        <v>135</v>
      </c>
      <c r="B136" s="22">
        <v>43236</v>
      </c>
      <c r="C136" s="39" t="s">
        <v>3759</v>
      </c>
      <c r="D136" s="13" t="s">
        <v>20</v>
      </c>
      <c r="E136" s="13" t="s">
        <v>7429</v>
      </c>
      <c r="F136" s="13" t="s">
        <v>43</v>
      </c>
      <c r="G136" s="13" t="s">
        <v>7429</v>
      </c>
      <c r="H136" s="13" t="s">
        <v>115</v>
      </c>
      <c r="I136" s="13" t="s">
        <v>28</v>
      </c>
      <c r="J136" s="22">
        <v>43236</v>
      </c>
      <c r="K136" s="22">
        <v>43267</v>
      </c>
      <c r="L136" s="40">
        <f t="shared" si="4"/>
        <v>31</v>
      </c>
      <c r="M136" s="13" t="s">
        <v>72</v>
      </c>
      <c r="N136" s="41" t="s">
        <v>32</v>
      </c>
      <c r="O136" s="22">
        <v>43248</v>
      </c>
      <c r="P136" s="40">
        <f t="shared" si="5"/>
        <v>12</v>
      </c>
      <c r="Q136" s="13" t="s">
        <v>7430</v>
      </c>
      <c r="R136" s="42" t="s">
        <v>7431</v>
      </c>
      <c r="S136" s="13"/>
    </row>
    <row r="137" spans="1:19" ht="45" x14ac:dyDescent="0.2">
      <c r="A137" s="16">
        <v>136</v>
      </c>
      <c r="B137" s="22">
        <v>43238</v>
      </c>
      <c r="C137" s="39" t="s">
        <v>3759</v>
      </c>
      <c r="D137" s="13" t="s">
        <v>214</v>
      </c>
      <c r="E137" s="13" t="s">
        <v>7432</v>
      </c>
      <c r="F137" s="13" t="s">
        <v>27</v>
      </c>
      <c r="G137" s="13" t="s">
        <v>7432</v>
      </c>
      <c r="H137" s="13" t="s">
        <v>115</v>
      </c>
      <c r="I137" s="13" t="s">
        <v>28</v>
      </c>
      <c r="J137" s="22">
        <v>43238</v>
      </c>
      <c r="K137" s="22">
        <v>43269</v>
      </c>
      <c r="L137" s="40">
        <f t="shared" si="4"/>
        <v>31</v>
      </c>
      <c r="M137" s="13" t="s">
        <v>110</v>
      </c>
      <c r="N137" s="41" t="s">
        <v>32</v>
      </c>
      <c r="O137" s="22">
        <v>43243</v>
      </c>
      <c r="P137" s="40">
        <f t="shared" si="5"/>
        <v>5</v>
      </c>
      <c r="Q137" s="13" t="s">
        <v>7433</v>
      </c>
      <c r="R137" s="42" t="s">
        <v>74</v>
      </c>
      <c r="S137" s="13"/>
    </row>
    <row r="138" spans="1:19" ht="33.75" x14ac:dyDescent="0.2">
      <c r="A138" s="16">
        <v>137</v>
      </c>
      <c r="B138" s="22">
        <v>43242</v>
      </c>
      <c r="C138" s="39" t="s">
        <v>3759</v>
      </c>
      <c r="D138" s="13" t="s">
        <v>20</v>
      </c>
      <c r="E138" s="13" t="s">
        <v>7434</v>
      </c>
      <c r="F138" s="13" t="s">
        <v>36</v>
      </c>
      <c r="G138" s="13" t="s">
        <v>7434</v>
      </c>
      <c r="H138" s="13" t="s">
        <v>115</v>
      </c>
      <c r="I138" s="13" t="s">
        <v>28</v>
      </c>
      <c r="J138" s="22">
        <v>43242</v>
      </c>
      <c r="K138" s="22">
        <v>43265</v>
      </c>
      <c r="L138" s="40">
        <f t="shared" si="4"/>
        <v>23</v>
      </c>
      <c r="M138" s="13" t="s">
        <v>72</v>
      </c>
      <c r="N138" s="41" t="s">
        <v>32</v>
      </c>
      <c r="O138" s="22">
        <v>43263</v>
      </c>
      <c r="P138" s="40">
        <f t="shared" si="5"/>
        <v>21</v>
      </c>
      <c r="Q138" s="13"/>
      <c r="R138" s="42"/>
      <c r="S138" s="13"/>
    </row>
    <row r="139" spans="1:19" ht="45" x14ac:dyDescent="0.2">
      <c r="A139" s="16">
        <v>138</v>
      </c>
      <c r="B139" s="22">
        <v>43242</v>
      </c>
      <c r="C139" s="39" t="s">
        <v>3759</v>
      </c>
      <c r="D139" s="13" t="s">
        <v>26</v>
      </c>
      <c r="E139" s="13" t="s">
        <v>7435</v>
      </c>
      <c r="F139" s="13" t="s">
        <v>31</v>
      </c>
      <c r="G139" s="13" t="s">
        <v>7435</v>
      </c>
      <c r="H139" s="13" t="s">
        <v>115</v>
      </c>
      <c r="I139" s="13" t="s">
        <v>28</v>
      </c>
      <c r="J139" s="22">
        <v>43242</v>
      </c>
      <c r="K139" s="22">
        <v>43265</v>
      </c>
      <c r="L139" s="40">
        <f t="shared" si="4"/>
        <v>23</v>
      </c>
      <c r="M139" s="13" t="s">
        <v>72</v>
      </c>
      <c r="N139" s="41" t="s">
        <v>32</v>
      </c>
      <c r="O139" s="22">
        <v>43256</v>
      </c>
      <c r="P139" s="40">
        <f t="shared" si="5"/>
        <v>14</v>
      </c>
      <c r="Q139" s="13" t="s">
        <v>7436</v>
      </c>
      <c r="R139" s="42" t="s">
        <v>7437</v>
      </c>
      <c r="S139" s="13"/>
    </row>
    <row r="140" spans="1:19" ht="56.25" x14ac:dyDescent="0.2">
      <c r="A140" s="16">
        <v>139</v>
      </c>
      <c r="B140" s="22">
        <v>43242</v>
      </c>
      <c r="C140" s="39" t="s">
        <v>3759</v>
      </c>
      <c r="D140" s="13" t="s">
        <v>30</v>
      </c>
      <c r="E140" s="13" t="s">
        <v>7438</v>
      </c>
      <c r="F140" s="13" t="s">
        <v>27</v>
      </c>
      <c r="G140" s="13" t="s">
        <v>7438</v>
      </c>
      <c r="H140" s="13" t="s">
        <v>115</v>
      </c>
      <c r="I140" s="13" t="s">
        <v>28</v>
      </c>
      <c r="J140" s="22">
        <v>43242</v>
      </c>
      <c r="K140" s="22">
        <v>43265</v>
      </c>
      <c r="L140" s="40">
        <f t="shared" si="4"/>
        <v>23</v>
      </c>
      <c r="M140" s="13" t="s">
        <v>72</v>
      </c>
      <c r="N140" s="41" t="s">
        <v>32</v>
      </c>
      <c r="O140" s="22">
        <v>43250</v>
      </c>
      <c r="P140" s="40">
        <f t="shared" si="5"/>
        <v>8</v>
      </c>
      <c r="Q140" s="13" t="s">
        <v>7439</v>
      </c>
      <c r="R140" s="42" t="s">
        <v>2265</v>
      </c>
      <c r="S140" s="13" t="s">
        <v>7440</v>
      </c>
    </row>
    <row r="141" spans="1:19" ht="67.5" x14ac:dyDescent="0.2">
      <c r="A141" s="16">
        <v>140</v>
      </c>
      <c r="B141" s="22">
        <v>43242</v>
      </c>
      <c r="C141" s="39" t="s">
        <v>3759</v>
      </c>
      <c r="D141" s="13" t="s">
        <v>30</v>
      </c>
      <c r="E141" s="13" t="s">
        <v>7441</v>
      </c>
      <c r="F141" s="13" t="s">
        <v>27</v>
      </c>
      <c r="G141" s="13" t="s">
        <v>7441</v>
      </c>
      <c r="H141" s="13" t="s">
        <v>115</v>
      </c>
      <c r="I141" s="13" t="s">
        <v>28</v>
      </c>
      <c r="J141" s="22">
        <v>43242</v>
      </c>
      <c r="K141" s="22">
        <v>43265</v>
      </c>
      <c r="L141" s="40">
        <f t="shared" si="4"/>
        <v>23</v>
      </c>
      <c r="M141" s="13" t="s">
        <v>72</v>
      </c>
      <c r="N141" s="41" t="s">
        <v>32</v>
      </c>
      <c r="O141" s="22">
        <v>43250</v>
      </c>
      <c r="P141" s="40">
        <f t="shared" si="5"/>
        <v>8</v>
      </c>
      <c r="Q141" s="13" t="s">
        <v>7442</v>
      </c>
      <c r="R141" s="42" t="s">
        <v>2265</v>
      </c>
      <c r="S141" s="13" t="s">
        <v>7443</v>
      </c>
    </row>
    <row r="142" spans="1:19" ht="78.75" x14ac:dyDescent="0.2">
      <c r="A142" s="16">
        <v>141</v>
      </c>
      <c r="B142" s="22">
        <v>43242</v>
      </c>
      <c r="C142" s="39" t="s">
        <v>3759</v>
      </c>
      <c r="D142" s="13" t="s">
        <v>30</v>
      </c>
      <c r="E142" s="13" t="s">
        <v>7444</v>
      </c>
      <c r="F142" s="13" t="s">
        <v>27</v>
      </c>
      <c r="G142" s="13" t="s">
        <v>7444</v>
      </c>
      <c r="H142" s="13" t="s">
        <v>115</v>
      </c>
      <c r="I142" s="13" t="s">
        <v>28</v>
      </c>
      <c r="J142" s="22">
        <v>43242</v>
      </c>
      <c r="K142" s="22">
        <v>43265</v>
      </c>
      <c r="L142" s="40">
        <f t="shared" si="4"/>
        <v>23</v>
      </c>
      <c r="M142" s="13" t="s">
        <v>103</v>
      </c>
      <c r="N142" s="41" t="s">
        <v>32</v>
      </c>
      <c r="O142" s="22">
        <v>43250</v>
      </c>
      <c r="P142" s="40">
        <f t="shared" si="5"/>
        <v>8</v>
      </c>
      <c r="Q142" s="13" t="s">
        <v>7445</v>
      </c>
      <c r="R142" s="42" t="s">
        <v>2265</v>
      </c>
      <c r="S142" s="13"/>
    </row>
    <row r="143" spans="1:19" ht="78.75" x14ac:dyDescent="0.2">
      <c r="A143" s="16">
        <v>142</v>
      </c>
      <c r="B143" s="22">
        <v>43242</v>
      </c>
      <c r="C143" s="39" t="s">
        <v>3759</v>
      </c>
      <c r="D143" s="13" t="s">
        <v>30</v>
      </c>
      <c r="E143" s="13" t="s">
        <v>7446</v>
      </c>
      <c r="F143" s="13" t="s">
        <v>27</v>
      </c>
      <c r="G143" s="13" t="s">
        <v>7446</v>
      </c>
      <c r="H143" s="13" t="s">
        <v>115</v>
      </c>
      <c r="I143" s="13" t="s">
        <v>28</v>
      </c>
      <c r="J143" s="22">
        <v>43242</v>
      </c>
      <c r="K143" s="22">
        <v>43265</v>
      </c>
      <c r="L143" s="40">
        <f t="shared" si="4"/>
        <v>23</v>
      </c>
      <c r="M143" s="13" t="s">
        <v>72</v>
      </c>
      <c r="N143" s="41" t="s">
        <v>32</v>
      </c>
      <c r="O143" s="22">
        <v>43250</v>
      </c>
      <c r="P143" s="40">
        <f t="shared" si="5"/>
        <v>8</v>
      </c>
      <c r="Q143" s="13" t="s">
        <v>7447</v>
      </c>
      <c r="R143" s="42" t="s">
        <v>2265</v>
      </c>
      <c r="S143" s="13"/>
    </row>
    <row r="144" spans="1:19" ht="56.25" x14ac:dyDescent="0.2">
      <c r="A144" s="16">
        <v>143</v>
      </c>
      <c r="B144" s="22">
        <v>43242</v>
      </c>
      <c r="C144" s="39" t="s">
        <v>3759</v>
      </c>
      <c r="D144" s="13" t="s">
        <v>20</v>
      </c>
      <c r="E144" s="13" t="s">
        <v>7448</v>
      </c>
      <c r="F144" s="13" t="s">
        <v>31</v>
      </c>
      <c r="G144" s="13" t="s">
        <v>7448</v>
      </c>
      <c r="H144" s="13" t="s">
        <v>115</v>
      </c>
      <c r="I144" s="13" t="s">
        <v>28</v>
      </c>
      <c r="J144" s="22">
        <v>43242</v>
      </c>
      <c r="K144" s="22">
        <v>43251</v>
      </c>
      <c r="L144" s="40">
        <f t="shared" si="4"/>
        <v>9</v>
      </c>
      <c r="M144" s="13" t="s">
        <v>72</v>
      </c>
      <c r="N144" s="41" t="s">
        <v>32</v>
      </c>
      <c r="O144" s="22">
        <v>43250</v>
      </c>
      <c r="P144" s="40">
        <f t="shared" si="5"/>
        <v>8</v>
      </c>
      <c r="Q144" s="13" t="s">
        <v>7449</v>
      </c>
      <c r="R144" s="42"/>
      <c r="S144" s="13"/>
    </row>
    <row r="145" spans="1:19" ht="33.75" x14ac:dyDescent="0.2">
      <c r="A145" s="16">
        <v>144</v>
      </c>
      <c r="B145" s="22">
        <v>43244</v>
      </c>
      <c r="C145" s="39" t="s">
        <v>3759</v>
      </c>
      <c r="D145" s="13" t="s">
        <v>20</v>
      </c>
      <c r="E145" s="13" t="s">
        <v>7450</v>
      </c>
      <c r="F145" s="13" t="s">
        <v>31</v>
      </c>
      <c r="G145" s="13" t="s">
        <v>7451</v>
      </c>
      <c r="H145" s="13" t="s">
        <v>115</v>
      </c>
      <c r="I145" s="13" t="s">
        <v>28</v>
      </c>
      <c r="J145" s="22">
        <v>43244</v>
      </c>
      <c r="K145" s="22">
        <v>43269</v>
      </c>
      <c r="L145" s="40">
        <f t="shared" si="4"/>
        <v>25</v>
      </c>
      <c r="M145" s="13" t="s">
        <v>103</v>
      </c>
      <c r="N145" s="41" t="s">
        <v>32</v>
      </c>
      <c r="O145" s="22">
        <v>43248</v>
      </c>
      <c r="P145" s="40">
        <f t="shared" si="5"/>
        <v>4</v>
      </c>
      <c r="Q145" s="13" t="s">
        <v>7452</v>
      </c>
      <c r="R145" s="42" t="s">
        <v>73</v>
      </c>
      <c r="S145" s="13"/>
    </row>
    <row r="146" spans="1:19" ht="33.75" x14ac:dyDescent="0.2">
      <c r="A146" s="16">
        <v>145</v>
      </c>
      <c r="B146" s="22">
        <v>43244</v>
      </c>
      <c r="C146" s="39" t="s">
        <v>3759</v>
      </c>
      <c r="D146" s="13" t="s">
        <v>20</v>
      </c>
      <c r="E146" s="13" t="s">
        <v>7453</v>
      </c>
      <c r="F146" s="13" t="s">
        <v>31</v>
      </c>
      <c r="G146" s="13" t="s">
        <v>7453</v>
      </c>
      <c r="H146" s="13" t="s">
        <v>115</v>
      </c>
      <c r="I146" s="13" t="s">
        <v>28</v>
      </c>
      <c r="J146" s="22">
        <v>43244</v>
      </c>
      <c r="K146" s="22">
        <v>43251</v>
      </c>
      <c r="L146" s="40">
        <f t="shared" si="4"/>
        <v>7</v>
      </c>
      <c r="M146" s="13" t="s">
        <v>103</v>
      </c>
      <c r="N146" s="41" t="s">
        <v>32</v>
      </c>
      <c r="O146" s="22">
        <v>43241</v>
      </c>
      <c r="P146" s="40">
        <f t="shared" si="5"/>
        <v>-3</v>
      </c>
      <c r="Q146" s="13" t="s">
        <v>7454</v>
      </c>
      <c r="R146" s="42"/>
      <c r="S146" s="13"/>
    </row>
    <row r="147" spans="1:19" ht="56.25" x14ac:dyDescent="0.2">
      <c r="A147" s="16">
        <v>146</v>
      </c>
      <c r="B147" s="22">
        <v>43248</v>
      </c>
      <c r="C147" s="39" t="s">
        <v>3759</v>
      </c>
      <c r="D147" s="13" t="s">
        <v>26</v>
      </c>
      <c r="E147" s="13" t="s">
        <v>7455</v>
      </c>
      <c r="F147" s="13" t="s">
        <v>27</v>
      </c>
      <c r="G147" s="13" t="s">
        <v>7455</v>
      </c>
      <c r="H147" s="13" t="s">
        <v>115</v>
      </c>
      <c r="I147" s="13" t="s">
        <v>28</v>
      </c>
      <c r="J147" s="22">
        <v>43248</v>
      </c>
      <c r="K147" s="22">
        <v>43271</v>
      </c>
      <c r="L147" s="40">
        <f t="shared" si="4"/>
        <v>23</v>
      </c>
      <c r="M147" s="13" t="s">
        <v>72</v>
      </c>
      <c r="N147" s="41" t="s">
        <v>32</v>
      </c>
      <c r="O147" s="22">
        <v>43256</v>
      </c>
      <c r="P147" s="40">
        <f t="shared" si="5"/>
        <v>8</v>
      </c>
      <c r="Q147" s="13" t="s">
        <v>7456</v>
      </c>
      <c r="R147" s="42" t="s">
        <v>250</v>
      </c>
      <c r="S147" s="13"/>
    </row>
    <row r="148" spans="1:19" ht="33.75" x14ac:dyDescent="0.2">
      <c r="A148" s="16">
        <v>147</v>
      </c>
      <c r="B148" s="22">
        <v>43249</v>
      </c>
      <c r="C148" s="39" t="s">
        <v>3759</v>
      </c>
      <c r="D148" s="13" t="s">
        <v>20</v>
      </c>
      <c r="E148" s="13" t="s">
        <v>7457</v>
      </c>
      <c r="F148" s="13" t="s">
        <v>31</v>
      </c>
      <c r="G148" s="13" t="s">
        <v>7457</v>
      </c>
      <c r="H148" s="13" t="s">
        <v>115</v>
      </c>
      <c r="I148" s="13" t="s">
        <v>28</v>
      </c>
      <c r="J148" s="22">
        <v>43249</v>
      </c>
      <c r="K148" s="22">
        <v>43266</v>
      </c>
      <c r="L148" s="40">
        <f t="shared" si="4"/>
        <v>17</v>
      </c>
      <c r="M148" s="13" t="s">
        <v>72</v>
      </c>
      <c r="N148" s="41" t="s">
        <v>32</v>
      </c>
      <c r="O148" s="22">
        <v>43264</v>
      </c>
      <c r="P148" s="40">
        <f t="shared" si="5"/>
        <v>15</v>
      </c>
      <c r="Q148" s="13" t="s">
        <v>7458</v>
      </c>
      <c r="R148" s="42"/>
      <c r="S148" s="13"/>
    </row>
    <row r="149" spans="1:19" ht="33.75" x14ac:dyDescent="0.2">
      <c r="A149" s="16">
        <v>148</v>
      </c>
      <c r="B149" s="22">
        <v>43250</v>
      </c>
      <c r="C149" s="39" t="s">
        <v>3759</v>
      </c>
      <c r="D149" s="13" t="s">
        <v>20</v>
      </c>
      <c r="E149" s="13" t="s">
        <v>7459</v>
      </c>
      <c r="F149" s="13" t="s">
        <v>27</v>
      </c>
      <c r="G149" s="13" t="s">
        <v>7459</v>
      </c>
      <c r="H149" s="13" t="s">
        <v>115</v>
      </c>
      <c r="I149" s="13" t="s">
        <v>28</v>
      </c>
      <c r="J149" s="22">
        <v>43250</v>
      </c>
      <c r="K149" s="22">
        <v>43250</v>
      </c>
      <c r="L149" s="40">
        <f t="shared" si="4"/>
        <v>0</v>
      </c>
      <c r="M149" s="13" t="s">
        <v>72</v>
      </c>
      <c r="N149" s="41" t="s">
        <v>32</v>
      </c>
      <c r="O149" s="22">
        <v>43250</v>
      </c>
      <c r="P149" s="40">
        <f t="shared" si="5"/>
        <v>0</v>
      </c>
      <c r="Q149" s="13" t="s">
        <v>7460</v>
      </c>
      <c r="R149" s="42" t="s">
        <v>74</v>
      </c>
      <c r="S149" s="13"/>
    </row>
    <row r="150" spans="1:19" ht="67.5" x14ac:dyDescent="0.2">
      <c r="A150" s="16">
        <v>149</v>
      </c>
      <c r="B150" s="22">
        <v>43250</v>
      </c>
      <c r="C150" s="39" t="s">
        <v>3759</v>
      </c>
      <c r="D150" s="13" t="s">
        <v>20</v>
      </c>
      <c r="E150" s="13" t="s">
        <v>7461</v>
      </c>
      <c r="F150" s="13" t="s">
        <v>31</v>
      </c>
      <c r="G150" s="13" t="s">
        <v>7461</v>
      </c>
      <c r="H150" s="13" t="s">
        <v>115</v>
      </c>
      <c r="I150" s="13" t="s">
        <v>28</v>
      </c>
      <c r="J150" s="22">
        <v>43250</v>
      </c>
      <c r="K150" s="22">
        <v>43266</v>
      </c>
      <c r="L150" s="40">
        <f t="shared" si="4"/>
        <v>16</v>
      </c>
      <c r="M150" s="13" t="s">
        <v>72</v>
      </c>
      <c r="N150" s="41" t="s">
        <v>32</v>
      </c>
      <c r="O150" s="22">
        <v>43276</v>
      </c>
      <c r="P150" s="40">
        <f t="shared" si="5"/>
        <v>26</v>
      </c>
      <c r="Q150" s="13" t="s">
        <v>7462</v>
      </c>
      <c r="R150" s="42"/>
      <c r="S150" s="13"/>
    </row>
    <row r="151" spans="1:19" ht="67.5" x14ac:dyDescent="0.2">
      <c r="A151" s="16">
        <v>150</v>
      </c>
      <c r="B151" s="22">
        <v>43253</v>
      </c>
      <c r="C151" s="39" t="s">
        <v>5048</v>
      </c>
      <c r="D151" s="13" t="s">
        <v>26</v>
      </c>
      <c r="E151" s="13" t="s">
        <v>7463</v>
      </c>
      <c r="F151" s="13" t="s">
        <v>36</v>
      </c>
      <c r="G151" s="13" t="s">
        <v>7463</v>
      </c>
      <c r="H151" s="13" t="s">
        <v>115</v>
      </c>
      <c r="I151" s="13" t="s">
        <v>28</v>
      </c>
      <c r="J151" s="22">
        <v>43253</v>
      </c>
      <c r="K151" s="22">
        <v>43272</v>
      </c>
      <c r="L151" s="40">
        <f t="shared" si="4"/>
        <v>19</v>
      </c>
      <c r="M151" s="13" t="s">
        <v>72</v>
      </c>
      <c r="N151" s="41" t="s">
        <v>32</v>
      </c>
      <c r="O151" s="22">
        <v>43263</v>
      </c>
      <c r="P151" s="40">
        <f t="shared" si="5"/>
        <v>10</v>
      </c>
      <c r="Q151" s="13" t="s">
        <v>7464</v>
      </c>
      <c r="R151" s="42" t="s">
        <v>250</v>
      </c>
      <c r="S151" s="13"/>
    </row>
    <row r="152" spans="1:19" ht="33.75" x14ac:dyDescent="0.2">
      <c r="A152" s="16">
        <v>151</v>
      </c>
      <c r="B152" s="22">
        <v>43253</v>
      </c>
      <c r="C152" s="39" t="s">
        <v>5048</v>
      </c>
      <c r="D152" s="13" t="s">
        <v>214</v>
      </c>
      <c r="E152" s="13" t="s">
        <v>7465</v>
      </c>
      <c r="F152" s="13" t="s">
        <v>27</v>
      </c>
      <c r="G152" s="13" t="s">
        <v>7466</v>
      </c>
      <c r="H152" s="13" t="s">
        <v>115</v>
      </c>
      <c r="I152" s="13" t="s">
        <v>28</v>
      </c>
      <c r="J152" s="22">
        <v>43253</v>
      </c>
      <c r="K152" s="22">
        <v>43266</v>
      </c>
      <c r="L152" s="40">
        <f t="shared" si="4"/>
        <v>13</v>
      </c>
      <c r="M152" s="13" t="s">
        <v>110</v>
      </c>
      <c r="N152" s="41" t="s">
        <v>32</v>
      </c>
      <c r="O152" s="22"/>
      <c r="P152" s="40">
        <f t="shared" si="5"/>
        <v>-43253</v>
      </c>
      <c r="Q152" s="13" t="s">
        <v>7467</v>
      </c>
      <c r="R152" s="42"/>
      <c r="S152" s="13"/>
    </row>
    <row r="153" spans="1:19" ht="78.75" x14ac:dyDescent="0.2">
      <c r="A153" s="16">
        <v>152</v>
      </c>
      <c r="B153" s="22">
        <v>43257</v>
      </c>
      <c r="C153" s="39" t="s">
        <v>5048</v>
      </c>
      <c r="D153" s="13" t="s">
        <v>20</v>
      </c>
      <c r="E153" s="13" t="s">
        <v>7468</v>
      </c>
      <c r="F153" s="13" t="s">
        <v>27</v>
      </c>
      <c r="G153" s="13" t="s">
        <v>7468</v>
      </c>
      <c r="H153" s="13" t="s">
        <v>115</v>
      </c>
      <c r="I153" s="13" t="s">
        <v>28</v>
      </c>
      <c r="J153" s="22">
        <v>43257</v>
      </c>
      <c r="K153" s="22">
        <v>43279</v>
      </c>
      <c r="L153" s="40">
        <f t="shared" si="4"/>
        <v>22</v>
      </c>
      <c r="M153" s="13" t="s">
        <v>72</v>
      </c>
      <c r="N153" s="41" t="s">
        <v>32</v>
      </c>
      <c r="O153" s="22">
        <v>43271</v>
      </c>
      <c r="P153" s="40">
        <f t="shared" si="5"/>
        <v>14</v>
      </c>
      <c r="Q153" s="13" t="s">
        <v>7469</v>
      </c>
      <c r="R153" s="42" t="s">
        <v>73</v>
      </c>
      <c r="S153" s="13"/>
    </row>
    <row r="154" spans="1:19" ht="67.5" x14ac:dyDescent="0.2">
      <c r="A154" s="16">
        <v>153</v>
      </c>
      <c r="B154" s="22">
        <v>43258</v>
      </c>
      <c r="C154" s="39" t="s">
        <v>5048</v>
      </c>
      <c r="D154" s="13" t="s">
        <v>20</v>
      </c>
      <c r="E154" s="13" t="s">
        <v>7470</v>
      </c>
      <c r="F154" s="13" t="s">
        <v>36</v>
      </c>
      <c r="G154" s="13" t="s">
        <v>7470</v>
      </c>
      <c r="H154" s="13" t="s">
        <v>115</v>
      </c>
      <c r="I154" s="13" t="s">
        <v>28</v>
      </c>
      <c r="J154" s="22">
        <v>43258</v>
      </c>
      <c r="K154" s="22">
        <v>43272</v>
      </c>
      <c r="L154" s="40">
        <f t="shared" si="4"/>
        <v>14</v>
      </c>
      <c r="M154" s="13" t="s">
        <v>103</v>
      </c>
      <c r="N154" s="41" t="s">
        <v>32</v>
      </c>
      <c r="O154" s="22">
        <v>43272</v>
      </c>
      <c r="P154" s="40">
        <f t="shared" si="5"/>
        <v>14</v>
      </c>
      <c r="Q154" s="13" t="s">
        <v>7471</v>
      </c>
      <c r="R154" s="42" t="s">
        <v>74</v>
      </c>
      <c r="S154" s="13"/>
    </row>
    <row r="155" spans="1:19" ht="33.75" x14ac:dyDescent="0.2">
      <c r="A155" s="16">
        <v>154</v>
      </c>
      <c r="B155" s="22">
        <v>43258</v>
      </c>
      <c r="C155" s="39" t="s">
        <v>4881</v>
      </c>
      <c r="D155" s="13" t="s">
        <v>20</v>
      </c>
      <c r="E155" s="13" t="s">
        <v>7472</v>
      </c>
      <c r="F155" s="13" t="s">
        <v>31</v>
      </c>
      <c r="G155" s="13" t="s">
        <v>7472</v>
      </c>
      <c r="H155" s="13" t="s">
        <v>115</v>
      </c>
      <c r="I155" s="13" t="s">
        <v>28</v>
      </c>
      <c r="J155" s="22">
        <v>43258</v>
      </c>
      <c r="K155" s="22">
        <v>43272</v>
      </c>
      <c r="L155" s="40">
        <f t="shared" si="4"/>
        <v>14</v>
      </c>
      <c r="M155" s="13" t="s">
        <v>103</v>
      </c>
      <c r="N155" s="41" t="s">
        <v>29</v>
      </c>
      <c r="O155" s="22"/>
      <c r="P155" s="40">
        <f t="shared" si="5"/>
        <v>-43258</v>
      </c>
      <c r="Q155" s="13" t="s">
        <v>7473</v>
      </c>
      <c r="R155" s="42"/>
      <c r="S155" s="13"/>
    </row>
    <row r="156" spans="1:19" ht="33.75" x14ac:dyDescent="0.2">
      <c r="A156" s="16">
        <v>155</v>
      </c>
      <c r="B156" s="22">
        <v>43258</v>
      </c>
      <c r="C156" s="39" t="s">
        <v>5048</v>
      </c>
      <c r="D156" s="13" t="s">
        <v>214</v>
      </c>
      <c r="E156" s="13" t="s">
        <v>7474</v>
      </c>
      <c r="F156" s="13" t="s">
        <v>27</v>
      </c>
      <c r="G156" s="13" t="s">
        <v>7474</v>
      </c>
      <c r="H156" s="13" t="s">
        <v>115</v>
      </c>
      <c r="I156" s="13" t="s">
        <v>28</v>
      </c>
      <c r="J156" s="22">
        <v>43258</v>
      </c>
      <c r="K156" s="22">
        <v>43271</v>
      </c>
      <c r="L156" s="40">
        <f t="shared" si="4"/>
        <v>13</v>
      </c>
      <c r="M156" s="13" t="s">
        <v>110</v>
      </c>
      <c r="N156" s="41" t="s">
        <v>32</v>
      </c>
      <c r="O156" s="22"/>
      <c r="P156" s="40">
        <f t="shared" si="5"/>
        <v>-43258</v>
      </c>
      <c r="Q156" s="13" t="s">
        <v>7475</v>
      </c>
      <c r="R156" s="42"/>
      <c r="S156" s="13"/>
    </row>
    <row r="157" spans="1:19" ht="45" x14ac:dyDescent="0.2">
      <c r="A157" s="16">
        <v>156</v>
      </c>
      <c r="B157" s="22">
        <v>43259</v>
      </c>
      <c r="C157" s="39" t="s">
        <v>5048</v>
      </c>
      <c r="D157" s="13" t="s">
        <v>20</v>
      </c>
      <c r="E157" s="13" t="s">
        <v>7476</v>
      </c>
      <c r="F157" s="13" t="s">
        <v>27</v>
      </c>
      <c r="G157" s="13" t="s">
        <v>7476</v>
      </c>
      <c r="H157" s="13" t="s">
        <v>115</v>
      </c>
      <c r="I157" s="13" t="s">
        <v>28</v>
      </c>
      <c r="J157" s="22">
        <v>43259</v>
      </c>
      <c r="K157" s="22">
        <v>43281</v>
      </c>
      <c r="L157" s="40">
        <f t="shared" si="4"/>
        <v>22</v>
      </c>
      <c r="M157" s="13" t="s">
        <v>110</v>
      </c>
      <c r="N157" s="41" t="s">
        <v>32</v>
      </c>
      <c r="O157" s="22">
        <v>43271</v>
      </c>
      <c r="P157" s="40">
        <f t="shared" si="5"/>
        <v>12</v>
      </c>
      <c r="Q157" s="13" t="s">
        <v>7469</v>
      </c>
      <c r="R157" s="42" t="s">
        <v>74</v>
      </c>
      <c r="S157" s="13"/>
    </row>
    <row r="158" spans="1:19" ht="45" x14ac:dyDescent="0.2">
      <c r="A158" s="16">
        <v>157</v>
      </c>
      <c r="B158" s="22">
        <v>43259</v>
      </c>
      <c r="C158" s="39" t="s">
        <v>5048</v>
      </c>
      <c r="D158" s="13" t="s">
        <v>20</v>
      </c>
      <c r="E158" s="13" t="s">
        <v>7477</v>
      </c>
      <c r="F158" s="13" t="s">
        <v>27</v>
      </c>
      <c r="G158" s="13" t="s">
        <v>7477</v>
      </c>
      <c r="H158" s="13" t="s">
        <v>115</v>
      </c>
      <c r="I158" s="13" t="s">
        <v>28</v>
      </c>
      <c r="J158" s="22">
        <v>43259</v>
      </c>
      <c r="K158" s="22">
        <v>43282</v>
      </c>
      <c r="L158" s="40">
        <f t="shared" si="4"/>
        <v>23</v>
      </c>
      <c r="M158" s="13" t="s">
        <v>110</v>
      </c>
      <c r="N158" s="41" t="s">
        <v>32</v>
      </c>
      <c r="O158" s="22">
        <v>43271</v>
      </c>
      <c r="P158" s="40">
        <f t="shared" si="5"/>
        <v>12</v>
      </c>
      <c r="Q158" s="13" t="s">
        <v>7469</v>
      </c>
      <c r="R158" s="42" t="s">
        <v>74</v>
      </c>
      <c r="S158" s="13"/>
    </row>
    <row r="159" spans="1:19" ht="45" x14ac:dyDescent="0.2">
      <c r="A159" s="16">
        <v>158</v>
      </c>
      <c r="B159" s="22">
        <v>43264</v>
      </c>
      <c r="C159" s="39" t="s">
        <v>5048</v>
      </c>
      <c r="D159" s="13" t="s">
        <v>20</v>
      </c>
      <c r="E159" s="13" t="s">
        <v>7478</v>
      </c>
      <c r="F159" s="13" t="s">
        <v>31</v>
      </c>
      <c r="G159" s="13" t="s">
        <v>7478</v>
      </c>
      <c r="H159" s="13" t="s">
        <v>115</v>
      </c>
      <c r="I159" s="13" t="s">
        <v>28</v>
      </c>
      <c r="J159" s="22">
        <v>43264</v>
      </c>
      <c r="K159" s="22">
        <v>43284</v>
      </c>
      <c r="L159" s="40">
        <f t="shared" si="4"/>
        <v>20</v>
      </c>
      <c r="M159" s="13" t="s">
        <v>103</v>
      </c>
      <c r="N159" s="41" t="s">
        <v>29</v>
      </c>
      <c r="O159" s="22"/>
      <c r="P159" s="40">
        <f t="shared" si="5"/>
        <v>-43264</v>
      </c>
      <c r="Q159" s="13" t="s">
        <v>7473</v>
      </c>
      <c r="R159" s="42"/>
      <c r="S159" s="13"/>
    </row>
    <row r="160" spans="1:19" ht="33.75" x14ac:dyDescent="0.2">
      <c r="A160" s="16">
        <v>159</v>
      </c>
      <c r="B160" s="22">
        <v>43264</v>
      </c>
      <c r="C160" s="39" t="s">
        <v>5048</v>
      </c>
      <c r="D160" s="13" t="s">
        <v>20</v>
      </c>
      <c r="E160" s="13" t="s">
        <v>7479</v>
      </c>
      <c r="F160" s="13" t="s">
        <v>34</v>
      </c>
      <c r="G160" s="13" t="s">
        <v>7479</v>
      </c>
      <c r="H160" s="13" t="s">
        <v>115</v>
      </c>
      <c r="I160" s="13" t="s">
        <v>28</v>
      </c>
      <c r="J160" s="22">
        <v>43264</v>
      </c>
      <c r="K160" s="22">
        <v>43284</v>
      </c>
      <c r="L160" s="40">
        <f t="shared" si="4"/>
        <v>20</v>
      </c>
      <c r="M160" s="13" t="s">
        <v>103</v>
      </c>
      <c r="N160" s="41" t="s">
        <v>29</v>
      </c>
      <c r="O160" s="22"/>
      <c r="P160" s="40">
        <f t="shared" si="5"/>
        <v>-43264</v>
      </c>
      <c r="Q160" s="13"/>
      <c r="R160" s="42"/>
      <c r="S160" s="13"/>
    </row>
    <row r="161" spans="1:19" ht="56.25" x14ac:dyDescent="0.2">
      <c r="A161" s="16">
        <v>160</v>
      </c>
      <c r="B161" s="22">
        <v>43264</v>
      </c>
      <c r="C161" s="39" t="s">
        <v>5048</v>
      </c>
      <c r="D161" s="13" t="s">
        <v>20</v>
      </c>
      <c r="E161" s="13" t="s">
        <v>7480</v>
      </c>
      <c r="F161" s="13" t="s">
        <v>27</v>
      </c>
      <c r="G161" s="13" t="s">
        <v>7480</v>
      </c>
      <c r="H161" s="13" t="s">
        <v>115</v>
      </c>
      <c r="I161" s="13" t="s">
        <v>28</v>
      </c>
      <c r="J161" s="22">
        <v>43264</v>
      </c>
      <c r="K161" s="22">
        <v>43280</v>
      </c>
      <c r="L161" s="40">
        <f t="shared" si="4"/>
        <v>16</v>
      </c>
      <c r="M161" s="13" t="s">
        <v>103</v>
      </c>
      <c r="N161" s="41" t="s">
        <v>29</v>
      </c>
      <c r="O161" s="22"/>
      <c r="P161" s="40">
        <f t="shared" si="5"/>
        <v>-43264</v>
      </c>
      <c r="Q161" s="13"/>
      <c r="R161" s="42"/>
      <c r="S161" s="13"/>
    </row>
    <row r="162" spans="1:19" ht="45" x14ac:dyDescent="0.2">
      <c r="A162" s="16">
        <v>161</v>
      </c>
      <c r="B162" s="22">
        <v>43265</v>
      </c>
      <c r="C162" s="39" t="s">
        <v>5048</v>
      </c>
      <c r="D162" s="13" t="s">
        <v>20</v>
      </c>
      <c r="E162" s="13" t="s">
        <v>7481</v>
      </c>
      <c r="F162" s="13" t="s">
        <v>27</v>
      </c>
      <c r="G162" s="13" t="s">
        <v>7481</v>
      </c>
      <c r="H162" s="13" t="s">
        <v>115</v>
      </c>
      <c r="I162" s="13" t="s">
        <v>28</v>
      </c>
      <c r="J162" s="22">
        <v>43265</v>
      </c>
      <c r="K162" s="22">
        <v>43280</v>
      </c>
      <c r="L162" s="40">
        <f t="shared" si="4"/>
        <v>15</v>
      </c>
      <c r="M162" s="13" t="s">
        <v>72</v>
      </c>
      <c r="N162" s="41" t="s">
        <v>32</v>
      </c>
      <c r="O162" s="22">
        <v>43271</v>
      </c>
      <c r="P162" s="40">
        <f t="shared" si="5"/>
        <v>6</v>
      </c>
      <c r="Q162" s="13" t="s">
        <v>74</v>
      </c>
      <c r="R162" s="42"/>
      <c r="S162" s="13"/>
    </row>
    <row r="163" spans="1:19" ht="56.25" x14ac:dyDescent="0.2">
      <c r="A163" s="16">
        <v>162</v>
      </c>
      <c r="B163" s="22">
        <v>43265</v>
      </c>
      <c r="C163" s="39" t="s">
        <v>5048</v>
      </c>
      <c r="D163" s="13" t="s">
        <v>20</v>
      </c>
      <c r="E163" s="13" t="s">
        <v>7482</v>
      </c>
      <c r="F163" s="13" t="s">
        <v>57</v>
      </c>
      <c r="G163" s="13" t="s">
        <v>7482</v>
      </c>
      <c r="H163" s="13" t="s">
        <v>115</v>
      </c>
      <c r="I163" s="13" t="s">
        <v>28</v>
      </c>
      <c r="J163" s="22">
        <v>43265</v>
      </c>
      <c r="K163" s="22">
        <v>43284</v>
      </c>
      <c r="L163" s="40">
        <f t="shared" si="4"/>
        <v>19</v>
      </c>
      <c r="M163" s="13" t="s">
        <v>72</v>
      </c>
      <c r="N163" s="41" t="s">
        <v>29</v>
      </c>
      <c r="O163" s="22"/>
      <c r="P163" s="40">
        <f t="shared" si="5"/>
        <v>-43265</v>
      </c>
      <c r="Q163" s="13"/>
      <c r="R163" s="42"/>
      <c r="S163" s="13"/>
    </row>
    <row r="164" spans="1:19" ht="67.5" x14ac:dyDescent="0.2">
      <c r="A164" s="16">
        <v>163</v>
      </c>
      <c r="B164" s="22">
        <v>43266</v>
      </c>
      <c r="C164" s="39" t="s">
        <v>5048</v>
      </c>
      <c r="D164" s="13" t="s">
        <v>20</v>
      </c>
      <c r="E164" s="13" t="s">
        <v>7483</v>
      </c>
      <c r="F164" s="13" t="s">
        <v>27</v>
      </c>
      <c r="G164" s="13" t="s">
        <v>7483</v>
      </c>
      <c r="H164" s="13" t="s">
        <v>115</v>
      </c>
      <c r="I164" s="13" t="s">
        <v>28</v>
      </c>
      <c r="J164" s="22">
        <v>43266</v>
      </c>
      <c r="K164" s="22">
        <v>43290</v>
      </c>
      <c r="L164" s="40">
        <f t="shared" si="4"/>
        <v>24</v>
      </c>
      <c r="M164" s="13" t="s">
        <v>2255</v>
      </c>
      <c r="N164" s="41" t="s">
        <v>29</v>
      </c>
      <c r="O164" s="22"/>
      <c r="P164" s="40">
        <f t="shared" si="5"/>
        <v>-43266</v>
      </c>
      <c r="Q164" s="13"/>
      <c r="R164" s="42"/>
      <c r="S164" s="13"/>
    </row>
    <row r="165" spans="1:19" ht="22.5" x14ac:dyDescent="0.2">
      <c r="A165" s="16">
        <v>164</v>
      </c>
      <c r="B165" s="22">
        <v>43266</v>
      </c>
      <c r="C165" s="39" t="s">
        <v>5048</v>
      </c>
      <c r="D165" s="13" t="s">
        <v>214</v>
      </c>
      <c r="E165" s="13" t="s">
        <v>7465</v>
      </c>
      <c r="F165" s="13" t="s">
        <v>27</v>
      </c>
      <c r="G165" s="13" t="s">
        <v>7465</v>
      </c>
      <c r="H165" s="13" t="s">
        <v>115</v>
      </c>
      <c r="I165" s="13" t="s">
        <v>28</v>
      </c>
      <c r="J165" s="22">
        <v>43266</v>
      </c>
      <c r="K165" s="22">
        <v>43276</v>
      </c>
      <c r="L165" s="40">
        <f t="shared" si="4"/>
        <v>10</v>
      </c>
      <c r="M165" s="13" t="s">
        <v>72</v>
      </c>
      <c r="N165" s="41" t="s">
        <v>29</v>
      </c>
      <c r="O165" s="22"/>
      <c r="P165" s="40">
        <f t="shared" si="5"/>
        <v>-43266</v>
      </c>
      <c r="Q165" s="13"/>
      <c r="R165" s="42"/>
      <c r="S165" s="13"/>
    </row>
    <row r="166" spans="1:19" ht="45" x14ac:dyDescent="0.2">
      <c r="A166" s="16">
        <v>165</v>
      </c>
      <c r="B166" s="22">
        <v>43266</v>
      </c>
      <c r="C166" s="39" t="s">
        <v>5048</v>
      </c>
      <c r="D166" s="13" t="s">
        <v>20</v>
      </c>
      <c r="E166" s="13" t="s">
        <v>7484</v>
      </c>
      <c r="F166" s="13" t="s">
        <v>31</v>
      </c>
      <c r="G166" s="13" t="s">
        <v>7484</v>
      </c>
      <c r="H166" s="13" t="s">
        <v>115</v>
      </c>
      <c r="I166" s="13" t="s">
        <v>28</v>
      </c>
      <c r="J166" s="22">
        <v>43266</v>
      </c>
      <c r="K166" s="22">
        <v>43273</v>
      </c>
      <c r="L166" s="40">
        <f t="shared" si="4"/>
        <v>7</v>
      </c>
      <c r="M166" s="13" t="s">
        <v>72</v>
      </c>
      <c r="N166" s="41" t="s">
        <v>29</v>
      </c>
      <c r="O166" s="22"/>
      <c r="P166" s="40">
        <f t="shared" si="5"/>
        <v>-43266</v>
      </c>
      <c r="Q166" s="13"/>
      <c r="R166" s="42"/>
      <c r="S166" s="13"/>
    </row>
    <row r="167" spans="1:19" ht="45" x14ac:dyDescent="0.2">
      <c r="A167" s="16">
        <v>166</v>
      </c>
      <c r="B167" s="22">
        <v>43266</v>
      </c>
      <c r="C167" s="39" t="s">
        <v>5048</v>
      </c>
      <c r="D167" s="13" t="s">
        <v>42</v>
      </c>
      <c r="E167" s="13" t="s">
        <v>7485</v>
      </c>
      <c r="F167" s="13" t="s">
        <v>27</v>
      </c>
      <c r="G167" s="13" t="s">
        <v>7485</v>
      </c>
      <c r="H167" s="13" t="s">
        <v>115</v>
      </c>
      <c r="I167" s="13" t="s">
        <v>28</v>
      </c>
      <c r="J167" s="22">
        <v>43266</v>
      </c>
      <c r="K167" s="22">
        <v>43290</v>
      </c>
      <c r="L167" s="40">
        <f t="shared" si="4"/>
        <v>24</v>
      </c>
      <c r="M167" s="13" t="s">
        <v>2255</v>
      </c>
      <c r="N167" s="41" t="s">
        <v>29</v>
      </c>
      <c r="O167" s="22"/>
      <c r="P167" s="40">
        <f t="shared" si="5"/>
        <v>-43266</v>
      </c>
      <c r="Q167" s="13"/>
      <c r="R167" s="42"/>
      <c r="S167" s="13"/>
    </row>
    <row r="168" spans="1:19" ht="22.5" x14ac:dyDescent="0.2">
      <c r="A168" s="16">
        <v>167</v>
      </c>
      <c r="B168" s="22">
        <v>43270</v>
      </c>
      <c r="C168" s="39" t="s">
        <v>5048</v>
      </c>
      <c r="D168" s="13" t="s">
        <v>35</v>
      </c>
      <c r="E168" s="13" t="s">
        <v>7486</v>
      </c>
      <c r="F168" s="13" t="s">
        <v>34</v>
      </c>
      <c r="G168" s="13" t="s">
        <v>7486</v>
      </c>
      <c r="H168" s="13" t="s">
        <v>115</v>
      </c>
      <c r="I168" s="13" t="s">
        <v>28</v>
      </c>
      <c r="J168" s="22">
        <v>43270</v>
      </c>
      <c r="K168" s="22">
        <v>43270</v>
      </c>
      <c r="L168" s="40">
        <f t="shared" si="4"/>
        <v>0</v>
      </c>
      <c r="M168" s="13" t="s">
        <v>72</v>
      </c>
      <c r="N168" s="41" t="s">
        <v>32</v>
      </c>
      <c r="O168" s="22"/>
      <c r="P168" s="40">
        <f t="shared" si="5"/>
        <v>-43270</v>
      </c>
      <c r="Q168" s="13"/>
      <c r="R168" s="42"/>
      <c r="S168" s="13"/>
    </row>
    <row r="169" spans="1:19" ht="22.5" x14ac:dyDescent="0.2">
      <c r="A169" s="16">
        <v>168</v>
      </c>
      <c r="B169" s="22">
        <v>43271</v>
      </c>
      <c r="C169" s="39" t="s">
        <v>5048</v>
      </c>
      <c r="D169" s="13" t="s">
        <v>30</v>
      </c>
      <c r="E169" s="13" t="s">
        <v>7487</v>
      </c>
      <c r="F169" s="13" t="s">
        <v>34</v>
      </c>
      <c r="G169" s="13" t="s">
        <v>7487</v>
      </c>
      <c r="H169" s="13" t="s">
        <v>115</v>
      </c>
      <c r="I169" s="13" t="s">
        <v>28</v>
      </c>
      <c r="J169" s="22">
        <v>43271</v>
      </c>
      <c r="K169" s="22">
        <v>43279</v>
      </c>
      <c r="L169" s="40">
        <f t="shared" si="4"/>
        <v>8</v>
      </c>
      <c r="M169" s="13" t="s">
        <v>7488</v>
      </c>
      <c r="N169" s="41" t="s">
        <v>32</v>
      </c>
      <c r="O169" s="22">
        <v>43276</v>
      </c>
      <c r="P169" s="40">
        <f t="shared" si="5"/>
        <v>5</v>
      </c>
      <c r="Q169" s="13" t="s">
        <v>7489</v>
      </c>
      <c r="R169" s="42"/>
      <c r="S169" s="13"/>
    </row>
    <row r="170" spans="1:19" ht="45" x14ac:dyDescent="0.2">
      <c r="A170" s="16">
        <v>169</v>
      </c>
      <c r="B170" s="22">
        <v>43271</v>
      </c>
      <c r="C170" s="39" t="s">
        <v>5048</v>
      </c>
      <c r="D170" s="13" t="s">
        <v>30</v>
      </c>
      <c r="E170" s="13" t="s">
        <v>7490</v>
      </c>
      <c r="F170" s="13" t="s">
        <v>27</v>
      </c>
      <c r="G170" s="13" t="s">
        <v>7490</v>
      </c>
      <c r="H170" s="13" t="s">
        <v>115</v>
      </c>
      <c r="I170" s="13" t="s">
        <v>28</v>
      </c>
      <c r="J170" s="22">
        <v>43271</v>
      </c>
      <c r="K170" s="22">
        <v>43279</v>
      </c>
      <c r="L170" s="40">
        <f t="shared" si="4"/>
        <v>8</v>
      </c>
      <c r="M170" s="13" t="s">
        <v>7488</v>
      </c>
      <c r="N170" s="41" t="s">
        <v>32</v>
      </c>
      <c r="O170" s="22">
        <v>43276</v>
      </c>
      <c r="P170" s="40">
        <f t="shared" si="5"/>
        <v>5</v>
      </c>
      <c r="Q170" s="13" t="s">
        <v>7491</v>
      </c>
      <c r="R170" s="42"/>
      <c r="S170" s="13"/>
    </row>
    <row r="171" spans="1:19" ht="45" x14ac:dyDescent="0.2">
      <c r="A171" s="16">
        <v>170</v>
      </c>
      <c r="B171" s="22">
        <v>43271</v>
      </c>
      <c r="C171" s="39" t="s">
        <v>5048</v>
      </c>
      <c r="D171" s="13" t="s">
        <v>30</v>
      </c>
      <c r="E171" s="13" t="s">
        <v>7490</v>
      </c>
      <c r="F171" s="13" t="s">
        <v>27</v>
      </c>
      <c r="G171" s="13" t="s">
        <v>7490</v>
      </c>
      <c r="H171" s="13" t="s">
        <v>115</v>
      </c>
      <c r="I171" s="13" t="s">
        <v>28</v>
      </c>
      <c r="J171" s="22">
        <v>43271</v>
      </c>
      <c r="K171" s="22">
        <v>43279</v>
      </c>
      <c r="L171" s="40">
        <f t="shared" si="4"/>
        <v>8</v>
      </c>
      <c r="M171" s="13" t="s">
        <v>7488</v>
      </c>
      <c r="N171" s="41" t="s">
        <v>32</v>
      </c>
      <c r="O171" s="22">
        <v>43276</v>
      </c>
      <c r="P171" s="40">
        <f t="shared" si="5"/>
        <v>5</v>
      </c>
      <c r="Q171" s="13" t="s">
        <v>7492</v>
      </c>
      <c r="R171" s="42"/>
      <c r="S171" s="13"/>
    </row>
    <row r="172" spans="1:19" ht="45" x14ac:dyDescent="0.2">
      <c r="A172" s="16">
        <v>171</v>
      </c>
      <c r="B172" s="22">
        <v>43271</v>
      </c>
      <c r="C172" s="39" t="s">
        <v>5048</v>
      </c>
      <c r="D172" s="13" t="s">
        <v>30</v>
      </c>
      <c r="E172" s="13" t="s">
        <v>7490</v>
      </c>
      <c r="F172" s="13" t="s">
        <v>27</v>
      </c>
      <c r="G172" s="13" t="s">
        <v>7490</v>
      </c>
      <c r="H172" s="13" t="s">
        <v>115</v>
      </c>
      <c r="I172" s="13" t="s">
        <v>28</v>
      </c>
      <c r="J172" s="22">
        <v>43271</v>
      </c>
      <c r="K172" s="22">
        <v>43279</v>
      </c>
      <c r="L172" s="40">
        <f t="shared" si="4"/>
        <v>8</v>
      </c>
      <c r="M172" s="13" t="s">
        <v>7488</v>
      </c>
      <c r="N172" s="41" t="s">
        <v>32</v>
      </c>
      <c r="O172" s="22">
        <v>43276</v>
      </c>
      <c r="P172" s="40">
        <f t="shared" si="5"/>
        <v>5</v>
      </c>
      <c r="Q172" s="13" t="s">
        <v>7493</v>
      </c>
      <c r="R172" s="42"/>
      <c r="S172" s="13"/>
    </row>
    <row r="173" spans="1:19" ht="67.5" x14ac:dyDescent="0.2">
      <c r="A173" s="16">
        <v>172</v>
      </c>
      <c r="B173" s="22">
        <v>43271</v>
      </c>
      <c r="C173" s="39" t="s">
        <v>5048</v>
      </c>
      <c r="D173" s="13" t="s">
        <v>30</v>
      </c>
      <c r="E173" s="13" t="s">
        <v>7494</v>
      </c>
      <c r="F173" s="13" t="s">
        <v>27</v>
      </c>
      <c r="G173" s="13" t="s">
        <v>7494</v>
      </c>
      <c r="H173" s="13" t="s">
        <v>115</v>
      </c>
      <c r="I173" s="13" t="s">
        <v>28</v>
      </c>
      <c r="J173" s="22">
        <v>43271</v>
      </c>
      <c r="K173" s="22">
        <v>43279</v>
      </c>
      <c r="L173" s="40">
        <f t="shared" si="4"/>
        <v>8</v>
      </c>
      <c r="M173" s="13" t="s">
        <v>7488</v>
      </c>
      <c r="N173" s="41" t="s">
        <v>32</v>
      </c>
      <c r="O173" s="22">
        <v>43276</v>
      </c>
      <c r="P173" s="40">
        <f t="shared" si="5"/>
        <v>5</v>
      </c>
      <c r="Q173" s="13" t="s">
        <v>7495</v>
      </c>
      <c r="R173" s="42"/>
      <c r="S173" s="13"/>
    </row>
    <row r="174" spans="1:19" ht="45" x14ac:dyDescent="0.2">
      <c r="A174" s="16">
        <v>173</v>
      </c>
      <c r="B174" s="22">
        <v>43271</v>
      </c>
      <c r="C174" s="39" t="s">
        <v>5048</v>
      </c>
      <c r="D174" s="13" t="s">
        <v>30</v>
      </c>
      <c r="E174" s="13" t="s">
        <v>7490</v>
      </c>
      <c r="F174" s="13" t="s">
        <v>27</v>
      </c>
      <c r="G174" s="13" t="s">
        <v>7490</v>
      </c>
      <c r="H174" s="13" t="s">
        <v>115</v>
      </c>
      <c r="I174" s="13" t="s">
        <v>28</v>
      </c>
      <c r="J174" s="22">
        <v>43271</v>
      </c>
      <c r="K174" s="22">
        <v>43279</v>
      </c>
      <c r="L174" s="40">
        <f t="shared" si="4"/>
        <v>8</v>
      </c>
      <c r="M174" s="13" t="s">
        <v>7488</v>
      </c>
      <c r="N174" s="41" t="s">
        <v>29</v>
      </c>
      <c r="O174" s="22"/>
      <c r="P174" s="40">
        <f t="shared" si="5"/>
        <v>-43271</v>
      </c>
      <c r="Q174" s="13"/>
      <c r="R174" s="42"/>
      <c r="S174" s="13"/>
    </row>
    <row r="175" spans="1:19" ht="56.25" x14ac:dyDescent="0.2">
      <c r="A175" s="16">
        <v>174</v>
      </c>
      <c r="B175" s="22">
        <v>43271</v>
      </c>
      <c r="C175" s="39" t="s">
        <v>5048</v>
      </c>
      <c r="D175" s="13" t="s">
        <v>20</v>
      </c>
      <c r="E175" s="13" t="s">
        <v>7496</v>
      </c>
      <c r="F175" s="13" t="s">
        <v>34</v>
      </c>
      <c r="G175" s="13" t="s">
        <v>7496</v>
      </c>
      <c r="H175" s="13" t="s">
        <v>115</v>
      </c>
      <c r="I175" s="13" t="s">
        <v>28</v>
      </c>
      <c r="J175" s="22">
        <v>43271</v>
      </c>
      <c r="K175" s="22">
        <v>43286</v>
      </c>
      <c r="L175" s="40">
        <f t="shared" si="4"/>
        <v>15</v>
      </c>
      <c r="M175" s="13" t="s">
        <v>72</v>
      </c>
      <c r="N175" s="41" t="s">
        <v>29</v>
      </c>
      <c r="O175" s="22"/>
      <c r="P175" s="40">
        <f t="shared" si="5"/>
        <v>-43271</v>
      </c>
      <c r="Q175" s="13"/>
      <c r="R175" s="42"/>
      <c r="S175" s="13"/>
    </row>
    <row r="176" spans="1:19" ht="33.75" x14ac:dyDescent="0.2">
      <c r="A176" s="16">
        <v>175</v>
      </c>
      <c r="B176" s="22">
        <v>43272</v>
      </c>
      <c r="C176" s="39" t="s">
        <v>5048</v>
      </c>
      <c r="D176" s="13" t="s">
        <v>20</v>
      </c>
      <c r="E176" s="13" t="s">
        <v>7497</v>
      </c>
      <c r="F176" s="13" t="s">
        <v>34</v>
      </c>
      <c r="G176" s="13" t="s">
        <v>7497</v>
      </c>
      <c r="H176" s="13" t="s">
        <v>115</v>
      </c>
      <c r="I176" s="13" t="s">
        <v>28</v>
      </c>
      <c r="J176" s="22">
        <v>43272</v>
      </c>
      <c r="K176" s="22">
        <v>43294</v>
      </c>
      <c r="L176" s="40">
        <f t="shared" si="4"/>
        <v>22</v>
      </c>
      <c r="M176" s="13" t="s">
        <v>7498</v>
      </c>
      <c r="N176" s="41" t="s">
        <v>29</v>
      </c>
      <c r="O176" s="22"/>
      <c r="P176" s="40">
        <f t="shared" si="5"/>
        <v>-43272</v>
      </c>
      <c r="Q176" s="13"/>
      <c r="R176" s="42"/>
      <c r="S176" s="13"/>
    </row>
    <row r="177" spans="1:19" ht="45" x14ac:dyDescent="0.2">
      <c r="A177" s="16">
        <v>176</v>
      </c>
      <c r="B177" s="22">
        <v>43274</v>
      </c>
      <c r="C177" s="39" t="s">
        <v>5048</v>
      </c>
      <c r="D177" s="13" t="s">
        <v>20</v>
      </c>
      <c r="E177" s="13" t="s">
        <v>7499</v>
      </c>
      <c r="F177" s="13" t="s">
        <v>34</v>
      </c>
      <c r="G177" s="13" t="s">
        <v>7499</v>
      </c>
      <c r="H177" s="13" t="s">
        <v>115</v>
      </c>
      <c r="I177" s="13" t="s">
        <v>28</v>
      </c>
      <c r="J177" s="22">
        <v>43274</v>
      </c>
      <c r="K177" s="22">
        <v>43341</v>
      </c>
      <c r="L177" s="40">
        <f t="shared" si="4"/>
        <v>67</v>
      </c>
      <c r="M177" s="13" t="s">
        <v>72</v>
      </c>
      <c r="N177" s="41" t="s">
        <v>29</v>
      </c>
      <c r="O177" s="22"/>
      <c r="P177" s="40">
        <f t="shared" si="5"/>
        <v>-43274</v>
      </c>
      <c r="Q177" s="13"/>
      <c r="R177" s="42"/>
      <c r="S177" s="13"/>
    </row>
  </sheetData>
  <mergeCells count="2">
    <mergeCell ref="A1:B1"/>
    <mergeCell ref="C1:R1"/>
  </mergeCells>
  <conditionalFormatting sqref="P3:P177">
    <cfRule type="cellIs" dxfId="17" priority="41" stopIfTrue="1" operator="greaterThan">
      <formula>L3</formula>
    </cfRule>
    <cfRule type="cellIs" dxfId="16" priority="42" stopIfTrue="1" operator="lessThanOrEqual">
      <formula>L3</formula>
    </cfRule>
  </conditionalFormatting>
  <conditionalFormatting sqref="N3:N177">
    <cfRule type="cellIs" dxfId="15" priority="1" stopIfTrue="1" operator="equal">
      <formula>$AH$6</formula>
    </cfRule>
    <cfRule type="cellIs" dxfId="14" priority="2" stopIfTrue="1" operator="equal">
      <formula>$AH$5</formula>
    </cfRule>
    <cfRule type="cellIs" dxfId="13" priority="3" stopIfTrue="1" operator="equal">
      <formula>$AH$4</formula>
    </cfRule>
  </conditionalFormatting>
  <dataValidations count="4">
    <dataValidation type="list" allowBlank="1" showInputMessage="1" showErrorMessage="1" sqref="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3:F91">
      <formula1>$AK$3:$AK$23</formula1>
    </dataValidation>
    <dataValidation type="list" allowBlank="1" showInputMessage="1" showErrorMessage="1" sqref="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3:D91">
      <formula1>$AJ$3:$AJ$19</formula1>
    </dataValidation>
    <dataValidation type="list" allowBlank="1" showInputMessage="1" showErrorMessage="1" sqref="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3:I91">
      <formula1>$AI$3:$AI$13</formula1>
    </dataValidation>
    <dataValidation type="list" allowBlank="1" showInputMessage="1" showErrorMessage="1" sqref="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3:N91">
      <formula1>$AH$3:$AH$6</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J85"/>
  <sheetViews>
    <sheetView topLeftCell="H82" zoomScale="96" zoomScaleNormal="96" workbookViewId="0">
      <selection activeCell="P42" sqref="P42"/>
    </sheetView>
  </sheetViews>
  <sheetFormatPr baseColWidth="10" defaultColWidth="11.42578125" defaultRowHeight="11.25" x14ac:dyDescent="0.2"/>
  <cols>
    <col min="1" max="1" width="5.42578125" style="27" customWidth="1"/>
    <col min="2" max="2" width="11.42578125" style="27" customWidth="1"/>
    <col min="3" max="3" width="13.42578125" style="27" customWidth="1"/>
    <col min="4" max="4" width="21.5703125" style="27" customWidth="1"/>
    <col min="5" max="5" width="23.42578125" style="27" customWidth="1"/>
    <col min="6" max="6" width="30.42578125" style="27" customWidth="1"/>
    <col min="7" max="7" width="26.42578125" style="27" customWidth="1"/>
    <col min="8" max="8" width="18.42578125" style="27" customWidth="1"/>
    <col min="9" max="9" width="21.140625" style="27" customWidth="1"/>
    <col min="10" max="10" width="11" style="27" bestFit="1" customWidth="1"/>
    <col min="11" max="12" width="14.42578125" style="27" customWidth="1"/>
    <col min="13" max="13" width="12" style="27" bestFit="1" customWidth="1"/>
    <col min="14" max="14" width="12.42578125" style="27" customWidth="1"/>
    <col min="15" max="16" width="15.85546875" style="27" customWidth="1"/>
    <col min="17" max="17" width="32.42578125" style="27" customWidth="1"/>
    <col min="18" max="18" width="19.140625" style="27" customWidth="1"/>
    <col min="19" max="19" width="58.42578125" style="27" customWidth="1"/>
    <col min="20" max="32" width="11.42578125" style="27"/>
    <col min="33" max="34" width="11.42578125" style="27" hidden="1" customWidth="1"/>
    <col min="35" max="35" width="44.42578125" style="27" hidden="1" customWidth="1"/>
    <col min="36" max="36" width="32.85546875" style="27" hidden="1" customWidth="1"/>
    <col min="37" max="255" width="11.42578125" style="27"/>
    <col min="256" max="256" width="5.42578125" style="27" customWidth="1"/>
    <col min="257" max="257" width="11.42578125" style="27" customWidth="1"/>
    <col min="258" max="258" width="13.42578125" style="27" customWidth="1"/>
    <col min="259" max="259" width="21.5703125" style="27" customWidth="1"/>
    <col min="260" max="260" width="23.42578125" style="27" customWidth="1"/>
    <col min="261" max="261" width="30.42578125" style="27" customWidth="1"/>
    <col min="262" max="262" width="26.42578125" style="27" customWidth="1"/>
    <col min="263" max="263" width="18.42578125" style="27" customWidth="1"/>
    <col min="264" max="264" width="21.140625" style="27" customWidth="1"/>
    <col min="265" max="265" width="11" style="27" bestFit="1" customWidth="1"/>
    <col min="266" max="267" width="14.42578125" style="27" customWidth="1"/>
    <col min="268" max="268" width="12" style="27" bestFit="1" customWidth="1"/>
    <col min="269" max="269" width="12.42578125" style="27" customWidth="1"/>
    <col min="270" max="271" width="15.85546875" style="27" customWidth="1"/>
    <col min="272" max="272" width="32.42578125" style="27" customWidth="1"/>
    <col min="273" max="273" width="19.140625" style="27" customWidth="1"/>
    <col min="274" max="274" width="58.42578125" style="27" customWidth="1"/>
    <col min="275" max="288" width="11.42578125" style="27"/>
    <col min="289" max="292" width="0" style="27" hidden="1" customWidth="1"/>
    <col min="293" max="511" width="11.42578125" style="27"/>
    <col min="512" max="512" width="5.42578125" style="27" customWidth="1"/>
    <col min="513" max="513" width="11.42578125" style="27" customWidth="1"/>
    <col min="514" max="514" width="13.42578125" style="27" customWidth="1"/>
    <col min="515" max="515" width="21.5703125" style="27" customWidth="1"/>
    <col min="516" max="516" width="23.42578125" style="27" customWidth="1"/>
    <col min="517" max="517" width="30.42578125" style="27" customWidth="1"/>
    <col min="518" max="518" width="26.42578125" style="27" customWidth="1"/>
    <col min="519" max="519" width="18.42578125" style="27" customWidth="1"/>
    <col min="520" max="520" width="21.140625" style="27" customWidth="1"/>
    <col min="521" max="521" width="11" style="27" bestFit="1" customWidth="1"/>
    <col min="522" max="523" width="14.42578125" style="27" customWidth="1"/>
    <col min="524" max="524" width="12" style="27" bestFit="1" customWidth="1"/>
    <col min="525" max="525" width="12.42578125" style="27" customWidth="1"/>
    <col min="526" max="527" width="15.85546875" style="27" customWidth="1"/>
    <col min="528" max="528" width="32.42578125" style="27" customWidth="1"/>
    <col min="529" max="529" width="19.140625" style="27" customWidth="1"/>
    <col min="530" max="530" width="58.42578125" style="27" customWidth="1"/>
    <col min="531" max="544" width="11.42578125" style="27"/>
    <col min="545" max="548" width="0" style="27" hidden="1" customWidth="1"/>
    <col min="549" max="767" width="11.42578125" style="27"/>
    <col min="768" max="768" width="5.42578125" style="27" customWidth="1"/>
    <col min="769" max="769" width="11.42578125" style="27" customWidth="1"/>
    <col min="770" max="770" width="13.42578125" style="27" customWidth="1"/>
    <col min="771" max="771" width="21.5703125" style="27" customWidth="1"/>
    <col min="772" max="772" width="23.42578125" style="27" customWidth="1"/>
    <col min="773" max="773" width="30.42578125" style="27" customWidth="1"/>
    <col min="774" max="774" width="26.42578125" style="27" customWidth="1"/>
    <col min="775" max="775" width="18.42578125" style="27" customWidth="1"/>
    <col min="776" max="776" width="21.140625" style="27" customWidth="1"/>
    <col min="777" max="777" width="11" style="27" bestFit="1" customWidth="1"/>
    <col min="778" max="779" width="14.42578125" style="27" customWidth="1"/>
    <col min="780" max="780" width="12" style="27" bestFit="1" customWidth="1"/>
    <col min="781" max="781" width="12.42578125" style="27" customWidth="1"/>
    <col min="782" max="783" width="15.85546875" style="27" customWidth="1"/>
    <col min="784" max="784" width="32.42578125" style="27" customWidth="1"/>
    <col min="785" max="785" width="19.140625" style="27" customWidth="1"/>
    <col min="786" max="786" width="58.42578125" style="27" customWidth="1"/>
    <col min="787" max="800" width="11.42578125" style="27"/>
    <col min="801" max="804" width="0" style="27" hidden="1" customWidth="1"/>
    <col min="805" max="1023" width="11.42578125" style="27"/>
    <col min="1024" max="1024" width="5.42578125" style="27" customWidth="1"/>
    <col min="1025" max="1025" width="11.42578125" style="27" customWidth="1"/>
    <col min="1026" max="1026" width="13.42578125" style="27" customWidth="1"/>
    <col min="1027" max="1027" width="21.5703125" style="27" customWidth="1"/>
    <col min="1028" max="1028" width="23.42578125" style="27" customWidth="1"/>
    <col min="1029" max="1029" width="30.42578125" style="27" customWidth="1"/>
    <col min="1030" max="1030" width="26.42578125" style="27" customWidth="1"/>
    <col min="1031" max="1031" width="18.42578125" style="27" customWidth="1"/>
    <col min="1032" max="1032" width="21.140625" style="27" customWidth="1"/>
    <col min="1033" max="1033" width="11" style="27" bestFit="1" customWidth="1"/>
    <col min="1034" max="1035" width="14.42578125" style="27" customWidth="1"/>
    <col min="1036" max="1036" width="12" style="27" bestFit="1" customWidth="1"/>
    <col min="1037" max="1037" width="12.42578125" style="27" customWidth="1"/>
    <col min="1038" max="1039" width="15.85546875" style="27" customWidth="1"/>
    <col min="1040" max="1040" width="32.42578125" style="27" customWidth="1"/>
    <col min="1041" max="1041" width="19.140625" style="27" customWidth="1"/>
    <col min="1042" max="1042" width="58.42578125" style="27" customWidth="1"/>
    <col min="1043" max="1056" width="11.42578125" style="27"/>
    <col min="1057" max="1060" width="0" style="27" hidden="1" customWidth="1"/>
    <col min="1061" max="1279" width="11.42578125" style="27"/>
    <col min="1280" max="1280" width="5.42578125" style="27" customWidth="1"/>
    <col min="1281" max="1281" width="11.42578125" style="27" customWidth="1"/>
    <col min="1282" max="1282" width="13.42578125" style="27" customWidth="1"/>
    <col min="1283" max="1283" width="21.5703125" style="27" customWidth="1"/>
    <col min="1284" max="1284" width="23.42578125" style="27" customWidth="1"/>
    <col min="1285" max="1285" width="30.42578125" style="27" customWidth="1"/>
    <col min="1286" max="1286" width="26.42578125" style="27" customWidth="1"/>
    <col min="1287" max="1287" width="18.42578125" style="27" customWidth="1"/>
    <col min="1288" max="1288" width="21.140625" style="27" customWidth="1"/>
    <col min="1289" max="1289" width="11" style="27" bestFit="1" customWidth="1"/>
    <col min="1290" max="1291" width="14.42578125" style="27" customWidth="1"/>
    <col min="1292" max="1292" width="12" style="27" bestFit="1" customWidth="1"/>
    <col min="1293" max="1293" width="12.42578125" style="27" customWidth="1"/>
    <col min="1294" max="1295" width="15.85546875" style="27" customWidth="1"/>
    <col min="1296" max="1296" width="32.42578125" style="27" customWidth="1"/>
    <col min="1297" max="1297" width="19.140625" style="27" customWidth="1"/>
    <col min="1298" max="1298" width="58.42578125" style="27" customWidth="1"/>
    <col min="1299" max="1312" width="11.42578125" style="27"/>
    <col min="1313" max="1316" width="0" style="27" hidden="1" customWidth="1"/>
    <col min="1317" max="1535" width="11.42578125" style="27"/>
    <col min="1536" max="1536" width="5.42578125" style="27" customWidth="1"/>
    <col min="1537" max="1537" width="11.42578125" style="27" customWidth="1"/>
    <col min="1538" max="1538" width="13.42578125" style="27" customWidth="1"/>
    <col min="1539" max="1539" width="21.5703125" style="27" customWidth="1"/>
    <col min="1540" max="1540" width="23.42578125" style="27" customWidth="1"/>
    <col min="1541" max="1541" width="30.42578125" style="27" customWidth="1"/>
    <col min="1542" max="1542" width="26.42578125" style="27" customWidth="1"/>
    <col min="1543" max="1543" width="18.42578125" style="27" customWidth="1"/>
    <col min="1544" max="1544" width="21.140625" style="27" customWidth="1"/>
    <col min="1545" max="1545" width="11" style="27" bestFit="1" customWidth="1"/>
    <col min="1546" max="1547" width="14.42578125" style="27" customWidth="1"/>
    <col min="1548" max="1548" width="12" style="27" bestFit="1" customWidth="1"/>
    <col min="1549" max="1549" width="12.42578125" style="27" customWidth="1"/>
    <col min="1550" max="1551" width="15.85546875" style="27" customWidth="1"/>
    <col min="1552" max="1552" width="32.42578125" style="27" customWidth="1"/>
    <col min="1553" max="1553" width="19.140625" style="27" customWidth="1"/>
    <col min="1554" max="1554" width="58.42578125" style="27" customWidth="1"/>
    <col min="1555" max="1568" width="11.42578125" style="27"/>
    <col min="1569" max="1572" width="0" style="27" hidden="1" customWidth="1"/>
    <col min="1573" max="1791" width="11.42578125" style="27"/>
    <col min="1792" max="1792" width="5.42578125" style="27" customWidth="1"/>
    <col min="1793" max="1793" width="11.42578125" style="27" customWidth="1"/>
    <col min="1794" max="1794" width="13.42578125" style="27" customWidth="1"/>
    <col min="1795" max="1795" width="21.5703125" style="27" customWidth="1"/>
    <col min="1796" max="1796" width="23.42578125" style="27" customWidth="1"/>
    <col min="1797" max="1797" width="30.42578125" style="27" customWidth="1"/>
    <col min="1798" max="1798" width="26.42578125" style="27" customWidth="1"/>
    <col min="1799" max="1799" width="18.42578125" style="27" customWidth="1"/>
    <col min="1800" max="1800" width="21.140625" style="27" customWidth="1"/>
    <col min="1801" max="1801" width="11" style="27" bestFit="1" customWidth="1"/>
    <col min="1802" max="1803" width="14.42578125" style="27" customWidth="1"/>
    <col min="1804" max="1804" width="12" style="27" bestFit="1" customWidth="1"/>
    <col min="1805" max="1805" width="12.42578125" style="27" customWidth="1"/>
    <col min="1806" max="1807" width="15.85546875" style="27" customWidth="1"/>
    <col min="1808" max="1808" width="32.42578125" style="27" customWidth="1"/>
    <col min="1809" max="1809" width="19.140625" style="27" customWidth="1"/>
    <col min="1810" max="1810" width="58.42578125" style="27" customWidth="1"/>
    <col min="1811" max="1824" width="11.42578125" style="27"/>
    <col min="1825" max="1828" width="0" style="27" hidden="1" customWidth="1"/>
    <col min="1829" max="2047" width="11.42578125" style="27"/>
    <col min="2048" max="2048" width="5.42578125" style="27" customWidth="1"/>
    <col min="2049" max="2049" width="11.42578125" style="27" customWidth="1"/>
    <col min="2050" max="2050" width="13.42578125" style="27" customWidth="1"/>
    <col min="2051" max="2051" width="21.5703125" style="27" customWidth="1"/>
    <col min="2052" max="2052" width="23.42578125" style="27" customWidth="1"/>
    <col min="2053" max="2053" width="30.42578125" style="27" customWidth="1"/>
    <col min="2054" max="2054" width="26.42578125" style="27" customWidth="1"/>
    <col min="2055" max="2055" width="18.42578125" style="27" customWidth="1"/>
    <col min="2056" max="2056" width="21.140625" style="27" customWidth="1"/>
    <col min="2057" max="2057" width="11" style="27" bestFit="1" customWidth="1"/>
    <col min="2058" max="2059" width="14.42578125" style="27" customWidth="1"/>
    <col min="2060" max="2060" width="12" style="27" bestFit="1" customWidth="1"/>
    <col min="2061" max="2061" width="12.42578125" style="27" customWidth="1"/>
    <col min="2062" max="2063" width="15.85546875" style="27" customWidth="1"/>
    <col min="2064" max="2064" width="32.42578125" style="27" customWidth="1"/>
    <col min="2065" max="2065" width="19.140625" style="27" customWidth="1"/>
    <col min="2066" max="2066" width="58.42578125" style="27" customWidth="1"/>
    <col min="2067" max="2080" width="11.42578125" style="27"/>
    <col min="2081" max="2084" width="0" style="27" hidden="1" customWidth="1"/>
    <col min="2085" max="2303" width="11.42578125" style="27"/>
    <col min="2304" max="2304" width="5.42578125" style="27" customWidth="1"/>
    <col min="2305" max="2305" width="11.42578125" style="27" customWidth="1"/>
    <col min="2306" max="2306" width="13.42578125" style="27" customWidth="1"/>
    <col min="2307" max="2307" width="21.5703125" style="27" customWidth="1"/>
    <col min="2308" max="2308" width="23.42578125" style="27" customWidth="1"/>
    <col min="2309" max="2309" width="30.42578125" style="27" customWidth="1"/>
    <col min="2310" max="2310" width="26.42578125" style="27" customWidth="1"/>
    <col min="2311" max="2311" width="18.42578125" style="27" customWidth="1"/>
    <col min="2312" max="2312" width="21.140625" style="27" customWidth="1"/>
    <col min="2313" max="2313" width="11" style="27" bestFit="1" customWidth="1"/>
    <col min="2314" max="2315" width="14.42578125" style="27" customWidth="1"/>
    <col min="2316" max="2316" width="12" style="27" bestFit="1" customWidth="1"/>
    <col min="2317" max="2317" width="12.42578125" style="27" customWidth="1"/>
    <col min="2318" max="2319" width="15.85546875" style="27" customWidth="1"/>
    <col min="2320" max="2320" width="32.42578125" style="27" customWidth="1"/>
    <col min="2321" max="2321" width="19.140625" style="27" customWidth="1"/>
    <col min="2322" max="2322" width="58.42578125" style="27" customWidth="1"/>
    <col min="2323" max="2336" width="11.42578125" style="27"/>
    <col min="2337" max="2340" width="0" style="27" hidden="1" customWidth="1"/>
    <col min="2341" max="2559" width="11.42578125" style="27"/>
    <col min="2560" max="2560" width="5.42578125" style="27" customWidth="1"/>
    <col min="2561" max="2561" width="11.42578125" style="27" customWidth="1"/>
    <col min="2562" max="2562" width="13.42578125" style="27" customWidth="1"/>
    <col min="2563" max="2563" width="21.5703125" style="27" customWidth="1"/>
    <col min="2564" max="2564" width="23.42578125" style="27" customWidth="1"/>
    <col min="2565" max="2565" width="30.42578125" style="27" customWidth="1"/>
    <col min="2566" max="2566" width="26.42578125" style="27" customWidth="1"/>
    <col min="2567" max="2567" width="18.42578125" style="27" customWidth="1"/>
    <col min="2568" max="2568" width="21.140625" style="27" customWidth="1"/>
    <col min="2569" max="2569" width="11" style="27" bestFit="1" customWidth="1"/>
    <col min="2570" max="2571" width="14.42578125" style="27" customWidth="1"/>
    <col min="2572" max="2572" width="12" style="27" bestFit="1" customWidth="1"/>
    <col min="2573" max="2573" width="12.42578125" style="27" customWidth="1"/>
    <col min="2574" max="2575" width="15.85546875" style="27" customWidth="1"/>
    <col min="2576" max="2576" width="32.42578125" style="27" customWidth="1"/>
    <col min="2577" max="2577" width="19.140625" style="27" customWidth="1"/>
    <col min="2578" max="2578" width="58.42578125" style="27" customWidth="1"/>
    <col min="2579" max="2592" width="11.42578125" style="27"/>
    <col min="2593" max="2596" width="0" style="27" hidden="1" customWidth="1"/>
    <col min="2597" max="2815" width="11.42578125" style="27"/>
    <col min="2816" max="2816" width="5.42578125" style="27" customWidth="1"/>
    <col min="2817" max="2817" width="11.42578125" style="27" customWidth="1"/>
    <col min="2818" max="2818" width="13.42578125" style="27" customWidth="1"/>
    <col min="2819" max="2819" width="21.5703125" style="27" customWidth="1"/>
    <col min="2820" max="2820" width="23.42578125" style="27" customWidth="1"/>
    <col min="2821" max="2821" width="30.42578125" style="27" customWidth="1"/>
    <col min="2822" max="2822" width="26.42578125" style="27" customWidth="1"/>
    <col min="2823" max="2823" width="18.42578125" style="27" customWidth="1"/>
    <col min="2824" max="2824" width="21.140625" style="27" customWidth="1"/>
    <col min="2825" max="2825" width="11" style="27" bestFit="1" customWidth="1"/>
    <col min="2826" max="2827" width="14.42578125" style="27" customWidth="1"/>
    <col min="2828" max="2828" width="12" style="27" bestFit="1" customWidth="1"/>
    <col min="2829" max="2829" width="12.42578125" style="27" customWidth="1"/>
    <col min="2830" max="2831" width="15.85546875" style="27" customWidth="1"/>
    <col min="2832" max="2832" width="32.42578125" style="27" customWidth="1"/>
    <col min="2833" max="2833" width="19.140625" style="27" customWidth="1"/>
    <col min="2834" max="2834" width="58.42578125" style="27" customWidth="1"/>
    <col min="2835" max="2848" width="11.42578125" style="27"/>
    <col min="2849" max="2852" width="0" style="27" hidden="1" customWidth="1"/>
    <col min="2853" max="3071" width="11.42578125" style="27"/>
    <col min="3072" max="3072" width="5.42578125" style="27" customWidth="1"/>
    <col min="3073" max="3073" width="11.42578125" style="27" customWidth="1"/>
    <col min="3074" max="3074" width="13.42578125" style="27" customWidth="1"/>
    <col min="3075" max="3075" width="21.5703125" style="27" customWidth="1"/>
    <col min="3076" max="3076" width="23.42578125" style="27" customWidth="1"/>
    <col min="3077" max="3077" width="30.42578125" style="27" customWidth="1"/>
    <col min="3078" max="3078" width="26.42578125" style="27" customWidth="1"/>
    <col min="3079" max="3079" width="18.42578125" style="27" customWidth="1"/>
    <col min="3080" max="3080" width="21.140625" style="27" customWidth="1"/>
    <col min="3081" max="3081" width="11" style="27" bestFit="1" customWidth="1"/>
    <col min="3082" max="3083" width="14.42578125" style="27" customWidth="1"/>
    <col min="3084" max="3084" width="12" style="27" bestFit="1" customWidth="1"/>
    <col min="3085" max="3085" width="12.42578125" style="27" customWidth="1"/>
    <col min="3086" max="3087" width="15.85546875" style="27" customWidth="1"/>
    <col min="3088" max="3088" width="32.42578125" style="27" customWidth="1"/>
    <col min="3089" max="3089" width="19.140625" style="27" customWidth="1"/>
    <col min="3090" max="3090" width="58.42578125" style="27" customWidth="1"/>
    <col min="3091" max="3104" width="11.42578125" style="27"/>
    <col min="3105" max="3108" width="0" style="27" hidden="1" customWidth="1"/>
    <col min="3109" max="3327" width="11.42578125" style="27"/>
    <col min="3328" max="3328" width="5.42578125" style="27" customWidth="1"/>
    <col min="3329" max="3329" width="11.42578125" style="27" customWidth="1"/>
    <col min="3330" max="3330" width="13.42578125" style="27" customWidth="1"/>
    <col min="3331" max="3331" width="21.5703125" style="27" customWidth="1"/>
    <col min="3332" max="3332" width="23.42578125" style="27" customWidth="1"/>
    <col min="3333" max="3333" width="30.42578125" style="27" customWidth="1"/>
    <col min="3334" max="3334" width="26.42578125" style="27" customWidth="1"/>
    <col min="3335" max="3335" width="18.42578125" style="27" customWidth="1"/>
    <col min="3336" max="3336" width="21.140625" style="27" customWidth="1"/>
    <col min="3337" max="3337" width="11" style="27" bestFit="1" customWidth="1"/>
    <col min="3338" max="3339" width="14.42578125" style="27" customWidth="1"/>
    <col min="3340" max="3340" width="12" style="27" bestFit="1" customWidth="1"/>
    <col min="3341" max="3341" width="12.42578125" style="27" customWidth="1"/>
    <col min="3342" max="3343" width="15.85546875" style="27" customWidth="1"/>
    <col min="3344" max="3344" width="32.42578125" style="27" customWidth="1"/>
    <col min="3345" max="3345" width="19.140625" style="27" customWidth="1"/>
    <col min="3346" max="3346" width="58.42578125" style="27" customWidth="1"/>
    <col min="3347" max="3360" width="11.42578125" style="27"/>
    <col min="3361" max="3364" width="0" style="27" hidden="1" customWidth="1"/>
    <col min="3365" max="3583" width="11.42578125" style="27"/>
    <col min="3584" max="3584" width="5.42578125" style="27" customWidth="1"/>
    <col min="3585" max="3585" width="11.42578125" style="27" customWidth="1"/>
    <col min="3586" max="3586" width="13.42578125" style="27" customWidth="1"/>
    <col min="3587" max="3587" width="21.5703125" style="27" customWidth="1"/>
    <col min="3588" max="3588" width="23.42578125" style="27" customWidth="1"/>
    <col min="3589" max="3589" width="30.42578125" style="27" customWidth="1"/>
    <col min="3590" max="3590" width="26.42578125" style="27" customWidth="1"/>
    <col min="3591" max="3591" width="18.42578125" style="27" customWidth="1"/>
    <col min="3592" max="3592" width="21.140625" style="27" customWidth="1"/>
    <col min="3593" max="3593" width="11" style="27" bestFit="1" customWidth="1"/>
    <col min="3594" max="3595" width="14.42578125" style="27" customWidth="1"/>
    <col min="3596" max="3596" width="12" style="27" bestFit="1" customWidth="1"/>
    <col min="3597" max="3597" width="12.42578125" style="27" customWidth="1"/>
    <col min="3598" max="3599" width="15.85546875" style="27" customWidth="1"/>
    <col min="3600" max="3600" width="32.42578125" style="27" customWidth="1"/>
    <col min="3601" max="3601" width="19.140625" style="27" customWidth="1"/>
    <col min="3602" max="3602" width="58.42578125" style="27" customWidth="1"/>
    <col min="3603" max="3616" width="11.42578125" style="27"/>
    <col min="3617" max="3620" width="0" style="27" hidden="1" customWidth="1"/>
    <col min="3621" max="3839" width="11.42578125" style="27"/>
    <col min="3840" max="3840" width="5.42578125" style="27" customWidth="1"/>
    <col min="3841" max="3841" width="11.42578125" style="27" customWidth="1"/>
    <col min="3842" max="3842" width="13.42578125" style="27" customWidth="1"/>
    <col min="3843" max="3843" width="21.5703125" style="27" customWidth="1"/>
    <col min="3844" max="3844" width="23.42578125" style="27" customWidth="1"/>
    <col min="3845" max="3845" width="30.42578125" style="27" customWidth="1"/>
    <col min="3846" max="3846" width="26.42578125" style="27" customWidth="1"/>
    <col min="3847" max="3847" width="18.42578125" style="27" customWidth="1"/>
    <col min="3848" max="3848" width="21.140625" style="27" customWidth="1"/>
    <col min="3849" max="3849" width="11" style="27" bestFit="1" customWidth="1"/>
    <col min="3850" max="3851" width="14.42578125" style="27" customWidth="1"/>
    <col min="3852" max="3852" width="12" style="27" bestFit="1" customWidth="1"/>
    <col min="3853" max="3853" width="12.42578125" style="27" customWidth="1"/>
    <col min="3854" max="3855" width="15.85546875" style="27" customWidth="1"/>
    <col min="3856" max="3856" width="32.42578125" style="27" customWidth="1"/>
    <col min="3857" max="3857" width="19.140625" style="27" customWidth="1"/>
    <col min="3858" max="3858" width="58.42578125" style="27" customWidth="1"/>
    <col min="3859" max="3872" width="11.42578125" style="27"/>
    <col min="3873" max="3876" width="0" style="27" hidden="1" customWidth="1"/>
    <col min="3877" max="4095" width="11.42578125" style="27"/>
    <col min="4096" max="4096" width="5.42578125" style="27" customWidth="1"/>
    <col min="4097" max="4097" width="11.42578125" style="27" customWidth="1"/>
    <col min="4098" max="4098" width="13.42578125" style="27" customWidth="1"/>
    <col min="4099" max="4099" width="21.5703125" style="27" customWidth="1"/>
    <col min="4100" max="4100" width="23.42578125" style="27" customWidth="1"/>
    <col min="4101" max="4101" width="30.42578125" style="27" customWidth="1"/>
    <col min="4102" max="4102" width="26.42578125" style="27" customWidth="1"/>
    <col min="4103" max="4103" width="18.42578125" style="27" customWidth="1"/>
    <col min="4104" max="4104" width="21.140625" style="27" customWidth="1"/>
    <col min="4105" max="4105" width="11" style="27" bestFit="1" customWidth="1"/>
    <col min="4106" max="4107" width="14.42578125" style="27" customWidth="1"/>
    <col min="4108" max="4108" width="12" style="27" bestFit="1" customWidth="1"/>
    <col min="4109" max="4109" width="12.42578125" style="27" customWidth="1"/>
    <col min="4110" max="4111" width="15.85546875" style="27" customWidth="1"/>
    <col min="4112" max="4112" width="32.42578125" style="27" customWidth="1"/>
    <col min="4113" max="4113" width="19.140625" style="27" customWidth="1"/>
    <col min="4114" max="4114" width="58.42578125" style="27" customWidth="1"/>
    <col min="4115" max="4128" width="11.42578125" style="27"/>
    <col min="4129" max="4132" width="0" style="27" hidden="1" customWidth="1"/>
    <col min="4133" max="4351" width="11.42578125" style="27"/>
    <col min="4352" max="4352" width="5.42578125" style="27" customWidth="1"/>
    <col min="4353" max="4353" width="11.42578125" style="27" customWidth="1"/>
    <col min="4354" max="4354" width="13.42578125" style="27" customWidth="1"/>
    <col min="4355" max="4355" width="21.5703125" style="27" customWidth="1"/>
    <col min="4356" max="4356" width="23.42578125" style="27" customWidth="1"/>
    <col min="4357" max="4357" width="30.42578125" style="27" customWidth="1"/>
    <col min="4358" max="4358" width="26.42578125" style="27" customWidth="1"/>
    <col min="4359" max="4359" width="18.42578125" style="27" customWidth="1"/>
    <col min="4360" max="4360" width="21.140625" style="27" customWidth="1"/>
    <col min="4361" max="4361" width="11" style="27" bestFit="1" customWidth="1"/>
    <col min="4362" max="4363" width="14.42578125" style="27" customWidth="1"/>
    <col min="4364" max="4364" width="12" style="27" bestFit="1" customWidth="1"/>
    <col min="4365" max="4365" width="12.42578125" style="27" customWidth="1"/>
    <col min="4366" max="4367" width="15.85546875" style="27" customWidth="1"/>
    <col min="4368" max="4368" width="32.42578125" style="27" customWidth="1"/>
    <col min="4369" max="4369" width="19.140625" style="27" customWidth="1"/>
    <col min="4370" max="4370" width="58.42578125" style="27" customWidth="1"/>
    <col min="4371" max="4384" width="11.42578125" style="27"/>
    <col min="4385" max="4388" width="0" style="27" hidden="1" customWidth="1"/>
    <col min="4389" max="4607" width="11.42578125" style="27"/>
    <col min="4608" max="4608" width="5.42578125" style="27" customWidth="1"/>
    <col min="4609" max="4609" width="11.42578125" style="27" customWidth="1"/>
    <col min="4610" max="4610" width="13.42578125" style="27" customWidth="1"/>
    <col min="4611" max="4611" width="21.5703125" style="27" customWidth="1"/>
    <col min="4612" max="4612" width="23.42578125" style="27" customWidth="1"/>
    <col min="4613" max="4613" width="30.42578125" style="27" customWidth="1"/>
    <col min="4614" max="4614" width="26.42578125" style="27" customWidth="1"/>
    <col min="4615" max="4615" width="18.42578125" style="27" customWidth="1"/>
    <col min="4616" max="4616" width="21.140625" style="27" customWidth="1"/>
    <col min="4617" max="4617" width="11" style="27" bestFit="1" customWidth="1"/>
    <col min="4618" max="4619" width="14.42578125" style="27" customWidth="1"/>
    <col min="4620" max="4620" width="12" style="27" bestFit="1" customWidth="1"/>
    <col min="4621" max="4621" width="12.42578125" style="27" customWidth="1"/>
    <col min="4622" max="4623" width="15.85546875" style="27" customWidth="1"/>
    <col min="4624" max="4624" width="32.42578125" style="27" customWidth="1"/>
    <col min="4625" max="4625" width="19.140625" style="27" customWidth="1"/>
    <col min="4626" max="4626" width="58.42578125" style="27" customWidth="1"/>
    <col min="4627" max="4640" width="11.42578125" style="27"/>
    <col min="4641" max="4644" width="0" style="27" hidden="1" customWidth="1"/>
    <col min="4645" max="4863" width="11.42578125" style="27"/>
    <col min="4864" max="4864" width="5.42578125" style="27" customWidth="1"/>
    <col min="4865" max="4865" width="11.42578125" style="27" customWidth="1"/>
    <col min="4866" max="4866" width="13.42578125" style="27" customWidth="1"/>
    <col min="4867" max="4867" width="21.5703125" style="27" customWidth="1"/>
    <col min="4868" max="4868" width="23.42578125" style="27" customWidth="1"/>
    <col min="4869" max="4869" width="30.42578125" style="27" customWidth="1"/>
    <col min="4870" max="4870" width="26.42578125" style="27" customWidth="1"/>
    <col min="4871" max="4871" width="18.42578125" style="27" customWidth="1"/>
    <col min="4872" max="4872" width="21.140625" style="27" customWidth="1"/>
    <col min="4873" max="4873" width="11" style="27" bestFit="1" customWidth="1"/>
    <col min="4874" max="4875" width="14.42578125" style="27" customWidth="1"/>
    <col min="4876" max="4876" width="12" style="27" bestFit="1" customWidth="1"/>
    <col min="4877" max="4877" width="12.42578125" style="27" customWidth="1"/>
    <col min="4878" max="4879" width="15.85546875" style="27" customWidth="1"/>
    <col min="4880" max="4880" width="32.42578125" style="27" customWidth="1"/>
    <col min="4881" max="4881" width="19.140625" style="27" customWidth="1"/>
    <col min="4882" max="4882" width="58.42578125" style="27" customWidth="1"/>
    <col min="4883" max="4896" width="11.42578125" style="27"/>
    <col min="4897" max="4900" width="0" style="27" hidden="1" customWidth="1"/>
    <col min="4901" max="5119" width="11.42578125" style="27"/>
    <col min="5120" max="5120" width="5.42578125" style="27" customWidth="1"/>
    <col min="5121" max="5121" width="11.42578125" style="27" customWidth="1"/>
    <col min="5122" max="5122" width="13.42578125" style="27" customWidth="1"/>
    <col min="5123" max="5123" width="21.5703125" style="27" customWidth="1"/>
    <col min="5124" max="5124" width="23.42578125" style="27" customWidth="1"/>
    <col min="5125" max="5125" width="30.42578125" style="27" customWidth="1"/>
    <col min="5126" max="5126" width="26.42578125" style="27" customWidth="1"/>
    <col min="5127" max="5127" width="18.42578125" style="27" customWidth="1"/>
    <col min="5128" max="5128" width="21.140625" style="27" customWidth="1"/>
    <col min="5129" max="5129" width="11" style="27" bestFit="1" customWidth="1"/>
    <col min="5130" max="5131" width="14.42578125" style="27" customWidth="1"/>
    <col min="5132" max="5132" width="12" style="27" bestFit="1" customWidth="1"/>
    <col min="5133" max="5133" width="12.42578125" style="27" customWidth="1"/>
    <col min="5134" max="5135" width="15.85546875" style="27" customWidth="1"/>
    <col min="5136" max="5136" width="32.42578125" style="27" customWidth="1"/>
    <col min="5137" max="5137" width="19.140625" style="27" customWidth="1"/>
    <col min="5138" max="5138" width="58.42578125" style="27" customWidth="1"/>
    <col min="5139" max="5152" width="11.42578125" style="27"/>
    <col min="5153" max="5156" width="0" style="27" hidden="1" customWidth="1"/>
    <col min="5157" max="5375" width="11.42578125" style="27"/>
    <col min="5376" max="5376" width="5.42578125" style="27" customWidth="1"/>
    <col min="5377" max="5377" width="11.42578125" style="27" customWidth="1"/>
    <col min="5378" max="5378" width="13.42578125" style="27" customWidth="1"/>
    <col min="5379" max="5379" width="21.5703125" style="27" customWidth="1"/>
    <col min="5380" max="5380" width="23.42578125" style="27" customWidth="1"/>
    <col min="5381" max="5381" width="30.42578125" style="27" customWidth="1"/>
    <col min="5382" max="5382" width="26.42578125" style="27" customWidth="1"/>
    <col min="5383" max="5383" width="18.42578125" style="27" customWidth="1"/>
    <col min="5384" max="5384" width="21.140625" style="27" customWidth="1"/>
    <col min="5385" max="5385" width="11" style="27" bestFit="1" customWidth="1"/>
    <col min="5386" max="5387" width="14.42578125" style="27" customWidth="1"/>
    <col min="5388" max="5388" width="12" style="27" bestFit="1" customWidth="1"/>
    <col min="5389" max="5389" width="12.42578125" style="27" customWidth="1"/>
    <col min="5390" max="5391" width="15.85546875" style="27" customWidth="1"/>
    <col min="5392" max="5392" width="32.42578125" style="27" customWidth="1"/>
    <col min="5393" max="5393" width="19.140625" style="27" customWidth="1"/>
    <col min="5394" max="5394" width="58.42578125" style="27" customWidth="1"/>
    <col min="5395" max="5408" width="11.42578125" style="27"/>
    <col min="5409" max="5412" width="0" style="27" hidden="1" customWidth="1"/>
    <col min="5413" max="5631" width="11.42578125" style="27"/>
    <col min="5632" max="5632" width="5.42578125" style="27" customWidth="1"/>
    <col min="5633" max="5633" width="11.42578125" style="27" customWidth="1"/>
    <col min="5634" max="5634" width="13.42578125" style="27" customWidth="1"/>
    <col min="5635" max="5635" width="21.5703125" style="27" customWidth="1"/>
    <col min="5636" max="5636" width="23.42578125" style="27" customWidth="1"/>
    <col min="5637" max="5637" width="30.42578125" style="27" customWidth="1"/>
    <col min="5638" max="5638" width="26.42578125" style="27" customWidth="1"/>
    <col min="5639" max="5639" width="18.42578125" style="27" customWidth="1"/>
    <col min="5640" max="5640" width="21.140625" style="27" customWidth="1"/>
    <col min="5641" max="5641" width="11" style="27" bestFit="1" customWidth="1"/>
    <col min="5642" max="5643" width="14.42578125" style="27" customWidth="1"/>
    <col min="5644" max="5644" width="12" style="27" bestFit="1" customWidth="1"/>
    <col min="5645" max="5645" width="12.42578125" style="27" customWidth="1"/>
    <col min="5646" max="5647" width="15.85546875" style="27" customWidth="1"/>
    <col min="5648" max="5648" width="32.42578125" style="27" customWidth="1"/>
    <col min="5649" max="5649" width="19.140625" style="27" customWidth="1"/>
    <col min="5650" max="5650" width="58.42578125" style="27" customWidth="1"/>
    <col min="5651" max="5664" width="11.42578125" style="27"/>
    <col min="5665" max="5668" width="0" style="27" hidden="1" customWidth="1"/>
    <col min="5669" max="5887" width="11.42578125" style="27"/>
    <col min="5888" max="5888" width="5.42578125" style="27" customWidth="1"/>
    <col min="5889" max="5889" width="11.42578125" style="27" customWidth="1"/>
    <col min="5890" max="5890" width="13.42578125" style="27" customWidth="1"/>
    <col min="5891" max="5891" width="21.5703125" style="27" customWidth="1"/>
    <col min="5892" max="5892" width="23.42578125" style="27" customWidth="1"/>
    <col min="5893" max="5893" width="30.42578125" style="27" customWidth="1"/>
    <col min="5894" max="5894" width="26.42578125" style="27" customWidth="1"/>
    <col min="5895" max="5895" width="18.42578125" style="27" customWidth="1"/>
    <col min="5896" max="5896" width="21.140625" style="27" customWidth="1"/>
    <col min="5897" max="5897" width="11" style="27" bestFit="1" customWidth="1"/>
    <col min="5898" max="5899" width="14.42578125" style="27" customWidth="1"/>
    <col min="5900" max="5900" width="12" style="27" bestFit="1" customWidth="1"/>
    <col min="5901" max="5901" width="12.42578125" style="27" customWidth="1"/>
    <col min="5902" max="5903" width="15.85546875" style="27" customWidth="1"/>
    <col min="5904" max="5904" width="32.42578125" style="27" customWidth="1"/>
    <col min="5905" max="5905" width="19.140625" style="27" customWidth="1"/>
    <col min="5906" max="5906" width="58.42578125" style="27" customWidth="1"/>
    <col min="5907" max="5920" width="11.42578125" style="27"/>
    <col min="5921" max="5924" width="0" style="27" hidden="1" customWidth="1"/>
    <col min="5925" max="6143" width="11.42578125" style="27"/>
    <col min="6144" max="6144" width="5.42578125" style="27" customWidth="1"/>
    <col min="6145" max="6145" width="11.42578125" style="27" customWidth="1"/>
    <col min="6146" max="6146" width="13.42578125" style="27" customWidth="1"/>
    <col min="6147" max="6147" width="21.5703125" style="27" customWidth="1"/>
    <col min="6148" max="6148" width="23.42578125" style="27" customWidth="1"/>
    <col min="6149" max="6149" width="30.42578125" style="27" customWidth="1"/>
    <col min="6150" max="6150" width="26.42578125" style="27" customWidth="1"/>
    <col min="6151" max="6151" width="18.42578125" style="27" customWidth="1"/>
    <col min="6152" max="6152" width="21.140625" style="27" customWidth="1"/>
    <col min="6153" max="6153" width="11" style="27" bestFit="1" customWidth="1"/>
    <col min="6154" max="6155" width="14.42578125" style="27" customWidth="1"/>
    <col min="6156" max="6156" width="12" style="27" bestFit="1" customWidth="1"/>
    <col min="6157" max="6157" width="12.42578125" style="27" customWidth="1"/>
    <col min="6158" max="6159" width="15.85546875" style="27" customWidth="1"/>
    <col min="6160" max="6160" width="32.42578125" style="27" customWidth="1"/>
    <col min="6161" max="6161" width="19.140625" style="27" customWidth="1"/>
    <col min="6162" max="6162" width="58.42578125" style="27" customWidth="1"/>
    <col min="6163" max="6176" width="11.42578125" style="27"/>
    <col min="6177" max="6180" width="0" style="27" hidden="1" customWidth="1"/>
    <col min="6181" max="6399" width="11.42578125" style="27"/>
    <col min="6400" max="6400" width="5.42578125" style="27" customWidth="1"/>
    <col min="6401" max="6401" width="11.42578125" style="27" customWidth="1"/>
    <col min="6402" max="6402" width="13.42578125" style="27" customWidth="1"/>
    <col min="6403" max="6403" width="21.5703125" style="27" customWidth="1"/>
    <col min="6404" max="6404" width="23.42578125" style="27" customWidth="1"/>
    <col min="6405" max="6405" width="30.42578125" style="27" customWidth="1"/>
    <col min="6406" max="6406" width="26.42578125" style="27" customWidth="1"/>
    <col min="6407" max="6407" width="18.42578125" style="27" customWidth="1"/>
    <col min="6408" max="6408" width="21.140625" style="27" customWidth="1"/>
    <col min="6409" max="6409" width="11" style="27" bestFit="1" customWidth="1"/>
    <col min="6410" max="6411" width="14.42578125" style="27" customWidth="1"/>
    <col min="6412" max="6412" width="12" style="27" bestFit="1" customWidth="1"/>
    <col min="6413" max="6413" width="12.42578125" style="27" customWidth="1"/>
    <col min="6414" max="6415" width="15.85546875" style="27" customWidth="1"/>
    <col min="6416" max="6416" width="32.42578125" style="27" customWidth="1"/>
    <col min="6417" max="6417" width="19.140625" style="27" customWidth="1"/>
    <col min="6418" max="6418" width="58.42578125" style="27" customWidth="1"/>
    <col min="6419" max="6432" width="11.42578125" style="27"/>
    <col min="6433" max="6436" width="0" style="27" hidden="1" customWidth="1"/>
    <col min="6437" max="6655" width="11.42578125" style="27"/>
    <col min="6656" max="6656" width="5.42578125" style="27" customWidth="1"/>
    <col min="6657" max="6657" width="11.42578125" style="27" customWidth="1"/>
    <col min="6658" max="6658" width="13.42578125" style="27" customWidth="1"/>
    <col min="6659" max="6659" width="21.5703125" style="27" customWidth="1"/>
    <col min="6660" max="6660" width="23.42578125" style="27" customWidth="1"/>
    <col min="6661" max="6661" width="30.42578125" style="27" customWidth="1"/>
    <col min="6662" max="6662" width="26.42578125" style="27" customWidth="1"/>
    <col min="6663" max="6663" width="18.42578125" style="27" customWidth="1"/>
    <col min="6664" max="6664" width="21.140625" style="27" customWidth="1"/>
    <col min="6665" max="6665" width="11" style="27" bestFit="1" customWidth="1"/>
    <col min="6666" max="6667" width="14.42578125" style="27" customWidth="1"/>
    <col min="6668" max="6668" width="12" style="27" bestFit="1" customWidth="1"/>
    <col min="6669" max="6669" width="12.42578125" style="27" customWidth="1"/>
    <col min="6670" max="6671" width="15.85546875" style="27" customWidth="1"/>
    <col min="6672" max="6672" width="32.42578125" style="27" customWidth="1"/>
    <col min="6673" max="6673" width="19.140625" style="27" customWidth="1"/>
    <col min="6674" max="6674" width="58.42578125" style="27" customWidth="1"/>
    <col min="6675" max="6688" width="11.42578125" style="27"/>
    <col min="6689" max="6692" width="0" style="27" hidden="1" customWidth="1"/>
    <col min="6693" max="6911" width="11.42578125" style="27"/>
    <col min="6912" max="6912" width="5.42578125" style="27" customWidth="1"/>
    <col min="6913" max="6913" width="11.42578125" style="27" customWidth="1"/>
    <col min="6914" max="6914" width="13.42578125" style="27" customWidth="1"/>
    <col min="6915" max="6915" width="21.5703125" style="27" customWidth="1"/>
    <col min="6916" max="6916" width="23.42578125" style="27" customWidth="1"/>
    <col min="6917" max="6917" width="30.42578125" style="27" customWidth="1"/>
    <col min="6918" max="6918" width="26.42578125" style="27" customWidth="1"/>
    <col min="6919" max="6919" width="18.42578125" style="27" customWidth="1"/>
    <col min="6920" max="6920" width="21.140625" style="27" customWidth="1"/>
    <col min="6921" max="6921" width="11" style="27" bestFit="1" customWidth="1"/>
    <col min="6922" max="6923" width="14.42578125" style="27" customWidth="1"/>
    <col min="6924" max="6924" width="12" style="27" bestFit="1" customWidth="1"/>
    <col min="6925" max="6925" width="12.42578125" style="27" customWidth="1"/>
    <col min="6926" max="6927" width="15.85546875" style="27" customWidth="1"/>
    <col min="6928" max="6928" width="32.42578125" style="27" customWidth="1"/>
    <col min="6929" max="6929" width="19.140625" style="27" customWidth="1"/>
    <col min="6930" max="6930" width="58.42578125" style="27" customWidth="1"/>
    <col min="6931" max="6944" width="11.42578125" style="27"/>
    <col min="6945" max="6948" width="0" style="27" hidden="1" customWidth="1"/>
    <col min="6949" max="7167" width="11.42578125" style="27"/>
    <col min="7168" max="7168" width="5.42578125" style="27" customWidth="1"/>
    <col min="7169" max="7169" width="11.42578125" style="27" customWidth="1"/>
    <col min="7170" max="7170" width="13.42578125" style="27" customWidth="1"/>
    <col min="7171" max="7171" width="21.5703125" style="27" customWidth="1"/>
    <col min="7172" max="7172" width="23.42578125" style="27" customWidth="1"/>
    <col min="7173" max="7173" width="30.42578125" style="27" customWidth="1"/>
    <col min="7174" max="7174" width="26.42578125" style="27" customWidth="1"/>
    <col min="7175" max="7175" width="18.42578125" style="27" customWidth="1"/>
    <col min="7176" max="7176" width="21.140625" style="27" customWidth="1"/>
    <col min="7177" max="7177" width="11" style="27" bestFit="1" customWidth="1"/>
    <col min="7178" max="7179" width="14.42578125" style="27" customWidth="1"/>
    <col min="7180" max="7180" width="12" style="27" bestFit="1" customWidth="1"/>
    <col min="7181" max="7181" width="12.42578125" style="27" customWidth="1"/>
    <col min="7182" max="7183" width="15.85546875" style="27" customWidth="1"/>
    <col min="7184" max="7184" width="32.42578125" style="27" customWidth="1"/>
    <col min="7185" max="7185" width="19.140625" style="27" customWidth="1"/>
    <col min="7186" max="7186" width="58.42578125" style="27" customWidth="1"/>
    <col min="7187" max="7200" width="11.42578125" style="27"/>
    <col min="7201" max="7204" width="0" style="27" hidden="1" customWidth="1"/>
    <col min="7205" max="7423" width="11.42578125" style="27"/>
    <col min="7424" max="7424" width="5.42578125" style="27" customWidth="1"/>
    <col min="7425" max="7425" width="11.42578125" style="27" customWidth="1"/>
    <col min="7426" max="7426" width="13.42578125" style="27" customWidth="1"/>
    <col min="7427" max="7427" width="21.5703125" style="27" customWidth="1"/>
    <col min="7428" max="7428" width="23.42578125" style="27" customWidth="1"/>
    <col min="7429" max="7429" width="30.42578125" style="27" customWidth="1"/>
    <col min="7430" max="7430" width="26.42578125" style="27" customWidth="1"/>
    <col min="7431" max="7431" width="18.42578125" style="27" customWidth="1"/>
    <col min="7432" max="7432" width="21.140625" style="27" customWidth="1"/>
    <col min="7433" max="7433" width="11" style="27" bestFit="1" customWidth="1"/>
    <col min="7434" max="7435" width="14.42578125" style="27" customWidth="1"/>
    <col min="7436" max="7436" width="12" style="27" bestFit="1" customWidth="1"/>
    <col min="7437" max="7437" width="12.42578125" style="27" customWidth="1"/>
    <col min="7438" max="7439" width="15.85546875" style="27" customWidth="1"/>
    <col min="7440" max="7440" width="32.42578125" style="27" customWidth="1"/>
    <col min="7441" max="7441" width="19.140625" style="27" customWidth="1"/>
    <col min="7442" max="7442" width="58.42578125" style="27" customWidth="1"/>
    <col min="7443" max="7456" width="11.42578125" style="27"/>
    <col min="7457" max="7460" width="0" style="27" hidden="1" customWidth="1"/>
    <col min="7461" max="7679" width="11.42578125" style="27"/>
    <col min="7680" max="7680" width="5.42578125" style="27" customWidth="1"/>
    <col min="7681" max="7681" width="11.42578125" style="27" customWidth="1"/>
    <col min="7682" max="7682" width="13.42578125" style="27" customWidth="1"/>
    <col min="7683" max="7683" width="21.5703125" style="27" customWidth="1"/>
    <col min="7684" max="7684" width="23.42578125" style="27" customWidth="1"/>
    <col min="7685" max="7685" width="30.42578125" style="27" customWidth="1"/>
    <col min="7686" max="7686" width="26.42578125" style="27" customWidth="1"/>
    <col min="7687" max="7687" width="18.42578125" style="27" customWidth="1"/>
    <col min="7688" max="7688" width="21.140625" style="27" customWidth="1"/>
    <col min="7689" max="7689" width="11" style="27" bestFit="1" customWidth="1"/>
    <col min="7690" max="7691" width="14.42578125" style="27" customWidth="1"/>
    <col min="7692" max="7692" width="12" style="27" bestFit="1" customWidth="1"/>
    <col min="7693" max="7693" width="12.42578125" style="27" customWidth="1"/>
    <col min="7694" max="7695" width="15.85546875" style="27" customWidth="1"/>
    <col min="7696" max="7696" width="32.42578125" style="27" customWidth="1"/>
    <col min="7697" max="7697" width="19.140625" style="27" customWidth="1"/>
    <col min="7698" max="7698" width="58.42578125" style="27" customWidth="1"/>
    <col min="7699" max="7712" width="11.42578125" style="27"/>
    <col min="7713" max="7716" width="0" style="27" hidden="1" customWidth="1"/>
    <col min="7717" max="7935" width="11.42578125" style="27"/>
    <col min="7936" max="7936" width="5.42578125" style="27" customWidth="1"/>
    <col min="7937" max="7937" width="11.42578125" style="27" customWidth="1"/>
    <col min="7938" max="7938" width="13.42578125" style="27" customWidth="1"/>
    <col min="7939" max="7939" width="21.5703125" style="27" customWidth="1"/>
    <col min="7940" max="7940" width="23.42578125" style="27" customWidth="1"/>
    <col min="7941" max="7941" width="30.42578125" style="27" customWidth="1"/>
    <col min="7942" max="7942" width="26.42578125" style="27" customWidth="1"/>
    <col min="7943" max="7943" width="18.42578125" style="27" customWidth="1"/>
    <col min="7944" max="7944" width="21.140625" style="27" customWidth="1"/>
    <col min="7945" max="7945" width="11" style="27" bestFit="1" customWidth="1"/>
    <col min="7946" max="7947" width="14.42578125" style="27" customWidth="1"/>
    <col min="7948" max="7948" width="12" style="27" bestFit="1" customWidth="1"/>
    <col min="7949" max="7949" width="12.42578125" style="27" customWidth="1"/>
    <col min="7950" max="7951" width="15.85546875" style="27" customWidth="1"/>
    <col min="7952" max="7952" width="32.42578125" style="27" customWidth="1"/>
    <col min="7953" max="7953" width="19.140625" style="27" customWidth="1"/>
    <col min="7954" max="7954" width="58.42578125" style="27" customWidth="1"/>
    <col min="7955" max="7968" width="11.42578125" style="27"/>
    <col min="7969" max="7972" width="0" style="27" hidden="1" customWidth="1"/>
    <col min="7973" max="8191" width="11.42578125" style="27"/>
    <col min="8192" max="8192" width="5.42578125" style="27" customWidth="1"/>
    <col min="8193" max="8193" width="11.42578125" style="27" customWidth="1"/>
    <col min="8194" max="8194" width="13.42578125" style="27" customWidth="1"/>
    <col min="8195" max="8195" width="21.5703125" style="27" customWidth="1"/>
    <col min="8196" max="8196" width="23.42578125" style="27" customWidth="1"/>
    <col min="8197" max="8197" width="30.42578125" style="27" customWidth="1"/>
    <col min="8198" max="8198" width="26.42578125" style="27" customWidth="1"/>
    <col min="8199" max="8199" width="18.42578125" style="27" customWidth="1"/>
    <col min="8200" max="8200" width="21.140625" style="27" customWidth="1"/>
    <col min="8201" max="8201" width="11" style="27" bestFit="1" customWidth="1"/>
    <col min="8202" max="8203" width="14.42578125" style="27" customWidth="1"/>
    <col min="8204" max="8204" width="12" style="27" bestFit="1" customWidth="1"/>
    <col min="8205" max="8205" width="12.42578125" style="27" customWidth="1"/>
    <col min="8206" max="8207" width="15.85546875" style="27" customWidth="1"/>
    <col min="8208" max="8208" width="32.42578125" style="27" customWidth="1"/>
    <col min="8209" max="8209" width="19.140625" style="27" customWidth="1"/>
    <col min="8210" max="8210" width="58.42578125" style="27" customWidth="1"/>
    <col min="8211" max="8224" width="11.42578125" style="27"/>
    <col min="8225" max="8228" width="0" style="27" hidden="1" customWidth="1"/>
    <col min="8229" max="8447" width="11.42578125" style="27"/>
    <col min="8448" max="8448" width="5.42578125" style="27" customWidth="1"/>
    <col min="8449" max="8449" width="11.42578125" style="27" customWidth="1"/>
    <col min="8450" max="8450" width="13.42578125" style="27" customWidth="1"/>
    <col min="8451" max="8451" width="21.5703125" style="27" customWidth="1"/>
    <col min="8452" max="8452" width="23.42578125" style="27" customWidth="1"/>
    <col min="8453" max="8453" width="30.42578125" style="27" customWidth="1"/>
    <col min="8454" max="8454" width="26.42578125" style="27" customWidth="1"/>
    <col min="8455" max="8455" width="18.42578125" style="27" customWidth="1"/>
    <col min="8456" max="8456" width="21.140625" style="27" customWidth="1"/>
    <col min="8457" max="8457" width="11" style="27" bestFit="1" customWidth="1"/>
    <col min="8458" max="8459" width="14.42578125" style="27" customWidth="1"/>
    <col min="8460" max="8460" width="12" style="27" bestFit="1" customWidth="1"/>
    <col min="8461" max="8461" width="12.42578125" style="27" customWidth="1"/>
    <col min="8462" max="8463" width="15.85546875" style="27" customWidth="1"/>
    <col min="8464" max="8464" width="32.42578125" style="27" customWidth="1"/>
    <col min="8465" max="8465" width="19.140625" style="27" customWidth="1"/>
    <col min="8466" max="8466" width="58.42578125" style="27" customWidth="1"/>
    <col min="8467" max="8480" width="11.42578125" style="27"/>
    <col min="8481" max="8484" width="0" style="27" hidden="1" customWidth="1"/>
    <col min="8485" max="8703" width="11.42578125" style="27"/>
    <col min="8704" max="8704" width="5.42578125" style="27" customWidth="1"/>
    <col min="8705" max="8705" width="11.42578125" style="27" customWidth="1"/>
    <col min="8706" max="8706" width="13.42578125" style="27" customWidth="1"/>
    <col min="8707" max="8707" width="21.5703125" style="27" customWidth="1"/>
    <col min="8708" max="8708" width="23.42578125" style="27" customWidth="1"/>
    <col min="8709" max="8709" width="30.42578125" style="27" customWidth="1"/>
    <col min="8710" max="8710" width="26.42578125" style="27" customWidth="1"/>
    <col min="8711" max="8711" width="18.42578125" style="27" customWidth="1"/>
    <col min="8712" max="8712" width="21.140625" style="27" customWidth="1"/>
    <col min="8713" max="8713" width="11" style="27" bestFit="1" customWidth="1"/>
    <col min="8714" max="8715" width="14.42578125" style="27" customWidth="1"/>
    <col min="8716" max="8716" width="12" style="27" bestFit="1" customWidth="1"/>
    <col min="8717" max="8717" width="12.42578125" style="27" customWidth="1"/>
    <col min="8718" max="8719" width="15.85546875" style="27" customWidth="1"/>
    <col min="8720" max="8720" width="32.42578125" style="27" customWidth="1"/>
    <col min="8721" max="8721" width="19.140625" style="27" customWidth="1"/>
    <col min="8722" max="8722" width="58.42578125" style="27" customWidth="1"/>
    <col min="8723" max="8736" width="11.42578125" style="27"/>
    <col min="8737" max="8740" width="0" style="27" hidden="1" customWidth="1"/>
    <col min="8741" max="8959" width="11.42578125" style="27"/>
    <col min="8960" max="8960" width="5.42578125" style="27" customWidth="1"/>
    <col min="8961" max="8961" width="11.42578125" style="27" customWidth="1"/>
    <col min="8962" max="8962" width="13.42578125" style="27" customWidth="1"/>
    <col min="8963" max="8963" width="21.5703125" style="27" customWidth="1"/>
    <col min="8964" max="8964" width="23.42578125" style="27" customWidth="1"/>
    <col min="8965" max="8965" width="30.42578125" style="27" customWidth="1"/>
    <col min="8966" max="8966" width="26.42578125" style="27" customWidth="1"/>
    <col min="8967" max="8967" width="18.42578125" style="27" customWidth="1"/>
    <col min="8968" max="8968" width="21.140625" style="27" customWidth="1"/>
    <col min="8969" max="8969" width="11" style="27" bestFit="1" customWidth="1"/>
    <col min="8970" max="8971" width="14.42578125" style="27" customWidth="1"/>
    <col min="8972" max="8972" width="12" style="27" bestFit="1" customWidth="1"/>
    <col min="8973" max="8973" width="12.42578125" style="27" customWidth="1"/>
    <col min="8974" max="8975" width="15.85546875" style="27" customWidth="1"/>
    <col min="8976" max="8976" width="32.42578125" style="27" customWidth="1"/>
    <col min="8977" max="8977" width="19.140625" style="27" customWidth="1"/>
    <col min="8978" max="8978" width="58.42578125" style="27" customWidth="1"/>
    <col min="8979" max="8992" width="11.42578125" style="27"/>
    <col min="8993" max="8996" width="0" style="27" hidden="1" customWidth="1"/>
    <col min="8997" max="9215" width="11.42578125" style="27"/>
    <col min="9216" max="9216" width="5.42578125" style="27" customWidth="1"/>
    <col min="9217" max="9217" width="11.42578125" style="27" customWidth="1"/>
    <col min="9218" max="9218" width="13.42578125" style="27" customWidth="1"/>
    <col min="9219" max="9219" width="21.5703125" style="27" customWidth="1"/>
    <col min="9220" max="9220" width="23.42578125" style="27" customWidth="1"/>
    <col min="9221" max="9221" width="30.42578125" style="27" customWidth="1"/>
    <col min="9222" max="9222" width="26.42578125" style="27" customWidth="1"/>
    <col min="9223" max="9223" width="18.42578125" style="27" customWidth="1"/>
    <col min="9224" max="9224" width="21.140625" style="27" customWidth="1"/>
    <col min="9225" max="9225" width="11" style="27" bestFit="1" customWidth="1"/>
    <col min="9226" max="9227" width="14.42578125" style="27" customWidth="1"/>
    <col min="9228" max="9228" width="12" style="27" bestFit="1" customWidth="1"/>
    <col min="9229" max="9229" width="12.42578125" style="27" customWidth="1"/>
    <col min="9230" max="9231" width="15.85546875" style="27" customWidth="1"/>
    <col min="9232" max="9232" width="32.42578125" style="27" customWidth="1"/>
    <col min="9233" max="9233" width="19.140625" style="27" customWidth="1"/>
    <col min="9234" max="9234" width="58.42578125" style="27" customWidth="1"/>
    <col min="9235" max="9248" width="11.42578125" style="27"/>
    <col min="9249" max="9252" width="0" style="27" hidden="1" customWidth="1"/>
    <col min="9253" max="9471" width="11.42578125" style="27"/>
    <col min="9472" max="9472" width="5.42578125" style="27" customWidth="1"/>
    <col min="9473" max="9473" width="11.42578125" style="27" customWidth="1"/>
    <col min="9474" max="9474" width="13.42578125" style="27" customWidth="1"/>
    <col min="9475" max="9475" width="21.5703125" style="27" customWidth="1"/>
    <col min="9476" max="9476" width="23.42578125" style="27" customWidth="1"/>
    <col min="9477" max="9477" width="30.42578125" style="27" customWidth="1"/>
    <col min="9478" max="9478" width="26.42578125" style="27" customWidth="1"/>
    <col min="9479" max="9479" width="18.42578125" style="27" customWidth="1"/>
    <col min="9480" max="9480" width="21.140625" style="27" customWidth="1"/>
    <col min="9481" max="9481" width="11" style="27" bestFit="1" customWidth="1"/>
    <col min="9482" max="9483" width="14.42578125" style="27" customWidth="1"/>
    <col min="9484" max="9484" width="12" style="27" bestFit="1" customWidth="1"/>
    <col min="9485" max="9485" width="12.42578125" style="27" customWidth="1"/>
    <col min="9486" max="9487" width="15.85546875" style="27" customWidth="1"/>
    <col min="9488" max="9488" width="32.42578125" style="27" customWidth="1"/>
    <col min="9489" max="9489" width="19.140625" style="27" customWidth="1"/>
    <col min="9490" max="9490" width="58.42578125" style="27" customWidth="1"/>
    <col min="9491" max="9504" width="11.42578125" style="27"/>
    <col min="9505" max="9508" width="0" style="27" hidden="1" customWidth="1"/>
    <col min="9509" max="9727" width="11.42578125" style="27"/>
    <col min="9728" max="9728" width="5.42578125" style="27" customWidth="1"/>
    <col min="9729" max="9729" width="11.42578125" style="27" customWidth="1"/>
    <col min="9730" max="9730" width="13.42578125" style="27" customWidth="1"/>
    <col min="9731" max="9731" width="21.5703125" style="27" customWidth="1"/>
    <col min="9732" max="9732" width="23.42578125" style="27" customWidth="1"/>
    <col min="9733" max="9733" width="30.42578125" style="27" customWidth="1"/>
    <col min="9734" max="9734" width="26.42578125" style="27" customWidth="1"/>
    <col min="9735" max="9735" width="18.42578125" style="27" customWidth="1"/>
    <col min="9736" max="9736" width="21.140625" style="27" customWidth="1"/>
    <col min="9737" max="9737" width="11" style="27" bestFit="1" customWidth="1"/>
    <col min="9738" max="9739" width="14.42578125" style="27" customWidth="1"/>
    <col min="9740" max="9740" width="12" style="27" bestFit="1" customWidth="1"/>
    <col min="9741" max="9741" width="12.42578125" style="27" customWidth="1"/>
    <col min="9742" max="9743" width="15.85546875" style="27" customWidth="1"/>
    <col min="9744" max="9744" width="32.42578125" style="27" customWidth="1"/>
    <col min="9745" max="9745" width="19.140625" style="27" customWidth="1"/>
    <col min="9746" max="9746" width="58.42578125" style="27" customWidth="1"/>
    <col min="9747" max="9760" width="11.42578125" style="27"/>
    <col min="9761" max="9764" width="0" style="27" hidden="1" customWidth="1"/>
    <col min="9765" max="9983" width="11.42578125" style="27"/>
    <col min="9984" max="9984" width="5.42578125" style="27" customWidth="1"/>
    <col min="9985" max="9985" width="11.42578125" style="27" customWidth="1"/>
    <col min="9986" max="9986" width="13.42578125" style="27" customWidth="1"/>
    <col min="9987" max="9987" width="21.5703125" style="27" customWidth="1"/>
    <col min="9988" max="9988" width="23.42578125" style="27" customWidth="1"/>
    <col min="9989" max="9989" width="30.42578125" style="27" customWidth="1"/>
    <col min="9990" max="9990" width="26.42578125" style="27" customWidth="1"/>
    <col min="9991" max="9991" width="18.42578125" style="27" customWidth="1"/>
    <col min="9992" max="9992" width="21.140625" style="27" customWidth="1"/>
    <col min="9993" max="9993" width="11" style="27" bestFit="1" customWidth="1"/>
    <col min="9994" max="9995" width="14.42578125" style="27" customWidth="1"/>
    <col min="9996" max="9996" width="12" style="27" bestFit="1" customWidth="1"/>
    <col min="9997" max="9997" width="12.42578125" style="27" customWidth="1"/>
    <col min="9998" max="9999" width="15.85546875" style="27" customWidth="1"/>
    <col min="10000" max="10000" width="32.42578125" style="27" customWidth="1"/>
    <col min="10001" max="10001" width="19.140625" style="27" customWidth="1"/>
    <col min="10002" max="10002" width="58.42578125" style="27" customWidth="1"/>
    <col min="10003" max="10016" width="11.42578125" style="27"/>
    <col min="10017" max="10020" width="0" style="27" hidden="1" customWidth="1"/>
    <col min="10021" max="10239" width="11.42578125" style="27"/>
    <col min="10240" max="10240" width="5.42578125" style="27" customWidth="1"/>
    <col min="10241" max="10241" width="11.42578125" style="27" customWidth="1"/>
    <col min="10242" max="10242" width="13.42578125" style="27" customWidth="1"/>
    <col min="10243" max="10243" width="21.5703125" style="27" customWidth="1"/>
    <col min="10244" max="10244" width="23.42578125" style="27" customWidth="1"/>
    <col min="10245" max="10245" width="30.42578125" style="27" customWidth="1"/>
    <col min="10246" max="10246" width="26.42578125" style="27" customWidth="1"/>
    <col min="10247" max="10247" width="18.42578125" style="27" customWidth="1"/>
    <col min="10248" max="10248" width="21.140625" style="27" customWidth="1"/>
    <col min="10249" max="10249" width="11" style="27" bestFit="1" customWidth="1"/>
    <col min="10250" max="10251" width="14.42578125" style="27" customWidth="1"/>
    <col min="10252" max="10252" width="12" style="27" bestFit="1" customWidth="1"/>
    <col min="10253" max="10253" width="12.42578125" style="27" customWidth="1"/>
    <col min="10254" max="10255" width="15.85546875" style="27" customWidth="1"/>
    <col min="10256" max="10256" width="32.42578125" style="27" customWidth="1"/>
    <col min="10257" max="10257" width="19.140625" style="27" customWidth="1"/>
    <col min="10258" max="10258" width="58.42578125" style="27" customWidth="1"/>
    <col min="10259" max="10272" width="11.42578125" style="27"/>
    <col min="10273" max="10276" width="0" style="27" hidden="1" customWidth="1"/>
    <col min="10277" max="10495" width="11.42578125" style="27"/>
    <col min="10496" max="10496" width="5.42578125" style="27" customWidth="1"/>
    <col min="10497" max="10497" width="11.42578125" style="27" customWidth="1"/>
    <col min="10498" max="10498" width="13.42578125" style="27" customWidth="1"/>
    <col min="10499" max="10499" width="21.5703125" style="27" customWidth="1"/>
    <col min="10500" max="10500" width="23.42578125" style="27" customWidth="1"/>
    <col min="10501" max="10501" width="30.42578125" style="27" customWidth="1"/>
    <col min="10502" max="10502" width="26.42578125" style="27" customWidth="1"/>
    <col min="10503" max="10503" width="18.42578125" style="27" customWidth="1"/>
    <col min="10504" max="10504" width="21.140625" style="27" customWidth="1"/>
    <col min="10505" max="10505" width="11" style="27" bestFit="1" customWidth="1"/>
    <col min="10506" max="10507" width="14.42578125" style="27" customWidth="1"/>
    <col min="10508" max="10508" width="12" style="27" bestFit="1" customWidth="1"/>
    <col min="10509" max="10509" width="12.42578125" style="27" customWidth="1"/>
    <col min="10510" max="10511" width="15.85546875" style="27" customWidth="1"/>
    <col min="10512" max="10512" width="32.42578125" style="27" customWidth="1"/>
    <col min="10513" max="10513" width="19.140625" style="27" customWidth="1"/>
    <col min="10514" max="10514" width="58.42578125" style="27" customWidth="1"/>
    <col min="10515" max="10528" width="11.42578125" style="27"/>
    <col min="10529" max="10532" width="0" style="27" hidden="1" customWidth="1"/>
    <col min="10533" max="10751" width="11.42578125" style="27"/>
    <col min="10752" max="10752" width="5.42578125" style="27" customWidth="1"/>
    <col min="10753" max="10753" width="11.42578125" style="27" customWidth="1"/>
    <col min="10754" max="10754" width="13.42578125" style="27" customWidth="1"/>
    <col min="10755" max="10755" width="21.5703125" style="27" customWidth="1"/>
    <col min="10756" max="10756" width="23.42578125" style="27" customWidth="1"/>
    <col min="10757" max="10757" width="30.42578125" style="27" customWidth="1"/>
    <col min="10758" max="10758" width="26.42578125" style="27" customWidth="1"/>
    <col min="10759" max="10759" width="18.42578125" style="27" customWidth="1"/>
    <col min="10760" max="10760" width="21.140625" style="27" customWidth="1"/>
    <col min="10761" max="10761" width="11" style="27" bestFit="1" customWidth="1"/>
    <col min="10762" max="10763" width="14.42578125" style="27" customWidth="1"/>
    <col min="10764" max="10764" width="12" style="27" bestFit="1" customWidth="1"/>
    <col min="10765" max="10765" width="12.42578125" style="27" customWidth="1"/>
    <col min="10766" max="10767" width="15.85546875" style="27" customWidth="1"/>
    <col min="10768" max="10768" width="32.42578125" style="27" customWidth="1"/>
    <col min="10769" max="10769" width="19.140625" style="27" customWidth="1"/>
    <col min="10770" max="10770" width="58.42578125" style="27" customWidth="1"/>
    <col min="10771" max="10784" width="11.42578125" style="27"/>
    <col min="10785" max="10788" width="0" style="27" hidden="1" customWidth="1"/>
    <col min="10789" max="11007" width="11.42578125" style="27"/>
    <col min="11008" max="11008" width="5.42578125" style="27" customWidth="1"/>
    <col min="11009" max="11009" width="11.42578125" style="27" customWidth="1"/>
    <col min="11010" max="11010" width="13.42578125" style="27" customWidth="1"/>
    <col min="11011" max="11011" width="21.5703125" style="27" customWidth="1"/>
    <col min="11012" max="11012" width="23.42578125" style="27" customWidth="1"/>
    <col min="11013" max="11013" width="30.42578125" style="27" customWidth="1"/>
    <col min="11014" max="11014" width="26.42578125" style="27" customWidth="1"/>
    <col min="11015" max="11015" width="18.42578125" style="27" customWidth="1"/>
    <col min="11016" max="11016" width="21.140625" style="27" customWidth="1"/>
    <col min="11017" max="11017" width="11" style="27" bestFit="1" customWidth="1"/>
    <col min="11018" max="11019" width="14.42578125" style="27" customWidth="1"/>
    <col min="11020" max="11020" width="12" style="27" bestFit="1" customWidth="1"/>
    <col min="11021" max="11021" width="12.42578125" style="27" customWidth="1"/>
    <col min="11022" max="11023" width="15.85546875" style="27" customWidth="1"/>
    <col min="11024" max="11024" width="32.42578125" style="27" customWidth="1"/>
    <col min="11025" max="11025" width="19.140625" style="27" customWidth="1"/>
    <col min="11026" max="11026" width="58.42578125" style="27" customWidth="1"/>
    <col min="11027" max="11040" width="11.42578125" style="27"/>
    <col min="11041" max="11044" width="0" style="27" hidden="1" customWidth="1"/>
    <col min="11045" max="11263" width="11.42578125" style="27"/>
    <col min="11264" max="11264" width="5.42578125" style="27" customWidth="1"/>
    <col min="11265" max="11265" width="11.42578125" style="27" customWidth="1"/>
    <col min="11266" max="11266" width="13.42578125" style="27" customWidth="1"/>
    <col min="11267" max="11267" width="21.5703125" style="27" customWidth="1"/>
    <col min="11268" max="11268" width="23.42578125" style="27" customWidth="1"/>
    <col min="11269" max="11269" width="30.42578125" style="27" customWidth="1"/>
    <col min="11270" max="11270" width="26.42578125" style="27" customWidth="1"/>
    <col min="11271" max="11271" width="18.42578125" style="27" customWidth="1"/>
    <col min="11272" max="11272" width="21.140625" style="27" customWidth="1"/>
    <col min="11273" max="11273" width="11" style="27" bestFit="1" customWidth="1"/>
    <col min="11274" max="11275" width="14.42578125" style="27" customWidth="1"/>
    <col min="11276" max="11276" width="12" style="27" bestFit="1" customWidth="1"/>
    <col min="11277" max="11277" width="12.42578125" style="27" customWidth="1"/>
    <col min="11278" max="11279" width="15.85546875" style="27" customWidth="1"/>
    <col min="11280" max="11280" width="32.42578125" style="27" customWidth="1"/>
    <col min="11281" max="11281" width="19.140625" style="27" customWidth="1"/>
    <col min="11282" max="11282" width="58.42578125" style="27" customWidth="1"/>
    <col min="11283" max="11296" width="11.42578125" style="27"/>
    <col min="11297" max="11300" width="0" style="27" hidden="1" customWidth="1"/>
    <col min="11301" max="11519" width="11.42578125" style="27"/>
    <col min="11520" max="11520" width="5.42578125" style="27" customWidth="1"/>
    <col min="11521" max="11521" width="11.42578125" style="27" customWidth="1"/>
    <col min="11522" max="11522" width="13.42578125" style="27" customWidth="1"/>
    <col min="11523" max="11523" width="21.5703125" style="27" customWidth="1"/>
    <col min="11524" max="11524" width="23.42578125" style="27" customWidth="1"/>
    <col min="11525" max="11525" width="30.42578125" style="27" customWidth="1"/>
    <col min="11526" max="11526" width="26.42578125" style="27" customWidth="1"/>
    <col min="11527" max="11527" width="18.42578125" style="27" customWidth="1"/>
    <col min="11528" max="11528" width="21.140625" style="27" customWidth="1"/>
    <col min="11529" max="11529" width="11" style="27" bestFit="1" customWidth="1"/>
    <col min="11530" max="11531" width="14.42578125" style="27" customWidth="1"/>
    <col min="11532" max="11532" width="12" style="27" bestFit="1" customWidth="1"/>
    <col min="11533" max="11533" width="12.42578125" style="27" customWidth="1"/>
    <col min="11534" max="11535" width="15.85546875" style="27" customWidth="1"/>
    <col min="11536" max="11536" width="32.42578125" style="27" customWidth="1"/>
    <col min="11537" max="11537" width="19.140625" style="27" customWidth="1"/>
    <col min="11538" max="11538" width="58.42578125" style="27" customWidth="1"/>
    <col min="11539" max="11552" width="11.42578125" style="27"/>
    <col min="11553" max="11556" width="0" style="27" hidden="1" customWidth="1"/>
    <col min="11557" max="11775" width="11.42578125" style="27"/>
    <col min="11776" max="11776" width="5.42578125" style="27" customWidth="1"/>
    <col min="11777" max="11777" width="11.42578125" style="27" customWidth="1"/>
    <col min="11778" max="11778" width="13.42578125" style="27" customWidth="1"/>
    <col min="11779" max="11779" width="21.5703125" style="27" customWidth="1"/>
    <col min="11780" max="11780" width="23.42578125" style="27" customWidth="1"/>
    <col min="11781" max="11781" width="30.42578125" style="27" customWidth="1"/>
    <col min="11782" max="11782" width="26.42578125" style="27" customWidth="1"/>
    <col min="11783" max="11783" width="18.42578125" style="27" customWidth="1"/>
    <col min="11784" max="11784" width="21.140625" style="27" customWidth="1"/>
    <col min="11785" max="11785" width="11" style="27" bestFit="1" customWidth="1"/>
    <col min="11786" max="11787" width="14.42578125" style="27" customWidth="1"/>
    <col min="11788" max="11788" width="12" style="27" bestFit="1" customWidth="1"/>
    <col min="11789" max="11789" width="12.42578125" style="27" customWidth="1"/>
    <col min="11790" max="11791" width="15.85546875" style="27" customWidth="1"/>
    <col min="11792" max="11792" width="32.42578125" style="27" customWidth="1"/>
    <col min="11793" max="11793" width="19.140625" style="27" customWidth="1"/>
    <col min="11794" max="11794" width="58.42578125" style="27" customWidth="1"/>
    <col min="11795" max="11808" width="11.42578125" style="27"/>
    <col min="11809" max="11812" width="0" style="27" hidden="1" customWidth="1"/>
    <col min="11813" max="12031" width="11.42578125" style="27"/>
    <col min="12032" max="12032" width="5.42578125" style="27" customWidth="1"/>
    <col min="12033" max="12033" width="11.42578125" style="27" customWidth="1"/>
    <col min="12034" max="12034" width="13.42578125" style="27" customWidth="1"/>
    <col min="12035" max="12035" width="21.5703125" style="27" customWidth="1"/>
    <col min="12036" max="12036" width="23.42578125" style="27" customWidth="1"/>
    <col min="12037" max="12037" width="30.42578125" style="27" customWidth="1"/>
    <col min="12038" max="12038" width="26.42578125" style="27" customWidth="1"/>
    <col min="12039" max="12039" width="18.42578125" style="27" customWidth="1"/>
    <col min="12040" max="12040" width="21.140625" style="27" customWidth="1"/>
    <col min="12041" max="12041" width="11" style="27" bestFit="1" customWidth="1"/>
    <col min="12042" max="12043" width="14.42578125" style="27" customWidth="1"/>
    <col min="12044" max="12044" width="12" style="27" bestFit="1" customWidth="1"/>
    <col min="12045" max="12045" width="12.42578125" style="27" customWidth="1"/>
    <col min="12046" max="12047" width="15.85546875" style="27" customWidth="1"/>
    <col min="12048" max="12048" width="32.42578125" style="27" customWidth="1"/>
    <col min="12049" max="12049" width="19.140625" style="27" customWidth="1"/>
    <col min="12050" max="12050" width="58.42578125" style="27" customWidth="1"/>
    <col min="12051" max="12064" width="11.42578125" style="27"/>
    <col min="12065" max="12068" width="0" style="27" hidden="1" customWidth="1"/>
    <col min="12069" max="12287" width="11.42578125" style="27"/>
    <col min="12288" max="12288" width="5.42578125" style="27" customWidth="1"/>
    <col min="12289" max="12289" width="11.42578125" style="27" customWidth="1"/>
    <col min="12290" max="12290" width="13.42578125" style="27" customWidth="1"/>
    <col min="12291" max="12291" width="21.5703125" style="27" customWidth="1"/>
    <col min="12292" max="12292" width="23.42578125" style="27" customWidth="1"/>
    <col min="12293" max="12293" width="30.42578125" style="27" customWidth="1"/>
    <col min="12294" max="12294" width="26.42578125" style="27" customWidth="1"/>
    <col min="12295" max="12295" width="18.42578125" style="27" customWidth="1"/>
    <col min="12296" max="12296" width="21.140625" style="27" customWidth="1"/>
    <col min="12297" max="12297" width="11" style="27" bestFit="1" customWidth="1"/>
    <col min="12298" max="12299" width="14.42578125" style="27" customWidth="1"/>
    <col min="12300" max="12300" width="12" style="27" bestFit="1" customWidth="1"/>
    <col min="12301" max="12301" width="12.42578125" style="27" customWidth="1"/>
    <col min="12302" max="12303" width="15.85546875" style="27" customWidth="1"/>
    <col min="12304" max="12304" width="32.42578125" style="27" customWidth="1"/>
    <col min="12305" max="12305" width="19.140625" style="27" customWidth="1"/>
    <col min="12306" max="12306" width="58.42578125" style="27" customWidth="1"/>
    <col min="12307" max="12320" width="11.42578125" style="27"/>
    <col min="12321" max="12324" width="0" style="27" hidden="1" customWidth="1"/>
    <col min="12325" max="12543" width="11.42578125" style="27"/>
    <col min="12544" max="12544" width="5.42578125" style="27" customWidth="1"/>
    <col min="12545" max="12545" width="11.42578125" style="27" customWidth="1"/>
    <col min="12546" max="12546" width="13.42578125" style="27" customWidth="1"/>
    <col min="12547" max="12547" width="21.5703125" style="27" customWidth="1"/>
    <col min="12548" max="12548" width="23.42578125" style="27" customWidth="1"/>
    <col min="12549" max="12549" width="30.42578125" style="27" customWidth="1"/>
    <col min="12550" max="12550" width="26.42578125" style="27" customWidth="1"/>
    <col min="12551" max="12551" width="18.42578125" style="27" customWidth="1"/>
    <col min="12552" max="12552" width="21.140625" style="27" customWidth="1"/>
    <col min="12553" max="12553" width="11" style="27" bestFit="1" customWidth="1"/>
    <col min="12554" max="12555" width="14.42578125" style="27" customWidth="1"/>
    <col min="12556" max="12556" width="12" style="27" bestFit="1" customWidth="1"/>
    <col min="12557" max="12557" width="12.42578125" style="27" customWidth="1"/>
    <col min="12558" max="12559" width="15.85546875" style="27" customWidth="1"/>
    <col min="12560" max="12560" width="32.42578125" style="27" customWidth="1"/>
    <col min="12561" max="12561" width="19.140625" style="27" customWidth="1"/>
    <col min="12562" max="12562" width="58.42578125" style="27" customWidth="1"/>
    <col min="12563" max="12576" width="11.42578125" style="27"/>
    <col min="12577" max="12580" width="0" style="27" hidden="1" customWidth="1"/>
    <col min="12581" max="12799" width="11.42578125" style="27"/>
    <col min="12800" max="12800" width="5.42578125" style="27" customWidth="1"/>
    <col min="12801" max="12801" width="11.42578125" style="27" customWidth="1"/>
    <col min="12802" max="12802" width="13.42578125" style="27" customWidth="1"/>
    <col min="12803" max="12803" width="21.5703125" style="27" customWidth="1"/>
    <col min="12804" max="12804" width="23.42578125" style="27" customWidth="1"/>
    <col min="12805" max="12805" width="30.42578125" style="27" customWidth="1"/>
    <col min="12806" max="12806" width="26.42578125" style="27" customWidth="1"/>
    <col min="12807" max="12807" width="18.42578125" style="27" customWidth="1"/>
    <col min="12808" max="12808" width="21.140625" style="27" customWidth="1"/>
    <col min="12809" max="12809" width="11" style="27" bestFit="1" customWidth="1"/>
    <col min="12810" max="12811" width="14.42578125" style="27" customWidth="1"/>
    <col min="12812" max="12812" width="12" style="27" bestFit="1" customWidth="1"/>
    <col min="12813" max="12813" width="12.42578125" style="27" customWidth="1"/>
    <col min="12814" max="12815" width="15.85546875" style="27" customWidth="1"/>
    <col min="12816" max="12816" width="32.42578125" style="27" customWidth="1"/>
    <col min="12817" max="12817" width="19.140625" style="27" customWidth="1"/>
    <col min="12818" max="12818" width="58.42578125" style="27" customWidth="1"/>
    <col min="12819" max="12832" width="11.42578125" style="27"/>
    <col min="12833" max="12836" width="0" style="27" hidden="1" customWidth="1"/>
    <col min="12837" max="13055" width="11.42578125" style="27"/>
    <col min="13056" max="13056" width="5.42578125" style="27" customWidth="1"/>
    <col min="13057" max="13057" width="11.42578125" style="27" customWidth="1"/>
    <col min="13058" max="13058" width="13.42578125" style="27" customWidth="1"/>
    <col min="13059" max="13059" width="21.5703125" style="27" customWidth="1"/>
    <col min="13060" max="13060" width="23.42578125" style="27" customWidth="1"/>
    <col min="13061" max="13061" width="30.42578125" style="27" customWidth="1"/>
    <col min="13062" max="13062" width="26.42578125" style="27" customWidth="1"/>
    <col min="13063" max="13063" width="18.42578125" style="27" customWidth="1"/>
    <col min="13064" max="13064" width="21.140625" style="27" customWidth="1"/>
    <col min="13065" max="13065" width="11" style="27" bestFit="1" customWidth="1"/>
    <col min="13066" max="13067" width="14.42578125" style="27" customWidth="1"/>
    <col min="13068" max="13068" width="12" style="27" bestFit="1" customWidth="1"/>
    <col min="13069" max="13069" width="12.42578125" style="27" customWidth="1"/>
    <col min="13070" max="13071" width="15.85546875" style="27" customWidth="1"/>
    <col min="13072" max="13072" width="32.42578125" style="27" customWidth="1"/>
    <col min="13073" max="13073" width="19.140625" style="27" customWidth="1"/>
    <col min="13074" max="13074" width="58.42578125" style="27" customWidth="1"/>
    <col min="13075" max="13088" width="11.42578125" style="27"/>
    <col min="13089" max="13092" width="0" style="27" hidden="1" customWidth="1"/>
    <col min="13093" max="13311" width="11.42578125" style="27"/>
    <col min="13312" max="13312" width="5.42578125" style="27" customWidth="1"/>
    <col min="13313" max="13313" width="11.42578125" style="27" customWidth="1"/>
    <col min="13314" max="13314" width="13.42578125" style="27" customWidth="1"/>
    <col min="13315" max="13315" width="21.5703125" style="27" customWidth="1"/>
    <col min="13316" max="13316" width="23.42578125" style="27" customWidth="1"/>
    <col min="13317" max="13317" width="30.42578125" style="27" customWidth="1"/>
    <col min="13318" max="13318" width="26.42578125" style="27" customWidth="1"/>
    <col min="13319" max="13319" width="18.42578125" style="27" customWidth="1"/>
    <col min="13320" max="13320" width="21.140625" style="27" customWidth="1"/>
    <col min="13321" max="13321" width="11" style="27" bestFit="1" customWidth="1"/>
    <col min="13322" max="13323" width="14.42578125" style="27" customWidth="1"/>
    <col min="13324" max="13324" width="12" style="27" bestFit="1" customWidth="1"/>
    <col min="13325" max="13325" width="12.42578125" style="27" customWidth="1"/>
    <col min="13326" max="13327" width="15.85546875" style="27" customWidth="1"/>
    <col min="13328" max="13328" width="32.42578125" style="27" customWidth="1"/>
    <col min="13329" max="13329" width="19.140625" style="27" customWidth="1"/>
    <col min="13330" max="13330" width="58.42578125" style="27" customWidth="1"/>
    <col min="13331" max="13344" width="11.42578125" style="27"/>
    <col min="13345" max="13348" width="0" style="27" hidden="1" customWidth="1"/>
    <col min="13349" max="13567" width="11.42578125" style="27"/>
    <col min="13568" max="13568" width="5.42578125" style="27" customWidth="1"/>
    <col min="13569" max="13569" width="11.42578125" style="27" customWidth="1"/>
    <col min="13570" max="13570" width="13.42578125" style="27" customWidth="1"/>
    <col min="13571" max="13571" width="21.5703125" style="27" customWidth="1"/>
    <col min="13572" max="13572" width="23.42578125" style="27" customWidth="1"/>
    <col min="13573" max="13573" width="30.42578125" style="27" customWidth="1"/>
    <col min="13574" max="13574" width="26.42578125" style="27" customWidth="1"/>
    <col min="13575" max="13575" width="18.42578125" style="27" customWidth="1"/>
    <col min="13576" max="13576" width="21.140625" style="27" customWidth="1"/>
    <col min="13577" max="13577" width="11" style="27" bestFit="1" customWidth="1"/>
    <col min="13578" max="13579" width="14.42578125" style="27" customWidth="1"/>
    <col min="13580" max="13580" width="12" style="27" bestFit="1" customWidth="1"/>
    <col min="13581" max="13581" width="12.42578125" style="27" customWidth="1"/>
    <col min="13582" max="13583" width="15.85546875" style="27" customWidth="1"/>
    <col min="13584" max="13584" width="32.42578125" style="27" customWidth="1"/>
    <col min="13585" max="13585" width="19.140625" style="27" customWidth="1"/>
    <col min="13586" max="13586" width="58.42578125" style="27" customWidth="1"/>
    <col min="13587" max="13600" width="11.42578125" style="27"/>
    <col min="13601" max="13604" width="0" style="27" hidden="1" customWidth="1"/>
    <col min="13605" max="13823" width="11.42578125" style="27"/>
    <col min="13824" max="13824" width="5.42578125" style="27" customWidth="1"/>
    <col min="13825" max="13825" width="11.42578125" style="27" customWidth="1"/>
    <col min="13826" max="13826" width="13.42578125" style="27" customWidth="1"/>
    <col min="13827" max="13827" width="21.5703125" style="27" customWidth="1"/>
    <col min="13828" max="13828" width="23.42578125" style="27" customWidth="1"/>
    <col min="13829" max="13829" width="30.42578125" style="27" customWidth="1"/>
    <col min="13830" max="13830" width="26.42578125" style="27" customWidth="1"/>
    <col min="13831" max="13831" width="18.42578125" style="27" customWidth="1"/>
    <col min="13832" max="13832" width="21.140625" style="27" customWidth="1"/>
    <col min="13833" max="13833" width="11" style="27" bestFit="1" customWidth="1"/>
    <col min="13834" max="13835" width="14.42578125" style="27" customWidth="1"/>
    <col min="13836" max="13836" width="12" style="27" bestFit="1" customWidth="1"/>
    <col min="13837" max="13837" width="12.42578125" style="27" customWidth="1"/>
    <col min="13838" max="13839" width="15.85546875" style="27" customWidth="1"/>
    <col min="13840" max="13840" width="32.42578125" style="27" customWidth="1"/>
    <col min="13841" max="13841" width="19.140625" style="27" customWidth="1"/>
    <col min="13842" max="13842" width="58.42578125" style="27" customWidth="1"/>
    <col min="13843" max="13856" width="11.42578125" style="27"/>
    <col min="13857" max="13860" width="0" style="27" hidden="1" customWidth="1"/>
    <col min="13861" max="14079" width="11.42578125" style="27"/>
    <col min="14080" max="14080" width="5.42578125" style="27" customWidth="1"/>
    <col min="14081" max="14081" width="11.42578125" style="27" customWidth="1"/>
    <col min="14082" max="14082" width="13.42578125" style="27" customWidth="1"/>
    <col min="14083" max="14083" width="21.5703125" style="27" customWidth="1"/>
    <col min="14084" max="14084" width="23.42578125" style="27" customWidth="1"/>
    <col min="14085" max="14085" width="30.42578125" style="27" customWidth="1"/>
    <col min="14086" max="14086" width="26.42578125" style="27" customWidth="1"/>
    <col min="14087" max="14087" width="18.42578125" style="27" customWidth="1"/>
    <col min="14088" max="14088" width="21.140625" style="27" customWidth="1"/>
    <col min="14089" max="14089" width="11" style="27" bestFit="1" customWidth="1"/>
    <col min="14090" max="14091" width="14.42578125" style="27" customWidth="1"/>
    <col min="14092" max="14092" width="12" style="27" bestFit="1" customWidth="1"/>
    <col min="14093" max="14093" width="12.42578125" style="27" customWidth="1"/>
    <col min="14094" max="14095" width="15.85546875" style="27" customWidth="1"/>
    <col min="14096" max="14096" width="32.42578125" style="27" customWidth="1"/>
    <col min="14097" max="14097" width="19.140625" style="27" customWidth="1"/>
    <col min="14098" max="14098" width="58.42578125" style="27" customWidth="1"/>
    <col min="14099" max="14112" width="11.42578125" style="27"/>
    <col min="14113" max="14116" width="0" style="27" hidden="1" customWidth="1"/>
    <col min="14117" max="14335" width="11.42578125" style="27"/>
    <col min="14336" max="14336" width="5.42578125" style="27" customWidth="1"/>
    <col min="14337" max="14337" width="11.42578125" style="27" customWidth="1"/>
    <col min="14338" max="14338" width="13.42578125" style="27" customWidth="1"/>
    <col min="14339" max="14339" width="21.5703125" style="27" customWidth="1"/>
    <col min="14340" max="14340" width="23.42578125" style="27" customWidth="1"/>
    <col min="14341" max="14341" width="30.42578125" style="27" customWidth="1"/>
    <col min="14342" max="14342" width="26.42578125" style="27" customWidth="1"/>
    <col min="14343" max="14343" width="18.42578125" style="27" customWidth="1"/>
    <col min="14344" max="14344" width="21.140625" style="27" customWidth="1"/>
    <col min="14345" max="14345" width="11" style="27" bestFit="1" customWidth="1"/>
    <col min="14346" max="14347" width="14.42578125" style="27" customWidth="1"/>
    <col min="14348" max="14348" width="12" style="27" bestFit="1" customWidth="1"/>
    <col min="14349" max="14349" width="12.42578125" style="27" customWidth="1"/>
    <col min="14350" max="14351" width="15.85546875" style="27" customWidth="1"/>
    <col min="14352" max="14352" width="32.42578125" style="27" customWidth="1"/>
    <col min="14353" max="14353" width="19.140625" style="27" customWidth="1"/>
    <col min="14354" max="14354" width="58.42578125" style="27" customWidth="1"/>
    <col min="14355" max="14368" width="11.42578125" style="27"/>
    <col min="14369" max="14372" width="0" style="27" hidden="1" customWidth="1"/>
    <col min="14373" max="14591" width="11.42578125" style="27"/>
    <col min="14592" max="14592" width="5.42578125" style="27" customWidth="1"/>
    <col min="14593" max="14593" width="11.42578125" style="27" customWidth="1"/>
    <col min="14594" max="14594" width="13.42578125" style="27" customWidth="1"/>
    <col min="14595" max="14595" width="21.5703125" style="27" customWidth="1"/>
    <col min="14596" max="14596" width="23.42578125" style="27" customWidth="1"/>
    <col min="14597" max="14597" width="30.42578125" style="27" customWidth="1"/>
    <col min="14598" max="14598" width="26.42578125" style="27" customWidth="1"/>
    <col min="14599" max="14599" width="18.42578125" style="27" customWidth="1"/>
    <col min="14600" max="14600" width="21.140625" style="27" customWidth="1"/>
    <col min="14601" max="14601" width="11" style="27" bestFit="1" customWidth="1"/>
    <col min="14602" max="14603" width="14.42578125" style="27" customWidth="1"/>
    <col min="14604" max="14604" width="12" style="27" bestFit="1" customWidth="1"/>
    <col min="14605" max="14605" width="12.42578125" style="27" customWidth="1"/>
    <col min="14606" max="14607" width="15.85546875" style="27" customWidth="1"/>
    <col min="14608" max="14608" width="32.42578125" style="27" customWidth="1"/>
    <col min="14609" max="14609" width="19.140625" style="27" customWidth="1"/>
    <col min="14610" max="14610" width="58.42578125" style="27" customWidth="1"/>
    <col min="14611" max="14624" width="11.42578125" style="27"/>
    <col min="14625" max="14628" width="0" style="27" hidden="1" customWidth="1"/>
    <col min="14629" max="14847" width="11.42578125" style="27"/>
    <col min="14848" max="14848" width="5.42578125" style="27" customWidth="1"/>
    <col min="14849" max="14849" width="11.42578125" style="27" customWidth="1"/>
    <col min="14850" max="14850" width="13.42578125" style="27" customWidth="1"/>
    <col min="14851" max="14851" width="21.5703125" style="27" customWidth="1"/>
    <col min="14852" max="14852" width="23.42578125" style="27" customWidth="1"/>
    <col min="14853" max="14853" width="30.42578125" style="27" customWidth="1"/>
    <col min="14854" max="14854" width="26.42578125" style="27" customWidth="1"/>
    <col min="14855" max="14855" width="18.42578125" style="27" customWidth="1"/>
    <col min="14856" max="14856" width="21.140625" style="27" customWidth="1"/>
    <col min="14857" max="14857" width="11" style="27" bestFit="1" customWidth="1"/>
    <col min="14858" max="14859" width="14.42578125" style="27" customWidth="1"/>
    <col min="14860" max="14860" width="12" style="27" bestFit="1" customWidth="1"/>
    <col min="14861" max="14861" width="12.42578125" style="27" customWidth="1"/>
    <col min="14862" max="14863" width="15.85546875" style="27" customWidth="1"/>
    <col min="14864" max="14864" width="32.42578125" style="27" customWidth="1"/>
    <col min="14865" max="14865" width="19.140625" style="27" customWidth="1"/>
    <col min="14866" max="14866" width="58.42578125" style="27" customWidth="1"/>
    <col min="14867" max="14880" width="11.42578125" style="27"/>
    <col min="14881" max="14884" width="0" style="27" hidden="1" customWidth="1"/>
    <col min="14885" max="15103" width="11.42578125" style="27"/>
    <col min="15104" max="15104" width="5.42578125" style="27" customWidth="1"/>
    <col min="15105" max="15105" width="11.42578125" style="27" customWidth="1"/>
    <col min="15106" max="15106" width="13.42578125" style="27" customWidth="1"/>
    <col min="15107" max="15107" width="21.5703125" style="27" customWidth="1"/>
    <col min="15108" max="15108" width="23.42578125" style="27" customWidth="1"/>
    <col min="15109" max="15109" width="30.42578125" style="27" customWidth="1"/>
    <col min="15110" max="15110" width="26.42578125" style="27" customWidth="1"/>
    <col min="15111" max="15111" width="18.42578125" style="27" customWidth="1"/>
    <col min="15112" max="15112" width="21.140625" style="27" customWidth="1"/>
    <col min="15113" max="15113" width="11" style="27" bestFit="1" customWidth="1"/>
    <col min="15114" max="15115" width="14.42578125" style="27" customWidth="1"/>
    <col min="15116" max="15116" width="12" style="27" bestFit="1" customWidth="1"/>
    <col min="15117" max="15117" width="12.42578125" style="27" customWidth="1"/>
    <col min="15118" max="15119" width="15.85546875" style="27" customWidth="1"/>
    <col min="15120" max="15120" width="32.42578125" style="27" customWidth="1"/>
    <col min="15121" max="15121" width="19.140625" style="27" customWidth="1"/>
    <col min="15122" max="15122" width="58.42578125" style="27" customWidth="1"/>
    <col min="15123" max="15136" width="11.42578125" style="27"/>
    <col min="15137" max="15140" width="0" style="27" hidden="1" customWidth="1"/>
    <col min="15141" max="15359" width="11.42578125" style="27"/>
    <col min="15360" max="15360" width="5.42578125" style="27" customWidth="1"/>
    <col min="15361" max="15361" width="11.42578125" style="27" customWidth="1"/>
    <col min="15362" max="15362" width="13.42578125" style="27" customWidth="1"/>
    <col min="15363" max="15363" width="21.5703125" style="27" customWidth="1"/>
    <col min="15364" max="15364" width="23.42578125" style="27" customWidth="1"/>
    <col min="15365" max="15365" width="30.42578125" style="27" customWidth="1"/>
    <col min="15366" max="15366" width="26.42578125" style="27" customWidth="1"/>
    <col min="15367" max="15367" width="18.42578125" style="27" customWidth="1"/>
    <col min="15368" max="15368" width="21.140625" style="27" customWidth="1"/>
    <col min="15369" max="15369" width="11" style="27" bestFit="1" customWidth="1"/>
    <col min="15370" max="15371" width="14.42578125" style="27" customWidth="1"/>
    <col min="15372" max="15372" width="12" style="27" bestFit="1" customWidth="1"/>
    <col min="15373" max="15373" width="12.42578125" style="27" customWidth="1"/>
    <col min="15374" max="15375" width="15.85546875" style="27" customWidth="1"/>
    <col min="15376" max="15376" width="32.42578125" style="27" customWidth="1"/>
    <col min="15377" max="15377" width="19.140625" style="27" customWidth="1"/>
    <col min="15378" max="15378" width="58.42578125" style="27" customWidth="1"/>
    <col min="15379" max="15392" width="11.42578125" style="27"/>
    <col min="15393" max="15396" width="0" style="27" hidden="1" customWidth="1"/>
    <col min="15397" max="15615" width="11.42578125" style="27"/>
    <col min="15616" max="15616" width="5.42578125" style="27" customWidth="1"/>
    <col min="15617" max="15617" width="11.42578125" style="27" customWidth="1"/>
    <col min="15618" max="15618" width="13.42578125" style="27" customWidth="1"/>
    <col min="15619" max="15619" width="21.5703125" style="27" customWidth="1"/>
    <col min="15620" max="15620" width="23.42578125" style="27" customWidth="1"/>
    <col min="15621" max="15621" width="30.42578125" style="27" customWidth="1"/>
    <col min="15622" max="15622" width="26.42578125" style="27" customWidth="1"/>
    <col min="15623" max="15623" width="18.42578125" style="27" customWidth="1"/>
    <col min="15624" max="15624" width="21.140625" style="27" customWidth="1"/>
    <col min="15625" max="15625" width="11" style="27" bestFit="1" customWidth="1"/>
    <col min="15626" max="15627" width="14.42578125" style="27" customWidth="1"/>
    <col min="15628" max="15628" width="12" style="27" bestFit="1" customWidth="1"/>
    <col min="15629" max="15629" width="12.42578125" style="27" customWidth="1"/>
    <col min="15630" max="15631" width="15.85546875" style="27" customWidth="1"/>
    <col min="15632" max="15632" width="32.42578125" style="27" customWidth="1"/>
    <col min="15633" max="15633" width="19.140625" style="27" customWidth="1"/>
    <col min="15634" max="15634" width="58.42578125" style="27" customWidth="1"/>
    <col min="15635" max="15648" width="11.42578125" style="27"/>
    <col min="15649" max="15652" width="0" style="27" hidden="1" customWidth="1"/>
    <col min="15653" max="15871" width="11.42578125" style="27"/>
    <col min="15872" max="15872" width="5.42578125" style="27" customWidth="1"/>
    <col min="15873" max="15873" width="11.42578125" style="27" customWidth="1"/>
    <col min="15874" max="15874" width="13.42578125" style="27" customWidth="1"/>
    <col min="15875" max="15875" width="21.5703125" style="27" customWidth="1"/>
    <col min="15876" max="15876" width="23.42578125" style="27" customWidth="1"/>
    <col min="15877" max="15877" width="30.42578125" style="27" customWidth="1"/>
    <col min="15878" max="15878" width="26.42578125" style="27" customWidth="1"/>
    <col min="15879" max="15879" width="18.42578125" style="27" customWidth="1"/>
    <col min="15880" max="15880" width="21.140625" style="27" customWidth="1"/>
    <col min="15881" max="15881" width="11" style="27" bestFit="1" customWidth="1"/>
    <col min="15882" max="15883" width="14.42578125" style="27" customWidth="1"/>
    <col min="15884" max="15884" width="12" style="27" bestFit="1" customWidth="1"/>
    <col min="15885" max="15885" width="12.42578125" style="27" customWidth="1"/>
    <col min="15886" max="15887" width="15.85546875" style="27" customWidth="1"/>
    <col min="15888" max="15888" width="32.42578125" style="27" customWidth="1"/>
    <col min="15889" max="15889" width="19.140625" style="27" customWidth="1"/>
    <col min="15890" max="15890" width="58.42578125" style="27" customWidth="1"/>
    <col min="15891" max="15904" width="11.42578125" style="27"/>
    <col min="15905" max="15908" width="0" style="27" hidden="1" customWidth="1"/>
    <col min="15909" max="16127" width="11.42578125" style="27"/>
    <col min="16128" max="16128" width="5.42578125" style="27" customWidth="1"/>
    <col min="16129" max="16129" width="11.42578125" style="27" customWidth="1"/>
    <col min="16130" max="16130" width="13.42578125" style="27" customWidth="1"/>
    <col min="16131" max="16131" width="21.5703125" style="27" customWidth="1"/>
    <col min="16132" max="16132" width="23.42578125" style="27" customWidth="1"/>
    <col min="16133" max="16133" width="30.42578125" style="27" customWidth="1"/>
    <col min="16134" max="16134" width="26.42578125" style="27" customWidth="1"/>
    <col min="16135" max="16135" width="18.42578125" style="27" customWidth="1"/>
    <col min="16136" max="16136" width="21.140625" style="27" customWidth="1"/>
    <col min="16137" max="16137" width="11" style="27" bestFit="1" customWidth="1"/>
    <col min="16138" max="16139" width="14.42578125" style="27" customWidth="1"/>
    <col min="16140" max="16140" width="12" style="27" bestFit="1" customWidth="1"/>
    <col min="16141" max="16141" width="12.42578125" style="27" customWidth="1"/>
    <col min="16142" max="16143" width="15.85546875" style="27" customWidth="1"/>
    <col min="16144" max="16144" width="32.42578125" style="27" customWidth="1"/>
    <col min="16145" max="16145" width="19.140625" style="27" customWidth="1"/>
    <col min="16146" max="16146" width="58.42578125" style="27" customWidth="1"/>
    <col min="16147" max="16160" width="11.42578125" style="27"/>
    <col min="16161" max="16164" width="0" style="27" hidden="1" customWidth="1"/>
    <col min="16165" max="16384" width="11.42578125" style="27"/>
  </cols>
  <sheetData>
    <row r="1" spans="1:36" ht="99" customHeight="1" thickBot="1" x14ac:dyDescent="0.45">
      <c r="A1" s="173"/>
      <c r="B1" s="173"/>
      <c r="C1" s="174" t="s">
        <v>39</v>
      </c>
      <c r="D1" s="174"/>
      <c r="E1" s="174"/>
      <c r="F1" s="174"/>
      <c r="G1" s="174"/>
      <c r="H1" s="174"/>
      <c r="I1" s="174"/>
      <c r="J1" s="174"/>
      <c r="K1" s="174"/>
      <c r="L1" s="174"/>
      <c r="M1" s="174"/>
      <c r="N1" s="174"/>
      <c r="O1" s="174"/>
      <c r="P1" s="174"/>
      <c r="Q1" s="174"/>
      <c r="R1" s="174"/>
      <c r="S1" s="35"/>
    </row>
    <row r="2" spans="1:36" ht="33" customHeight="1" x14ac:dyDescent="0.2">
      <c r="A2" s="36" t="s">
        <v>0</v>
      </c>
      <c r="B2" s="37" t="s">
        <v>1</v>
      </c>
      <c r="C2" s="37" t="s">
        <v>6</v>
      </c>
      <c r="D2" s="37" t="s">
        <v>7</v>
      </c>
      <c r="E2" s="37" t="s">
        <v>2</v>
      </c>
      <c r="F2" s="37" t="s">
        <v>8</v>
      </c>
      <c r="G2" s="37" t="s">
        <v>9</v>
      </c>
      <c r="H2" s="37" t="s">
        <v>10</v>
      </c>
      <c r="I2" s="37" t="s">
        <v>11</v>
      </c>
      <c r="J2" s="37" t="s">
        <v>12</v>
      </c>
      <c r="K2" s="37" t="s">
        <v>13</v>
      </c>
      <c r="L2" s="37" t="s">
        <v>14</v>
      </c>
      <c r="M2" s="37" t="s">
        <v>3</v>
      </c>
      <c r="N2" s="37" t="s">
        <v>15</v>
      </c>
      <c r="O2" s="37" t="s">
        <v>16</v>
      </c>
      <c r="P2" s="37" t="s">
        <v>17</v>
      </c>
      <c r="Q2" s="37" t="s">
        <v>18</v>
      </c>
      <c r="R2" s="37" t="s">
        <v>19</v>
      </c>
      <c r="S2" s="38" t="s">
        <v>4</v>
      </c>
    </row>
    <row r="3" spans="1:36" ht="67.5" x14ac:dyDescent="0.2">
      <c r="A3" s="16">
        <v>1</v>
      </c>
      <c r="B3" s="22">
        <v>43116</v>
      </c>
      <c r="C3" s="39" t="s">
        <v>128</v>
      </c>
      <c r="D3" s="13" t="s">
        <v>20</v>
      </c>
      <c r="E3" s="13" t="s">
        <v>410</v>
      </c>
      <c r="F3" s="13" t="s">
        <v>31</v>
      </c>
      <c r="G3" s="13" t="s">
        <v>411</v>
      </c>
      <c r="H3" s="13" t="s">
        <v>412</v>
      </c>
      <c r="I3" s="13" t="s">
        <v>28</v>
      </c>
      <c r="J3" s="22">
        <v>43116</v>
      </c>
      <c r="K3" s="22">
        <v>43131</v>
      </c>
      <c r="L3" s="40">
        <f>+K3-J3</f>
        <v>15</v>
      </c>
      <c r="M3" s="13" t="s">
        <v>413</v>
      </c>
      <c r="N3" s="41" t="s">
        <v>32</v>
      </c>
      <c r="O3" s="22">
        <v>43123</v>
      </c>
      <c r="P3" s="40">
        <f>+O3-J3</f>
        <v>7</v>
      </c>
      <c r="Q3" s="13"/>
      <c r="R3" s="42" t="s">
        <v>1321</v>
      </c>
      <c r="S3" s="13"/>
      <c r="AG3" s="75" t="s">
        <v>21</v>
      </c>
      <c r="AH3" s="75" t="s">
        <v>21</v>
      </c>
      <c r="AI3" s="75" t="s">
        <v>21</v>
      </c>
      <c r="AJ3" s="75" t="s">
        <v>21</v>
      </c>
    </row>
    <row r="4" spans="1:36" ht="45" x14ac:dyDescent="0.2">
      <c r="A4" s="16">
        <v>2</v>
      </c>
      <c r="B4" s="22">
        <v>43118</v>
      </c>
      <c r="C4" s="39" t="s">
        <v>128</v>
      </c>
      <c r="D4" s="13" t="s">
        <v>20</v>
      </c>
      <c r="E4" s="13" t="s">
        <v>414</v>
      </c>
      <c r="F4" s="13" t="s">
        <v>31</v>
      </c>
      <c r="G4" s="13" t="s">
        <v>415</v>
      </c>
      <c r="H4" s="13" t="s">
        <v>412</v>
      </c>
      <c r="I4" s="13" t="s">
        <v>28</v>
      </c>
      <c r="J4" s="22">
        <v>43118</v>
      </c>
      <c r="K4" s="22">
        <v>43133</v>
      </c>
      <c r="L4" s="40">
        <f t="shared" ref="L4:L67" si="0">+K4-J4</f>
        <v>15</v>
      </c>
      <c r="M4" s="13" t="s">
        <v>413</v>
      </c>
      <c r="N4" s="41" t="s">
        <v>32</v>
      </c>
      <c r="O4" s="22">
        <v>43130</v>
      </c>
      <c r="P4" s="40">
        <f t="shared" ref="P4:P67" si="1">+O4-J4</f>
        <v>12</v>
      </c>
      <c r="Q4" s="13"/>
      <c r="R4" s="42" t="s">
        <v>1322</v>
      </c>
      <c r="S4" s="13"/>
      <c r="AG4" s="75" t="s">
        <v>38</v>
      </c>
      <c r="AH4" s="75" t="s">
        <v>40</v>
      </c>
      <c r="AI4" s="75" t="s">
        <v>20</v>
      </c>
      <c r="AJ4" s="75" t="s">
        <v>31</v>
      </c>
    </row>
    <row r="5" spans="1:36" ht="33.75" x14ac:dyDescent="0.2">
      <c r="A5" s="16">
        <v>3</v>
      </c>
      <c r="B5" s="22">
        <v>43124</v>
      </c>
      <c r="C5" s="39" t="s">
        <v>128</v>
      </c>
      <c r="D5" s="13" t="s">
        <v>20</v>
      </c>
      <c r="E5" s="13" t="s">
        <v>416</v>
      </c>
      <c r="F5" s="13" t="s">
        <v>31</v>
      </c>
      <c r="G5" s="13" t="s">
        <v>417</v>
      </c>
      <c r="H5" s="13" t="s">
        <v>134</v>
      </c>
      <c r="I5" s="13" t="s">
        <v>28</v>
      </c>
      <c r="J5" s="22">
        <v>43124</v>
      </c>
      <c r="K5" s="22">
        <v>43139</v>
      </c>
      <c r="L5" s="40">
        <f t="shared" si="0"/>
        <v>15</v>
      </c>
      <c r="M5" s="13" t="s">
        <v>413</v>
      </c>
      <c r="N5" s="41" t="s">
        <v>32</v>
      </c>
      <c r="O5" s="22">
        <v>43130</v>
      </c>
      <c r="P5" s="40">
        <f t="shared" si="1"/>
        <v>6</v>
      </c>
      <c r="Q5" s="13"/>
      <c r="R5" s="42" t="s">
        <v>418</v>
      </c>
      <c r="S5" s="13"/>
      <c r="AG5" s="75" t="s">
        <v>29</v>
      </c>
      <c r="AH5" s="75" t="s">
        <v>41</v>
      </c>
      <c r="AI5" s="75" t="s">
        <v>42</v>
      </c>
      <c r="AJ5" s="75" t="s">
        <v>43</v>
      </c>
    </row>
    <row r="6" spans="1:36" ht="33.75" x14ac:dyDescent="0.2">
      <c r="A6" s="16">
        <v>4</v>
      </c>
      <c r="B6" s="22">
        <v>43125</v>
      </c>
      <c r="C6" s="39" t="s">
        <v>128</v>
      </c>
      <c r="D6" s="13" t="s">
        <v>20</v>
      </c>
      <c r="E6" s="13" t="s">
        <v>419</v>
      </c>
      <c r="F6" s="13" t="s">
        <v>31</v>
      </c>
      <c r="G6" s="13" t="s">
        <v>417</v>
      </c>
      <c r="H6" s="13" t="s">
        <v>134</v>
      </c>
      <c r="I6" s="13" t="s">
        <v>28</v>
      </c>
      <c r="J6" s="22">
        <v>43125</v>
      </c>
      <c r="K6" s="22">
        <v>43140</v>
      </c>
      <c r="L6" s="40">
        <f t="shared" si="0"/>
        <v>15</v>
      </c>
      <c r="M6" s="13" t="s">
        <v>413</v>
      </c>
      <c r="N6" s="41" t="s">
        <v>32</v>
      </c>
      <c r="O6" s="22">
        <v>43130</v>
      </c>
      <c r="P6" s="40">
        <f t="shared" si="1"/>
        <v>5</v>
      </c>
      <c r="Q6" s="13"/>
      <c r="R6" s="13" t="s">
        <v>420</v>
      </c>
      <c r="S6" s="13"/>
      <c r="AG6" s="75" t="s">
        <v>32</v>
      </c>
      <c r="AH6" s="75" t="s">
        <v>44</v>
      </c>
      <c r="AI6" s="75" t="s">
        <v>35</v>
      </c>
      <c r="AJ6" s="75" t="s">
        <v>27</v>
      </c>
    </row>
    <row r="7" spans="1:36" ht="33.75" x14ac:dyDescent="0.2">
      <c r="A7" s="16">
        <v>5</v>
      </c>
      <c r="B7" s="22">
        <v>43126</v>
      </c>
      <c r="C7" s="39" t="s">
        <v>128</v>
      </c>
      <c r="D7" s="13" t="s">
        <v>20</v>
      </c>
      <c r="E7" s="13" t="s">
        <v>421</v>
      </c>
      <c r="F7" s="13" t="s">
        <v>31</v>
      </c>
      <c r="G7" s="13" t="s">
        <v>417</v>
      </c>
      <c r="H7" s="13" t="s">
        <v>134</v>
      </c>
      <c r="I7" s="13" t="s">
        <v>28</v>
      </c>
      <c r="J7" s="22">
        <v>43126</v>
      </c>
      <c r="K7" s="22">
        <v>43141</v>
      </c>
      <c r="L7" s="40">
        <f t="shared" si="0"/>
        <v>15</v>
      </c>
      <c r="M7" s="13" t="s">
        <v>413</v>
      </c>
      <c r="N7" s="41" t="s">
        <v>32</v>
      </c>
      <c r="O7" s="22">
        <v>43130</v>
      </c>
      <c r="P7" s="40">
        <f t="shared" si="1"/>
        <v>4</v>
      </c>
      <c r="Q7" s="13"/>
      <c r="R7" s="42" t="s">
        <v>422</v>
      </c>
      <c r="S7" s="13"/>
      <c r="AG7" s="75"/>
      <c r="AH7" s="75" t="s">
        <v>28</v>
      </c>
      <c r="AI7" s="75" t="s">
        <v>26</v>
      </c>
      <c r="AJ7" s="75" t="s">
        <v>45</v>
      </c>
    </row>
    <row r="8" spans="1:36" ht="45" x14ac:dyDescent="0.2">
      <c r="A8" s="16">
        <v>6</v>
      </c>
      <c r="B8" s="22">
        <v>43130</v>
      </c>
      <c r="C8" s="39" t="s">
        <v>128</v>
      </c>
      <c r="D8" s="13" t="s">
        <v>20</v>
      </c>
      <c r="E8" s="13" t="s">
        <v>423</v>
      </c>
      <c r="F8" s="13" t="s">
        <v>34</v>
      </c>
      <c r="G8" s="13" t="s">
        <v>1323</v>
      </c>
      <c r="H8" s="13" t="s">
        <v>412</v>
      </c>
      <c r="I8" s="13" t="s">
        <v>28</v>
      </c>
      <c r="J8" s="22">
        <v>43130</v>
      </c>
      <c r="K8" s="22">
        <v>43132</v>
      </c>
      <c r="L8" s="40">
        <f t="shared" si="0"/>
        <v>2</v>
      </c>
      <c r="M8" s="13" t="s">
        <v>413</v>
      </c>
      <c r="N8" s="41" t="s">
        <v>32</v>
      </c>
      <c r="O8" s="22">
        <v>43132</v>
      </c>
      <c r="P8" s="40">
        <f t="shared" si="1"/>
        <v>2</v>
      </c>
      <c r="Q8" s="13"/>
      <c r="R8" s="42" t="s">
        <v>1324</v>
      </c>
      <c r="S8" s="13"/>
      <c r="AG8" s="75"/>
      <c r="AH8" s="75" t="s">
        <v>37</v>
      </c>
      <c r="AI8" s="75" t="s">
        <v>22</v>
      </c>
      <c r="AJ8" s="75" t="s">
        <v>46</v>
      </c>
    </row>
    <row r="9" spans="1:36" ht="56.25" x14ac:dyDescent="0.2">
      <c r="A9" s="16">
        <v>7</v>
      </c>
      <c r="B9" s="22">
        <v>43136</v>
      </c>
      <c r="C9" s="39" t="s">
        <v>1325</v>
      </c>
      <c r="D9" s="13" t="s">
        <v>20</v>
      </c>
      <c r="E9" s="13" t="s">
        <v>1326</v>
      </c>
      <c r="F9" s="13" t="s">
        <v>31</v>
      </c>
      <c r="G9" s="13" t="s">
        <v>1327</v>
      </c>
      <c r="H9" s="13" t="s">
        <v>1328</v>
      </c>
      <c r="I9" s="13" t="s">
        <v>28</v>
      </c>
      <c r="J9" s="22">
        <v>43136</v>
      </c>
      <c r="K9" s="22">
        <v>43151</v>
      </c>
      <c r="L9" s="40">
        <f t="shared" si="0"/>
        <v>15</v>
      </c>
      <c r="M9" s="13" t="s">
        <v>413</v>
      </c>
      <c r="N9" s="41" t="s">
        <v>32</v>
      </c>
      <c r="O9" s="22">
        <v>43150</v>
      </c>
      <c r="P9" s="40">
        <f t="shared" si="1"/>
        <v>14</v>
      </c>
      <c r="Q9" s="13"/>
      <c r="R9" s="42" t="s">
        <v>1329</v>
      </c>
      <c r="S9" s="13"/>
      <c r="AG9" s="75"/>
      <c r="AH9" s="75" t="s">
        <v>66</v>
      </c>
      <c r="AI9" s="75" t="s">
        <v>68</v>
      </c>
      <c r="AJ9" s="75" t="s">
        <v>67</v>
      </c>
    </row>
    <row r="10" spans="1:36" ht="56.25" x14ac:dyDescent="0.2">
      <c r="A10" s="16">
        <v>8</v>
      </c>
      <c r="B10" s="22">
        <v>43137</v>
      </c>
      <c r="C10" s="39" t="s">
        <v>1325</v>
      </c>
      <c r="D10" s="13" t="s">
        <v>20</v>
      </c>
      <c r="E10" s="13" t="s">
        <v>1330</v>
      </c>
      <c r="F10" s="13" t="s">
        <v>31</v>
      </c>
      <c r="G10" s="13" t="s">
        <v>1331</v>
      </c>
      <c r="H10" s="13" t="s">
        <v>134</v>
      </c>
      <c r="I10" s="13" t="s">
        <v>28</v>
      </c>
      <c r="J10" s="22">
        <v>43137</v>
      </c>
      <c r="K10" s="22">
        <v>43151</v>
      </c>
      <c r="L10" s="40">
        <f t="shared" si="0"/>
        <v>14</v>
      </c>
      <c r="M10" s="13" t="s">
        <v>413</v>
      </c>
      <c r="N10" s="41" t="s">
        <v>32</v>
      </c>
      <c r="O10" s="22">
        <v>43143</v>
      </c>
      <c r="P10" s="40">
        <f t="shared" si="1"/>
        <v>6</v>
      </c>
      <c r="Q10" s="13"/>
      <c r="R10" s="42" t="s">
        <v>1332</v>
      </c>
      <c r="S10" s="13"/>
      <c r="AG10" s="75"/>
      <c r="AH10" s="75" t="s">
        <v>47</v>
      </c>
      <c r="AI10" s="75" t="s">
        <v>25</v>
      </c>
      <c r="AJ10" s="75" t="s">
        <v>48</v>
      </c>
    </row>
    <row r="11" spans="1:36" ht="56.25" x14ac:dyDescent="0.2">
      <c r="A11" s="16">
        <v>9</v>
      </c>
      <c r="B11" s="22">
        <v>43137</v>
      </c>
      <c r="C11" s="39" t="s">
        <v>1325</v>
      </c>
      <c r="D11" s="13" t="s">
        <v>20</v>
      </c>
      <c r="E11" s="13" t="s">
        <v>1333</v>
      </c>
      <c r="F11" s="13" t="s">
        <v>31</v>
      </c>
      <c r="G11" s="13" t="s">
        <v>1334</v>
      </c>
      <c r="H11" s="13" t="s">
        <v>1335</v>
      </c>
      <c r="I11" s="13" t="s">
        <v>28</v>
      </c>
      <c r="J11" s="22">
        <v>43137</v>
      </c>
      <c r="K11" s="22">
        <v>43152</v>
      </c>
      <c r="L11" s="40">
        <f t="shared" si="0"/>
        <v>15</v>
      </c>
      <c r="M11" s="13" t="s">
        <v>413</v>
      </c>
      <c r="N11" s="41" t="s">
        <v>32</v>
      </c>
      <c r="O11" s="22">
        <v>43144</v>
      </c>
      <c r="P11" s="40">
        <f t="shared" si="1"/>
        <v>7</v>
      </c>
      <c r="Q11" s="13"/>
      <c r="R11" s="42" t="s">
        <v>1336</v>
      </c>
      <c r="S11" s="13"/>
      <c r="AG11" s="75"/>
      <c r="AH11" s="75" t="s">
        <v>69</v>
      </c>
      <c r="AI11" s="75" t="s">
        <v>24</v>
      </c>
      <c r="AJ11" s="75" t="s">
        <v>70</v>
      </c>
    </row>
    <row r="12" spans="1:36" ht="33.75" x14ac:dyDescent="0.2">
      <c r="A12" s="16">
        <v>10</v>
      </c>
      <c r="B12" s="22">
        <v>43138</v>
      </c>
      <c r="C12" s="39" t="s">
        <v>1325</v>
      </c>
      <c r="D12" s="13" t="s">
        <v>20</v>
      </c>
      <c r="E12" s="13" t="s">
        <v>1337</v>
      </c>
      <c r="F12" s="13" t="s">
        <v>31</v>
      </c>
      <c r="G12" s="13" t="s">
        <v>1338</v>
      </c>
      <c r="H12" s="13" t="s">
        <v>134</v>
      </c>
      <c r="I12" s="13" t="s">
        <v>28</v>
      </c>
      <c r="J12" s="22">
        <v>43138</v>
      </c>
      <c r="K12" s="22">
        <v>43153</v>
      </c>
      <c r="L12" s="40">
        <f t="shared" si="0"/>
        <v>15</v>
      </c>
      <c r="M12" s="13" t="s">
        <v>413</v>
      </c>
      <c r="N12" s="41" t="s">
        <v>32</v>
      </c>
      <c r="O12" s="22">
        <v>43143</v>
      </c>
      <c r="P12" s="40">
        <f t="shared" si="1"/>
        <v>5</v>
      </c>
      <c r="Q12" s="13"/>
      <c r="R12" s="42" t="s">
        <v>1339</v>
      </c>
      <c r="S12" s="13"/>
      <c r="AG12" s="75"/>
      <c r="AH12" s="75" t="s">
        <v>49</v>
      </c>
      <c r="AI12" s="75" t="s">
        <v>50</v>
      </c>
      <c r="AJ12" s="75" t="s">
        <v>51</v>
      </c>
    </row>
    <row r="13" spans="1:36" ht="67.5" x14ac:dyDescent="0.2">
      <c r="A13" s="16">
        <v>11</v>
      </c>
      <c r="B13" s="22">
        <v>43139</v>
      </c>
      <c r="C13" s="39" t="s">
        <v>1325</v>
      </c>
      <c r="D13" s="13" t="s">
        <v>20</v>
      </c>
      <c r="E13" s="13" t="s">
        <v>1340</v>
      </c>
      <c r="F13" s="13" t="s">
        <v>31</v>
      </c>
      <c r="G13" s="13" t="s">
        <v>1341</v>
      </c>
      <c r="H13" s="13" t="s">
        <v>2413</v>
      </c>
      <c r="I13" s="13" t="s">
        <v>28</v>
      </c>
      <c r="J13" s="22">
        <v>43139</v>
      </c>
      <c r="K13" s="22">
        <v>43159</v>
      </c>
      <c r="L13" s="40">
        <f t="shared" si="0"/>
        <v>20</v>
      </c>
      <c r="M13" s="13" t="s">
        <v>413</v>
      </c>
      <c r="N13" s="41" t="s">
        <v>32</v>
      </c>
      <c r="O13" s="22">
        <v>43145</v>
      </c>
      <c r="P13" s="40">
        <f t="shared" si="1"/>
        <v>6</v>
      </c>
      <c r="Q13" s="13"/>
      <c r="R13" s="42" t="s">
        <v>1342</v>
      </c>
      <c r="S13" s="13"/>
      <c r="AG13" s="75"/>
      <c r="AH13" s="75" t="s">
        <v>2414</v>
      </c>
      <c r="AI13" s="75" t="s">
        <v>53</v>
      </c>
      <c r="AJ13" s="75" t="s">
        <v>54</v>
      </c>
    </row>
    <row r="14" spans="1:36" ht="157.5" x14ac:dyDescent="0.2">
      <c r="A14" s="16">
        <v>12</v>
      </c>
      <c r="B14" s="22">
        <v>43141</v>
      </c>
      <c r="C14" s="39" t="s">
        <v>1325</v>
      </c>
      <c r="D14" s="13" t="s">
        <v>20</v>
      </c>
      <c r="E14" s="13" t="s">
        <v>1343</v>
      </c>
      <c r="F14" s="13" t="s">
        <v>31</v>
      </c>
      <c r="G14" s="13" t="s">
        <v>1344</v>
      </c>
      <c r="H14" s="13" t="s">
        <v>2415</v>
      </c>
      <c r="I14" s="13" t="s">
        <v>28</v>
      </c>
      <c r="J14" s="22">
        <v>43141</v>
      </c>
      <c r="K14" s="22">
        <v>43159</v>
      </c>
      <c r="L14" s="40">
        <f t="shared" si="0"/>
        <v>18</v>
      </c>
      <c r="M14" s="13" t="s">
        <v>413</v>
      </c>
      <c r="N14" s="41" t="s">
        <v>32</v>
      </c>
      <c r="O14" s="22">
        <v>43153</v>
      </c>
      <c r="P14" s="40">
        <f t="shared" si="1"/>
        <v>12</v>
      </c>
      <c r="Q14" s="13"/>
      <c r="R14" s="42" t="s">
        <v>1345</v>
      </c>
      <c r="S14" s="13"/>
      <c r="AG14" s="75"/>
      <c r="AH14" s="75" t="s">
        <v>52</v>
      </c>
      <c r="AI14" s="75" t="s">
        <v>55</v>
      </c>
      <c r="AJ14" s="75" t="s">
        <v>36</v>
      </c>
    </row>
    <row r="15" spans="1:36" ht="78.75" x14ac:dyDescent="0.2">
      <c r="A15" s="16">
        <v>13</v>
      </c>
      <c r="B15" s="22">
        <v>43144</v>
      </c>
      <c r="C15" s="39" t="s">
        <v>1325</v>
      </c>
      <c r="D15" s="13" t="s">
        <v>20</v>
      </c>
      <c r="E15" s="13" t="s">
        <v>1346</v>
      </c>
      <c r="F15" s="13" t="s">
        <v>31</v>
      </c>
      <c r="G15" s="13" t="s">
        <v>1346</v>
      </c>
      <c r="H15" s="13" t="s">
        <v>2416</v>
      </c>
      <c r="I15" s="13" t="s">
        <v>28</v>
      </c>
      <c r="J15" s="22">
        <v>43144</v>
      </c>
      <c r="K15" s="22">
        <v>43159</v>
      </c>
      <c r="L15" s="40">
        <f t="shared" si="0"/>
        <v>15</v>
      </c>
      <c r="M15" s="13" t="s">
        <v>1347</v>
      </c>
      <c r="N15" s="41" t="s">
        <v>32</v>
      </c>
      <c r="O15" s="22">
        <v>43144</v>
      </c>
      <c r="P15" s="40">
        <f t="shared" si="1"/>
        <v>0</v>
      </c>
      <c r="Q15" s="13"/>
      <c r="R15" s="42" t="s">
        <v>1348</v>
      </c>
      <c r="S15" s="13"/>
      <c r="AG15" s="75"/>
      <c r="AH15" s="75"/>
      <c r="AI15" s="75" t="s">
        <v>56</v>
      </c>
      <c r="AJ15" s="75" t="s">
        <v>57</v>
      </c>
    </row>
    <row r="16" spans="1:36" ht="56.25" x14ac:dyDescent="0.2">
      <c r="A16" s="16">
        <v>14</v>
      </c>
      <c r="B16" s="22">
        <v>43146</v>
      </c>
      <c r="C16" s="39" t="s">
        <v>1325</v>
      </c>
      <c r="D16" s="13" t="s">
        <v>20</v>
      </c>
      <c r="E16" s="13" t="s">
        <v>1349</v>
      </c>
      <c r="F16" s="13" t="s">
        <v>31</v>
      </c>
      <c r="G16" s="13" t="s">
        <v>1349</v>
      </c>
      <c r="H16" s="13" t="s">
        <v>2416</v>
      </c>
      <c r="I16" s="13" t="s">
        <v>28</v>
      </c>
      <c r="J16" s="22">
        <v>43146</v>
      </c>
      <c r="K16" s="22">
        <v>43159</v>
      </c>
      <c r="L16" s="40">
        <f t="shared" si="0"/>
        <v>13</v>
      </c>
      <c r="M16" s="13" t="s">
        <v>1347</v>
      </c>
      <c r="N16" s="41" t="s">
        <v>32</v>
      </c>
      <c r="O16" s="22">
        <v>43158</v>
      </c>
      <c r="P16" s="40">
        <f t="shared" si="1"/>
        <v>12</v>
      </c>
      <c r="Q16" s="13"/>
      <c r="R16" s="42" t="s">
        <v>1350</v>
      </c>
      <c r="S16" s="13"/>
      <c r="AG16" s="75"/>
      <c r="AH16" s="75"/>
      <c r="AI16" s="75" t="s">
        <v>58</v>
      </c>
      <c r="AJ16" s="75" t="s">
        <v>59</v>
      </c>
    </row>
    <row r="17" spans="1:36" ht="45" x14ac:dyDescent="0.2">
      <c r="A17" s="16">
        <v>15</v>
      </c>
      <c r="B17" s="22">
        <v>43149</v>
      </c>
      <c r="C17" s="39" t="s">
        <v>1325</v>
      </c>
      <c r="D17" s="13" t="s">
        <v>20</v>
      </c>
      <c r="E17" s="13" t="s">
        <v>1351</v>
      </c>
      <c r="F17" s="13" t="s">
        <v>31</v>
      </c>
      <c r="G17" s="13" t="s">
        <v>1351</v>
      </c>
      <c r="H17" s="13" t="s">
        <v>2416</v>
      </c>
      <c r="I17" s="13" t="s">
        <v>28</v>
      </c>
      <c r="J17" s="22">
        <v>43149</v>
      </c>
      <c r="K17" s="22">
        <v>43159</v>
      </c>
      <c r="L17" s="40">
        <f t="shared" si="0"/>
        <v>10</v>
      </c>
      <c r="M17" s="13" t="s">
        <v>1347</v>
      </c>
      <c r="N17" s="41" t="s">
        <v>32</v>
      </c>
      <c r="O17" s="22">
        <v>43153</v>
      </c>
      <c r="P17" s="40">
        <f t="shared" si="1"/>
        <v>4</v>
      </c>
      <c r="Q17" s="13"/>
      <c r="R17" s="42" t="s">
        <v>1352</v>
      </c>
      <c r="S17" s="13"/>
      <c r="AI17" s="27" t="s">
        <v>30</v>
      </c>
      <c r="AJ17" s="27" t="s">
        <v>60</v>
      </c>
    </row>
    <row r="18" spans="1:36" ht="33.75" x14ac:dyDescent="0.2">
      <c r="A18" s="16">
        <v>16</v>
      </c>
      <c r="B18" s="22">
        <v>43150</v>
      </c>
      <c r="C18" s="39" t="s">
        <v>1325</v>
      </c>
      <c r="D18" s="13" t="s">
        <v>30</v>
      </c>
      <c r="E18" s="13" t="s">
        <v>1353</v>
      </c>
      <c r="F18" s="13" t="s">
        <v>31</v>
      </c>
      <c r="G18" s="13" t="s">
        <v>1354</v>
      </c>
      <c r="H18" s="13" t="s">
        <v>1355</v>
      </c>
      <c r="I18" s="13" t="s">
        <v>28</v>
      </c>
      <c r="J18" s="22">
        <v>43150</v>
      </c>
      <c r="K18" s="22">
        <v>43159</v>
      </c>
      <c r="L18" s="40">
        <f t="shared" si="0"/>
        <v>9</v>
      </c>
      <c r="M18" s="13" t="s">
        <v>1347</v>
      </c>
      <c r="N18" s="41" t="s">
        <v>32</v>
      </c>
      <c r="O18" s="22">
        <v>43159</v>
      </c>
      <c r="P18" s="40">
        <f t="shared" si="1"/>
        <v>9</v>
      </c>
      <c r="Q18" s="13"/>
      <c r="R18" s="42" t="s">
        <v>1332</v>
      </c>
      <c r="S18" s="13"/>
      <c r="AI18" s="27" t="s">
        <v>33</v>
      </c>
      <c r="AJ18" s="27" t="s">
        <v>61</v>
      </c>
    </row>
    <row r="19" spans="1:36" ht="22.5" x14ac:dyDescent="0.2">
      <c r="A19" s="16">
        <v>17</v>
      </c>
      <c r="B19" s="22">
        <v>43150</v>
      </c>
      <c r="C19" s="39" t="s">
        <v>1325</v>
      </c>
      <c r="D19" s="13" t="s">
        <v>30</v>
      </c>
      <c r="E19" s="13" t="s">
        <v>116</v>
      </c>
      <c r="F19" s="13" t="s">
        <v>31</v>
      </c>
      <c r="G19" s="13" t="s">
        <v>116</v>
      </c>
      <c r="H19" s="13" t="s">
        <v>1356</v>
      </c>
      <c r="I19" s="13" t="s">
        <v>28</v>
      </c>
      <c r="J19" s="22">
        <v>43150</v>
      </c>
      <c r="K19" s="22">
        <v>43167</v>
      </c>
      <c r="L19" s="40">
        <f t="shared" si="0"/>
        <v>17</v>
      </c>
      <c r="M19" s="13" t="s">
        <v>1347</v>
      </c>
      <c r="N19" s="41" t="s">
        <v>32</v>
      </c>
      <c r="O19" s="22">
        <v>43153</v>
      </c>
      <c r="P19" s="40">
        <f t="shared" si="1"/>
        <v>3</v>
      </c>
      <c r="Q19" s="13"/>
      <c r="R19" s="42" t="s">
        <v>2417</v>
      </c>
      <c r="S19" s="13"/>
      <c r="AI19" s="27" t="s">
        <v>23</v>
      </c>
      <c r="AJ19" s="27" t="s">
        <v>62</v>
      </c>
    </row>
    <row r="20" spans="1:36" ht="22.5" x14ac:dyDescent="0.2">
      <c r="A20" s="16">
        <v>18</v>
      </c>
      <c r="B20" s="22">
        <v>43150</v>
      </c>
      <c r="C20" s="39" t="s">
        <v>1325</v>
      </c>
      <c r="D20" s="13" t="s">
        <v>30</v>
      </c>
      <c r="E20" s="13" t="s">
        <v>116</v>
      </c>
      <c r="F20" s="13" t="s">
        <v>31</v>
      </c>
      <c r="G20" s="13" t="s">
        <v>116</v>
      </c>
      <c r="H20" s="13" t="s">
        <v>1356</v>
      </c>
      <c r="I20" s="13" t="s">
        <v>28</v>
      </c>
      <c r="J20" s="22">
        <v>43150</v>
      </c>
      <c r="K20" s="22">
        <v>43167</v>
      </c>
      <c r="L20" s="40">
        <f t="shared" si="0"/>
        <v>17</v>
      </c>
      <c r="M20" s="13" t="s">
        <v>1347</v>
      </c>
      <c r="N20" s="41" t="s">
        <v>32</v>
      </c>
      <c r="O20" s="22">
        <v>43153</v>
      </c>
      <c r="P20" s="40">
        <f t="shared" si="1"/>
        <v>3</v>
      </c>
      <c r="Q20" s="13"/>
      <c r="R20" s="42" t="s">
        <v>2418</v>
      </c>
      <c r="S20" s="13"/>
      <c r="AI20" s="27" t="s">
        <v>214</v>
      </c>
      <c r="AJ20" s="27" t="s">
        <v>63</v>
      </c>
    </row>
    <row r="21" spans="1:36" ht="22.5" x14ac:dyDescent="0.2">
      <c r="A21" s="16">
        <v>19</v>
      </c>
      <c r="B21" s="22">
        <v>43150</v>
      </c>
      <c r="C21" s="39" t="s">
        <v>1325</v>
      </c>
      <c r="D21" s="13" t="s">
        <v>30</v>
      </c>
      <c r="E21" s="13" t="s">
        <v>116</v>
      </c>
      <c r="F21" s="13" t="s">
        <v>31</v>
      </c>
      <c r="G21" s="13" t="s">
        <v>116</v>
      </c>
      <c r="H21" s="13" t="s">
        <v>1356</v>
      </c>
      <c r="I21" s="13" t="s">
        <v>28</v>
      </c>
      <c r="J21" s="22">
        <v>43150</v>
      </c>
      <c r="K21" s="22">
        <v>43167</v>
      </c>
      <c r="L21" s="40">
        <f t="shared" si="0"/>
        <v>17</v>
      </c>
      <c r="M21" s="13" t="s">
        <v>1347</v>
      </c>
      <c r="N21" s="41" t="s">
        <v>32</v>
      </c>
      <c r="O21" s="22">
        <v>43153</v>
      </c>
      <c r="P21" s="40">
        <f t="shared" si="1"/>
        <v>3</v>
      </c>
      <c r="Q21" s="13"/>
      <c r="R21" s="42" t="s">
        <v>2419</v>
      </c>
      <c r="S21" s="13"/>
      <c r="AI21" s="27" t="s">
        <v>52</v>
      </c>
      <c r="AJ21" s="27" t="s">
        <v>64</v>
      </c>
    </row>
    <row r="22" spans="1:36" ht="22.5" x14ac:dyDescent="0.2">
      <c r="A22" s="16">
        <v>20</v>
      </c>
      <c r="B22" s="22">
        <v>43152</v>
      </c>
      <c r="C22" s="39" t="s">
        <v>1325</v>
      </c>
      <c r="D22" s="13" t="s">
        <v>30</v>
      </c>
      <c r="E22" s="13" t="s">
        <v>116</v>
      </c>
      <c r="F22" s="13" t="s">
        <v>31</v>
      </c>
      <c r="G22" s="13" t="s">
        <v>116</v>
      </c>
      <c r="H22" s="13" t="s">
        <v>1356</v>
      </c>
      <c r="I22" s="13" t="s">
        <v>28</v>
      </c>
      <c r="J22" s="22">
        <v>43152</v>
      </c>
      <c r="K22" s="22">
        <v>43167</v>
      </c>
      <c r="L22" s="40">
        <f t="shared" si="0"/>
        <v>15</v>
      </c>
      <c r="M22" s="13" t="s">
        <v>1357</v>
      </c>
      <c r="N22" s="41" t="s">
        <v>32</v>
      </c>
      <c r="O22" s="22">
        <v>43153</v>
      </c>
      <c r="P22" s="40">
        <f t="shared" si="1"/>
        <v>1</v>
      </c>
      <c r="Q22" s="13"/>
      <c r="R22" s="42" t="s">
        <v>2420</v>
      </c>
      <c r="S22" s="13"/>
      <c r="AJ22" s="27" t="s">
        <v>5</v>
      </c>
    </row>
    <row r="23" spans="1:36" ht="22.5" x14ac:dyDescent="0.2">
      <c r="A23" s="16">
        <v>21</v>
      </c>
      <c r="B23" s="22">
        <v>43152</v>
      </c>
      <c r="C23" s="39" t="s">
        <v>1325</v>
      </c>
      <c r="D23" s="13" t="s">
        <v>30</v>
      </c>
      <c r="E23" s="13" t="s">
        <v>116</v>
      </c>
      <c r="F23" s="13" t="s">
        <v>31</v>
      </c>
      <c r="G23" s="13" t="s">
        <v>116</v>
      </c>
      <c r="H23" s="13" t="s">
        <v>1356</v>
      </c>
      <c r="I23" s="13" t="s">
        <v>28</v>
      </c>
      <c r="J23" s="22">
        <v>43152</v>
      </c>
      <c r="K23" s="22">
        <v>43167</v>
      </c>
      <c r="L23" s="40">
        <f t="shared" si="0"/>
        <v>15</v>
      </c>
      <c r="M23" s="13" t="s">
        <v>1347</v>
      </c>
      <c r="N23" s="41" t="s">
        <v>32</v>
      </c>
      <c r="O23" s="22">
        <v>43157</v>
      </c>
      <c r="P23" s="40">
        <f t="shared" si="1"/>
        <v>5</v>
      </c>
      <c r="Q23" s="13"/>
      <c r="R23" s="42" t="s">
        <v>2421</v>
      </c>
      <c r="S23" s="13"/>
      <c r="AJ23" s="27" t="s">
        <v>65</v>
      </c>
    </row>
    <row r="24" spans="1:36" ht="22.5" x14ac:dyDescent="0.2">
      <c r="A24" s="16">
        <v>22</v>
      </c>
      <c r="B24" s="22">
        <v>43152</v>
      </c>
      <c r="C24" s="39" t="s">
        <v>1325</v>
      </c>
      <c r="D24" s="13" t="s">
        <v>30</v>
      </c>
      <c r="E24" s="13" t="s">
        <v>116</v>
      </c>
      <c r="F24" s="13" t="s">
        <v>31</v>
      </c>
      <c r="G24" s="13" t="s">
        <v>116</v>
      </c>
      <c r="H24" s="13" t="s">
        <v>1356</v>
      </c>
      <c r="I24" s="13" t="s">
        <v>28</v>
      </c>
      <c r="J24" s="22">
        <v>43152</v>
      </c>
      <c r="K24" s="22">
        <v>43167</v>
      </c>
      <c r="L24" s="40">
        <f t="shared" si="0"/>
        <v>15</v>
      </c>
      <c r="M24" s="13" t="s">
        <v>1347</v>
      </c>
      <c r="N24" s="41" t="s">
        <v>32</v>
      </c>
      <c r="O24" s="22">
        <v>43157</v>
      </c>
      <c r="P24" s="40">
        <f t="shared" si="1"/>
        <v>5</v>
      </c>
      <c r="Q24" s="13"/>
      <c r="R24" s="42" t="s">
        <v>2422</v>
      </c>
      <c r="S24" s="13"/>
      <c r="AJ24" s="27" t="s">
        <v>34</v>
      </c>
    </row>
    <row r="25" spans="1:36" ht="22.5" x14ac:dyDescent="0.2">
      <c r="A25" s="16">
        <v>23</v>
      </c>
      <c r="B25" s="22">
        <v>43152</v>
      </c>
      <c r="C25" s="39" t="s">
        <v>1325</v>
      </c>
      <c r="D25" s="13" t="s">
        <v>30</v>
      </c>
      <c r="E25" s="13" t="s">
        <v>116</v>
      </c>
      <c r="F25" s="13" t="s">
        <v>31</v>
      </c>
      <c r="G25" s="13" t="s">
        <v>116</v>
      </c>
      <c r="H25" s="13" t="s">
        <v>1356</v>
      </c>
      <c r="I25" s="13" t="s">
        <v>28</v>
      </c>
      <c r="J25" s="22">
        <v>43152</v>
      </c>
      <c r="K25" s="22">
        <v>43167</v>
      </c>
      <c r="L25" s="40">
        <f t="shared" si="0"/>
        <v>15</v>
      </c>
      <c r="M25" s="13" t="s">
        <v>1347</v>
      </c>
      <c r="N25" s="41" t="s">
        <v>32</v>
      </c>
      <c r="O25" s="22">
        <v>43157</v>
      </c>
      <c r="P25" s="40">
        <f t="shared" si="1"/>
        <v>5</v>
      </c>
      <c r="Q25" s="13"/>
      <c r="R25" s="42" t="s">
        <v>2423</v>
      </c>
      <c r="S25" s="13"/>
    </row>
    <row r="26" spans="1:36" ht="67.5" x14ac:dyDescent="0.2">
      <c r="A26" s="16">
        <v>24</v>
      </c>
      <c r="B26" s="22">
        <v>43152</v>
      </c>
      <c r="C26" s="39" t="s">
        <v>1325</v>
      </c>
      <c r="D26" s="13" t="s">
        <v>1358</v>
      </c>
      <c r="E26" s="13" t="s">
        <v>1359</v>
      </c>
      <c r="F26" s="13" t="s">
        <v>27</v>
      </c>
      <c r="G26" s="13" t="s">
        <v>1358</v>
      </c>
      <c r="H26" s="13" t="s">
        <v>2424</v>
      </c>
      <c r="I26" s="13" t="s">
        <v>28</v>
      </c>
      <c r="J26" s="22">
        <v>43152</v>
      </c>
      <c r="K26" s="22">
        <v>43167</v>
      </c>
      <c r="L26" s="40">
        <f t="shared" si="0"/>
        <v>15</v>
      </c>
      <c r="M26" s="13" t="s">
        <v>1347</v>
      </c>
      <c r="N26" s="41" t="s">
        <v>32</v>
      </c>
      <c r="O26" s="22">
        <v>43173</v>
      </c>
      <c r="P26" s="40">
        <f t="shared" si="1"/>
        <v>21</v>
      </c>
      <c r="Q26" s="13"/>
      <c r="R26" s="42" t="s">
        <v>2425</v>
      </c>
      <c r="S26" s="13"/>
      <c r="T26" s="27" t="s">
        <v>3028</v>
      </c>
    </row>
    <row r="27" spans="1:36" ht="22.5" x14ac:dyDescent="0.2">
      <c r="A27" s="16">
        <v>25</v>
      </c>
      <c r="B27" s="22">
        <v>43159</v>
      </c>
      <c r="C27" s="39" t="s">
        <v>1325</v>
      </c>
      <c r="D27" s="13" t="s">
        <v>20</v>
      </c>
      <c r="E27" s="24" t="s">
        <v>1360</v>
      </c>
      <c r="F27" s="13" t="s">
        <v>31</v>
      </c>
      <c r="G27" s="13" t="s">
        <v>417</v>
      </c>
      <c r="H27" s="13" t="s">
        <v>134</v>
      </c>
      <c r="I27" s="13" t="s">
        <v>28</v>
      </c>
      <c r="J27" s="22">
        <v>43159</v>
      </c>
      <c r="K27" s="22">
        <v>43167</v>
      </c>
      <c r="L27" s="40">
        <f t="shared" si="0"/>
        <v>8</v>
      </c>
      <c r="M27" s="13" t="s">
        <v>1347</v>
      </c>
      <c r="N27" s="41" t="s">
        <v>32</v>
      </c>
      <c r="O27" s="22">
        <v>43159</v>
      </c>
      <c r="P27" s="40">
        <f t="shared" si="1"/>
        <v>0</v>
      </c>
      <c r="Q27" s="13"/>
      <c r="R27" s="43" t="s">
        <v>1361</v>
      </c>
      <c r="S27" s="13"/>
    </row>
    <row r="28" spans="1:36" ht="67.5" x14ac:dyDescent="0.2">
      <c r="A28" s="16">
        <v>26</v>
      </c>
      <c r="B28" s="22">
        <v>43164</v>
      </c>
      <c r="C28" s="39" t="s">
        <v>1438</v>
      </c>
      <c r="D28" s="13" t="s">
        <v>20</v>
      </c>
      <c r="E28" s="13" t="s">
        <v>2426</v>
      </c>
      <c r="F28" s="13" t="s">
        <v>31</v>
      </c>
      <c r="G28" s="13" t="s">
        <v>417</v>
      </c>
      <c r="H28" s="13" t="s">
        <v>2427</v>
      </c>
      <c r="I28" s="13" t="s">
        <v>28</v>
      </c>
      <c r="J28" s="22">
        <v>43164</v>
      </c>
      <c r="K28" s="22">
        <v>43179</v>
      </c>
      <c r="L28" s="40">
        <f t="shared" si="0"/>
        <v>15</v>
      </c>
      <c r="M28" s="13" t="s">
        <v>1347</v>
      </c>
      <c r="N28" s="41" t="s">
        <v>32</v>
      </c>
      <c r="O28" s="22">
        <v>43179</v>
      </c>
      <c r="P28" s="40">
        <f t="shared" si="1"/>
        <v>15</v>
      </c>
      <c r="Q28" s="13"/>
      <c r="R28" s="42" t="s">
        <v>2428</v>
      </c>
      <c r="S28" s="13"/>
    </row>
    <row r="29" spans="1:36" ht="101.25" x14ac:dyDescent="0.2">
      <c r="A29" s="16">
        <v>27</v>
      </c>
      <c r="B29" s="22">
        <v>43165</v>
      </c>
      <c r="C29" s="39" t="s">
        <v>1438</v>
      </c>
      <c r="D29" s="13" t="s">
        <v>20</v>
      </c>
      <c r="E29" s="13" t="s">
        <v>2429</v>
      </c>
      <c r="F29" s="13" t="s">
        <v>31</v>
      </c>
      <c r="G29" s="13" t="s">
        <v>2430</v>
      </c>
      <c r="H29" s="13" t="s">
        <v>2431</v>
      </c>
      <c r="I29" s="13" t="s">
        <v>28</v>
      </c>
      <c r="J29" s="22">
        <v>43165</v>
      </c>
      <c r="K29" s="22">
        <v>43180</v>
      </c>
      <c r="L29" s="40">
        <f t="shared" si="0"/>
        <v>15</v>
      </c>
      <c r="M29" s="13" t="s">
        <v>1347</v>
      </c>
      <c r="N29" s="41" t="s">
        <v>32</v>
      </c>
      <c r="O29" s="22">
        <v>43180</v>
      </c>
      <c r="P29" s="40">
        <f t="shared" si="1"/>
        <v>15</v>
      </c>
      <c r="Q29" s="13"/>
      <c r="R29" s="42" t="s">
        <v>2432</v>
      </c>
      <c r="S29" s="13"/>
    </row>
    <row r="30" spans="1:36" ht="33.75" x14ac:dyDescent="0.2">
      <c r="A30" s="16">
        <v>28</v>
      </c>
      <c r="B30" s="22">
        <v>43165</v>
      </c>
      <c r="C30" s="39" t="s">
        <v>1438</v>
      </c>
      <c r="D30" s="13" t="s">
        <v>20</v>
      </c>
      <c r="E30" s="13" t="s">
        <v>2433</v>
      </c>
      <c r="F30" s="13" t="s">
        <v>31</v>
      </c>
      <c r="G30" s="13" t="s">
        <v>417</v>
      </c>
      <c r="H30" s="13" t="s">
        <v>2427</v>
      </c>
      <c r="I30" s="13" t="s">
        <v>28</v>
      </c>
      <c r="J30" s="22">
        <v>43165</v>
      </c>
      <c r="K30" s="22">
        <v>43180</v>
      </c>
      <c r="L30" s="40">
        <f t="shared" si="0"/>
        <v>15</v>
      </c>
      <c r="M30" s="13" t="s">
        <v>1347</v>
      </c>
      <c r="N30" s="41" t="s">
        <v>32</v>
      </c>
      <c r="O30" s="22">
        <v>43180</v>
      </c>
      <c r="P30" s="40">
        <f t="shared" si="1"/>
        <v>15</v>
      </c>
      <c r="Q30" s="13"/>
      <c r="R30" s="42" t="s">
        <v>2434</v>
      </c>
      <c r="S30" s="13"/>
    </row>
    <row r="31" spans="1:36" ht="78.75" x14ac:dyDescent="0.2">
      <c r="A31" s="16">
        <v>29</v>
      </c>
      <c r="B31" s="22">
        <v>43166</v>
      </c>
      <c r="C31" s="39" t="s">
        <v>1438</v>
      </c>
      <c r="D31" s="13" t="s">
        <v>20</v>
      </c>
      <c r="E31" s="13" t="s">
        <v>2435</v>
      </c>
      <c r="F31" s="13" t="s">
        <v>31</v>
      </c>
      <c r="G31" s="13" t="s">
        <v>1675</v>
      </c>
      <c r="H31" s="13" t="s">
        <v>412</v>
      </c>
      <c r="I31" s="13" t="s">
        <v>28</v>
      </c>
      <c r="J31" s="22">
        <v>43166</v>
      </c>
      <c r="K31" s="22">
        <v>43181</v>
      </c>
      <c r="L31" s="40">
        <f t="shared" si="0"/>
        <v>15</v>
      </c>
      <c r="M31" s="13" t="s">
        <v>1347</v>
      </c>
      <c r="N31" s="41" t="s">
        <v>32</v>
      </c>
      <c r="O31" s="22">
        <v>43181</v>
      </c>
      <c r="P31" s="40">
        <f t="shared" si="1"/>
        <v>15</v>
      </c>
      <c r="Q31" s="13"/>
      <c r="R31" s="42" t="s">
        <v>2436</v>
      </c>
      <c r="S31" s="13"/>
    </row>
    <row r="32" spans="1:36" ht="22.5" x14ac:dyDescent="0.2">
      <c r="A32" s="16">
        <v>30</v>
      </c>
      <c r="B32" s="22">
        <v>43173</v>
      </c>
      <c r="C32" s="39" t="s">
        <v>1438</v>
      </c>
      <c r="D32" s="13" t="s">
        <v>30</v>
      </c>
      <c r="E32" s="13" t="s">
        <v>4989</v>
      </c>
      <c r="F32" s="13" t="s">
        <v>27</v>
      </c>
      <c r="G32" s="13" t="s">
        <v>1953</v>
      </c>
      <c r="H32" s="13" t="s">
        <v>1356</v>
      </c>
      <c r="I32" s="13" t="s">
        <v>28</v>
      </c>
      <c r="J32" s="22">
        <v>43173</v>
      </c>
      <c r="K32" s="22">
        <v>43188</v>
      </c>
      <c r="L32" s="40">
        <f t="shared" si="0"/>
        <v>15</v>
      </c>
      <c r="M32" s="13" t="s">
        <v>1347</v>
      </c>
      <c r="N32" s="41" t="s">
        <v>32</v>
      </c>
      <c r="O32" s="22">
        <v>43181</v>
      </c>
      <c r="P32" s="40">
        <f t="shared" si="1"/>
        <v>8</v>
      </c>
      <c r="Q32" s="13"/>
      <c r="R32" s="42" t="s">
        <v>4990</v>
      </c>
      <c r="S32" s="13"/>
    </row>
    <row r="33" spans="1:19" ht="22.5" x14ac:dyDescent="0.2">
      <c r="A33" s="16">
        <v>31</v>
      </c>
      <c r="B33" s="22">
        <v>43173</v>
      </c>
      <c r="C33" s="39" t="s">
        <v>1438</v>
      </c>
      <c r="D33" s="13" t="s">
        <v>30</v>
      </c>
      <c r="E33" s="13" t="s">
        <v>4991</v>
      </c>
      <c r="F33" s="13" t="s">
        <v>27</v>
      </c>
      <c r="G33" s="13" t="s">
        <v>1953</v>
      </c>
      <c r="H33" s="13" t="s">
        <v>1356</v>
      </c>
      <c r="I33" s="13" t="s">
        <v>28</v>
      </c>
      <c r="J33" s="22">
        <v>43173</v>
      </c>
      <c r="K33" s="22">
        <v>43188</v>
      </c>
      <c r="L33" s="40">
        <f t="shared" si="0"/>
        <v>15</v>
      </c>
      <c r="M33" s="13" t="s">
        <v>1347</v>
      </c>
      <c r="N33" s="41" t="s">
        <v>32</v>
      </c>
      <c r="O33" s="22">
        <v>43181</v>
      </c>
      <c r="P33" s="40">
        <f t="shared" si="1"/>
        <v>8</v>
      </c>
      <c r="Q33" s="13"/>
      <c r="R33" s="42" t="s">
        <v>4992</v>
      </c>
      <c r="S33" s="13"/>
    </row>
    <row r="34" spans="1:19" ht="22.5" x14ac:dyDescent="0.2">
      <c r="A34" s="16">
        <v>32</v>
      </c>
      <c r="B34" s="22">
        <v>43173</v>
      </c>
      <c r="C34" s="39" t="s">
        <v>1438</v>
      </c>
      <c r="D34" s="13" t="s">
        <v>30</v>
      </c>
      <c r="E34" s="13" t="s">
        <v>4993</v>
      </c>
      <c r="F34" s="13" t="s">
        <v>27</v>
      </c>
      <c r="G34" s="13" t="s">
        <v>1953</v>
      </c>
      <c r="H34" s="13" t="s">
        <v>1356</v>
      </c>
      <c r="I34" s="13" t="s">
        <v>28</v>
      </c>
      <c r="J34" s="22">
        <v>43173</v>
      </c>
      <c r="K34" s="22">
        <v>43188</v>
      </c>
      <c r="L34" s="40">
        <f t="shared" si="0"/>
        <v>15</v>
      </c>
      <c r="M34" s="13" t="s">
        <v>1347</v>
      </c>
      <c r="N34" s="41" t="s">
        <v>32</v>
      </c>
      <c r="O34" s="22">
        <v>43181</v>
      </c>
      <c r="P34" s="40">
        <f t="shared" si="1"/>
        <v>8</v>
      </c>
      <c r="Q34" s="13"/>
      <c r="R34" s="42" t="s">
        <v>4994</v>
      </c>
      <c r="S34" s="16"/>
    </row>
    <row r="35" spans="1:19" ht="22.5" x14ac:dyDescent="0.2">
      <c r="A35" s="16">
        <v>33</v>
      </c>
      <c r="B35" s="22">
        <v>43173</v>
      </c>
      <c r="C35" s="39" t="s">
        <v>1438</v>
      </c>
      <c r="D35" s="13" t="s">
        <v>30</v>
      </c>
      <c r="E35" s="13" t="s">
        <v>4995</v>
      </c>
      <c r="F35" s="13" t="s">
        <v>27</v>
      </c>
      <c r="G35" s="13" t="s">
        <v>1953</v>
      </c>
      <c r="H35" s="13" t="s">
        <v>1356</v>
      </c>
      <c r="I35" s="13" t="s">
        <v>28</v>
      </c>
      <c r="J35" s="22">
        <v>43173</v>
      </c>
      <c r="K35" s="22">
        <v>43188</v>
      </c>
      <c r="L35" s="40">
        <f t="shared" si="0"/>
        <v>15</v>
      </c>
      <c r="M35" s="13" t="s">
        <v>1347</v>
      </c>
      <c r="N35" s="41" t="s">
        <v>32</v>
      </c>
      <c r="O35" s="22">
        <v>43181</v>
      </c>
      <c r="P35" s="40">
        <f t="shared" si="1"/>
        <v>8</v>
      </c>
      <c r="Q35" s="13"/>
      <c r="R35" s="42" t="s">
        <v>4994</v>
      </c>
      <c r="S35" s="16"/>
    </row>
    <row r="36" spans="1:19" ht="22.5" x14ac:dyDescent="0.2">
      <c r="A36" s="16">
        <v>34</v>
      </c>
      <c r="B36" s="22">
        <v>43173</v>
      </c>
      <c r="C36" s="39" t="s">
        <v>1438</v>
      </c>
      <c r="D36" s="13" t="s">
        <v>30</v>
      </c>
      <c r="E36" s="13" t="s">
        <v>4996</v>
      </c>
      <c r="F36" s="13" t="s">
        <v>27</v>
      </c>
      <c r="G36" s="13" t="s">
        <v>1953</v>
      </c>
      <c r="H36" s="13" t="s">
        <v>1356</v>
      </c>
      <c r="I36" s="13" t="s">
        <v>28</v>
      </c>
      <c r="J36" s="22">
        <v>43173</v>
      </c>
      <c r="K36" s="22">
        <v>43188</v>
      </c>
      <c r="L36" s="40">
        <f t="shared" si="0"/>
        <v>15</v>
      </c>
      <c r="M36" s="13" t="s">
        <v>1347</v>
      </c>
      <c r="N36" s="41" t="s">
        <v>32</v>
      </c>
      <c r="O36" s="22">
        <v>43181</v>
      </c>
      <c r="P36" s="40">
        <f t="shared" si="1"/>
        <v>8</v>
      </c>
      <c r="Q36" s="13"/>
      <c r="R36" s="42" t="s">
        <v>4997</v>
      </c>
      <c r="S36" s="16"/>
    </row>
    <row r="37" spans="1:19" ht="22.5" x14ac:dyDescent="0.2">
      <c r="A37" s="16">
        <v>35</v>
      </c>
      <c r="B37" s="22">
        <v>43173</v>
      </c>
      <c r="C37" s="39" t="s">
        <v>1438</v>
      </c>
      <c r="D37" s="13" t="s">
        <v>30</v>
      </c>
      <c r="E37" s="13" t="s">
        <v>4998</v>
      </c>
      <c r="F37" s="13" t="s">
        <v>27</v>
      </c>
      <c r="G37" s="13" t="s">
        <v>1953</v>
      </c>
      <c r="H37" s="13" t="s">
        <v>1356</v>
      </c>
      <c r="I37" s="13" t="s">
        <v>28</v>
      </c>
      <c r="J37" s="22">
        <v>43173</v>
      </c>
      <c r="K37" s="22">
        <v>43188</v>
      </c>
      <c r="L37" s="40">
        <f t="shared" si="0"/>
        <v>15</v>
      </c>
      <c r="M37" s="13" t="s">
        <v>1347</v>
      </c>
      <c r="N37" s="41" t="s">
        <v>32</v>
      </c>
      <c r="O37" s="22">
        <v>43181</v>
      </c>
      <c r="P37" s="40">
        <f t="shared" si="1"/>
        <v>8</v>
      </c>
      <c r="Q37" s="13"/>
      <c r="R37" s="42" t="s">
        <v>4999</v>
      </c>
      <c r="S37" s="16"/>
    </row>
    <row r="38" spans="1:19" ht="22.5" x14ac:dyDescent="0.2">
      <c r="A38" s="16">
        <v>36</v>
      </c>
      <c r="B38" s="22">
        <v>43173</v>
      </c>
      <c r="C38" s="39" t="s">
        <v>1438</v>
      </c>
      <c r="D38" s="13" t="s">
        <v>30</v>
      </c>
      <c r="E38" s="13" t="s">
        <v>5000</v>
      </c>
      <c r="F38" s="13" t="s">
        <v>27</v>
      </c>
      <c r="G38" s="13" t="s">
        <v>1953</v>
      </c>
      <c r="H38" s="13" t="s">
        <v>1356</v>
      </c>
      <c r="I38" s="13" t="s">
        <v>28</v>
      </c>
      <c r="J38" s="22">
        <v>43173</v>
      </c>
      <c r="K38" s="22">
        <v>43188</v>
      </c>
      <c r="L38" s="40">
        <f t="shared" si="0"/>
        <v>15</v>
      </c>
      <c r="M38" s="13" t="s">
        <v>1347</v>
      </c>
      <c r="N38" s="41" t="s">
        <v>32</v>
      </c>
      <c r="O38" s="22">
        <v>43181</v>
      </c>
      <c r="P38" s="40">
        <f t="shared" si="1"/>
        <v>8</v>
      </c>
      <c r="Q38" s="13"/>
      <c r="R38" s="42" t="s">
        <v>5001</v>
      </c>
      <c r="S38" s="16"/>
    </row>
    <row r="39" spans="1:19" ht="78.75" x14ac:dyDescent="0.2">
      <c r="A39" s="16">
        <v>37</v>
      </c>
      <c r="B39" s="22">
        <v>43174</v>
      </c>
      <c r="C39" s="39" t="s">
        <v>1438</v>
      </c>
      <c r="D39" s="13" t="s">
        <v>20</v>
      </c>
      <c r="E39" s="13" t="s">
        <v>2437</v>
      </c>
      <c r="F39" s="13" t="s">
        <v>31</v>
      </c>
      <c r="G39" s="13" t="s">
        <v>2437</v>
      </c>
      <c r="H39" s="13" t="s">
        <v>412</v>
      </c>
      <c r="I39" s="13" t="s">
        <v>28</v>
      </c>
      <c r="J39" s="22">
        <v>43174</v>
      </c>
      <c r="K39" s="22">
        <v>43189</v>
      </c>
      <c r="L39" s="40">
        <f t="shared" si="0"/>
        <v>15</v>
      </c>
      <c r="M39" s="13" t="s">
        <v>1347</v>
      </c>
      <c r="N39" s="41" t="s">
        <v>32</v>
      </c>
      <c r="O39" s="22">
        <v>43186</v>
      </c>
      <c r="P39" s="40">
        <f t="shared" si="1"/>
        <v>12</v>
      </c>
      <c r="Q39" s="13"/>
      <c r="R39" s="42" t="s">
        <v>2438</v>
      </c>
      <c r="S39" s="16"/>
    </row>
    <row r="40" spans="1:19" ht="78.75" x14ac:dyDescent="0.2">
      <c r="A40" s="16">
        <v>38</v>
      </c>
      <c r="B40" s="22">
        <v>43175</v>
      </c>
      <c r="C40" s="39" t="s">
        <v>1438</v>
      </c>
      <c r="D40" s="13" t="s">
        <v>20</v>
      </c>
      <c r="E40" s="13" t="s">
        <v>2439</v>
      </c>
      <c r="F40" s="13" t="s">
        <v>34</v>
      </c>
      <c r="G40" s="13" t="s">
        <v>2440</v>
      </c>
      <c r="H40" s="13" t="s">
        <v>2441</v>
      </c>
      <c r="I40" s="13" t="s">
        <v>28</v>
      </c>
      <c r="J40" s="22">
        <v>43175</v>
      </c>
      <c r="K40" s="22">
        <v>43190</v>
      </c>
      <c r="L40" s="40">
        <f t="shared" si="0"/>
        <v>15</v>
      </c>
      <c r="M40" s="13" t="s">
        <v>1347</v>
      </c>
      <c r="N40" s="41" t="s">
        <v>32</v>
      </c>
      <c r="O40" s="22">
        <v>43179</v>
      </c>
      <c r="P40" s="40">
        <f t="shared" si="1"/>
        <v>4</v>
      </c>
      <c r="Q40" s="13"/>
      <c r="R40" s="42" t="s">
        <v>2442</v>
      </c>
      <c r="S40" s="16"/>
    </row>
    <row r="41" spans="1:19" ht="22.5" x14ac:dyDescent="0.2">
      <c r="A41" s="16">
        <v>39</v>
      </c>
      <c r="B41" s="22">
        <v>43181</v>
      </c>
      <c r="C41" s="39" t="s">
        <v>1438</v>
      </c>
      <c r="D41" s="13" t="s">
        <v>30</v>
      </c>
      <c r="E41" s="13" t="s">
        <v>116</v>
      </c>
      <c r="F41" s="13" t="s">
        <v>31</v>
      </c>
      <c r="G41" s="13" t="s">
        <v>116</v>
      </c>
      <c r="H41" s="13" t="s">
        <v>1356</v>
      </c>
      <c r="I41" s="13" t="s">
        <v>28</v>
      </c>
      <c r="J41" s="22">
        <v>43181</v>
      </c>
      <c r="K41" s="22">
        <v>43196</v>
      </c>
      <c r="L41" s="40">
        <f t="shared" si="0"/>
        <v>15</v>
      </c>
      <c r="M41" s="13" t="s">
        <v>1347</v>
      </c>
      <c r="N41" s="41" t="s">
        <v>32</v>
      </c>
      <c r="O41" s="22">
        <v>43181</v>
      </c>
      <c r="P41" s="40">
        <f t="shared" si="1"/>
        <v>0</v>
      </c>
      <c r="Q41" s="13"/>
      <c r="R41" s="42" t="s">
        <v>3538</v>
      </c>
      <c r="S41" s="16"/>
    </row>
    <row r="42" spans="1:19" ht="22.5" x14ac:dyDescent="0.2">
      <c r="A42" s="16">
        <v>40</v>
      </c>
      <c r="B42" s="22">
        <v>43181</v>
      </c>
      <c r="C42" s="39" t="s">
        <v>1438</v>
      </c>
      <c r="D42" s="13" t="s">
        <v>30</v>
      </c>
      <c r="E42" s="13" t="s">
        <v>116</v>
      </c>
      <c r="F42" s="13" t="s">
        <v>31</v>
      </c>
      <c r="G42" s="13" t="s">
        <v>116</v>
      </c>
      <c r="H42" s="13" t="s">
        <v>1356</v>
      </c>
      <c r="I42" s="13" t="s">
        <v>28</v>
      </c>
      <c r="J42" s="22">
        <v>43181</v>
      </c>
      <c r="K42" s="22">
        <v>43196</v>
      </c>
      <c r="L42" s="40">
        <f t="shared" si="0"/>
        <v>15</v>
      </c>
      <c r="M42" s="13" t="s">
        <v>1347</v>
      </c>
      <c r="N42" s="41" t="s">
        <v>32</v>
      </c>
      <c r="O42" s="22">
        <v>43214</v>
      </c>
      <c r="P42" s="40">
        <f t="shared" si="1"/>
        <v>33</v>
      </c>
      <c r="Q42" s="13"/>
      <c r="R42" s="42" t="s">
        <v>3539</v>
      </c>
      <c r="S42" s="16"/>
    </row>
    <row r="43" spans="1:19" ht="45" x14ac:dyDescent="0.2">
      <c r="A43" s="16">
        <v>41</v>
      </c>
      <c r="B43" s="22">
        <v>43183</v>
      </c>
      <c r="C43" s="39" t="s">
        <v>1438</v>
      </c>
      <c r="D43" s="13" t="s">
        <v>20</v>
      </c>
      <c r="E43" s="13" t="s">
        <v>2443</v>
      </c>
      <c r="F43" s="13" t="s">
        <v>34</v>
      </c>
      <c r="G43" s="13" t="s">
        <v>2443</v>
      </c>
      <c r="H43" s="13" t="s">
        <v>2444</v>
      </c>
      <c r="I43" s="13" t="s">
        <v>28</v>
      </c>
      <c r="J43" s="22">
        <v>43183</v>
      </c>
      <c r="K43" s="22">
        <v>43198</v>
      </c>
      <c r="L43" s="40">
        <f t="shared" si="0"/>
        <v>15</v>
      </c>
      <c r="M43" s="13" t="s">
        <v>1347</v>
      </c>
      <c r="N43" s="41" t="s">
        <v>32</v>
      </c>
      <c r="O43" s="22">
        <v>43199</v>
      </c>
      <c r="P43" s="40">
        <f t="shared" si="1"/>
        <v>16</v>
      </c>
      <c r="Q43" s="13"/>
      <c r="R43" s="42" t="s">
        <v>3540</v>
      </c>
      <c r="S43" s="16" t="s">
        <v>5002</v>
      </c>
    </row>
    <row r="44" spans="1:19" ht="45" x14ac:dyDescent="0.2">
      <c r="A44" s="16">
        <v>42</v>
      </c>
      <c r="B44" s="22">
        <v>43183</v>
      </c>
      <c r="C44" s="39" t="s">
        <v>1438</v>
      </c>
      <c r="D44" s="13" t="s">
        <v>20</v>
      </c>
      <c r="E44" s="13" t="s">
        <v>2443</v>
      </c>
      <c r="F44" s="13" t="s">
        <v>34</v>
      </c>
      <c r="G44" s="13" t="s">
        <v>2443</v>
      </c>
      <c r="H44" s="13" t="s">
        <v>2444</v>
      </c>
      <c r="I44" s="13" t="s">
        <v>28</v>
      </c>
      <c r="J44" s="22">
        <v>43183</v>
      </c>
      <c r="K44" s="22">
        <v>43198</v>
      </c>
      <c r="L44" s="40">
        <f t="shared" si="0"/>
        <v>15</v>
      </c>
      <c r="M44" s="13" t="s">
        <v>1347</v>
      </c>
      <c r="N44" s="41" t="s">
        <v>32</v>
      </c>
      <c r="O44" s="22">
        <v>43199</v>
      </c>
      <c r="P44" s="40">
        <f t="shared" si="1"/>
        <v>16</v>
      </c>
      <c r="Q44" s="13"/>
      <c r="R44" s="42" t="s">
        <v>3540</v>
      </c>
      <c r="S44" s="16" t="s">
        <v>5002</v>
      </c>
    </row>
    <row r="45" spans="1:19" ht="67.5" x14ac:dyDescent="0.2">
      <c r="A45" s="16">
        <v>43</v>
      </c>
      <c r="B45" s="22">
        <v>43193</v>
      </c>
      <c r="C45" s="39" t="s">
        <v>125</v>
      </c>
      <c r="D45" s="13" t="s">
        <v>20</v>
      </c>
      <c r="E45" s="13" t="s">
        <v>3541</v>
      </c>
      <c r="F45" s="13" t="s">
        <v>31</v>
      </c>
      <c r="G45" s="13" t="s">
        <v>1358</v>
      </c>
      <c r="H45" s="13" t="s">
        <v>2424</v>
      </c>
      <c r="I45" s="13" t="s">
        <v>28</v>
      </c>
      <c r="J45" s="22">
        <v>43193</v>
      </c>
      <c r="K45" s="22">
        <v>43207</v>
      </c>
      <c r="L45" s="40">
        <f t="shared" si="0"/>
        <v>14</v>
      </c>
      <c r="M45" s="13" t="s">
        <v>3542</v>
      </c>
      <c r="N45" s="41" t="s">
        <v>32</v>
      </c>
      <c r="O45" s="22">
        <v>43237</v>
      </c>
      <c r="P45" s="40">
        <f t="shared" si="1"/>
        <v>44</v>
      </c>
      <c r="Q45" s="13"/>
      <c r="R45" s="42" t="s">
        <v>5003</v>
      </c>
      <c r="S45" s="16" t="s">
        <v>5004</v>
      </c>
    </row>
    <row r="46" spans="1:19" ht="78.75" x14ac:dyDescent="0.2">
      <c r="A46" s="16">
        <v>44</v>
      </c>
      <c r="B46" s="22">
        <v>43195</v>
      </c>
      <c r="C46" s="39" t="s">
        <v>125</v>
      </c>
      <c r="D46" s="13" t="s">
        <v>20</v>
      </c>
      <c r="E46" s="13" t="s">
        <v>3543</v>
      </c>
      <c r="F46" s="13" t="s">
        <v>31</v>
      </c>
      <c r="G46" s="13" t="s">
        <v>3544</v>
      </c>
      <c r="H46" s="13" t="s">
        <v>412</v>
      </c>
      <c r="I46" s="13" t="s">
        <v>28</v>
      </c>
      <c r="J46" s="22">
        <v>43195</v>
      </c>
      <c r="K46" s="22">
        <v>43210</v>
      </c>
      <c r="L46" s="40">
        <f t="shared" si="0"/>
        <v>15</v>
      </c>
      <c r="M46" s="13" t="s">
        <v>1347</v>
      </c>
      <c r="N46" s="41" t="s">
        <v>32</v>
      </c>
      <c r="O46" s="22">
        <v>43207</v>
      </c>
      <c r="P46" s="40">
        <f t="shared" si="1"/>
        <v>12</v>
      </c>
      <c r="Q46" s="13"/>
      <c r="R46" s="42" t="s">
        <v>3545</v>
      </c>
      <c r="S46" s="16"/>
    </row>
    <row r="47" spans="1:19" ht="22.5" x14ac:dyDescent="0.2">
      <c r="A47" s="16">
        <v>45</v>
      </c>
      <c r="B47" s="22">
        <v>43200</v>
      </c>
      <c r="C47" s="39" t="s">
        <v>125</v>
      </c>
      <c r="D47" s="13" t="s">
        <v>30</v>
      </c>
      <c r="E47" s="13" t="s">
        <v>3546</v>
      </c>
      <c r="F47" s="13" t="s">
        <v>27</v>
      </c>
      <c r="G47" s="13" t="s">
        <v>1953</v>
      </c>
      <c r="H47" s="13" t="s">
        <v>1356</v>
      </c>
      <c r="I47" s="13" t="s">
        <v>28</v>
      </c>
      <c r="J47" s="22">
        <v>43200</v>
      </c>
      <c r="K47" s="22">
        <v>43215</v>
      </c>
      <c r="L47" s="40">
        <f t="shared" si="0"/>
        <v>15</v>
      </c>
      <c r="M47" s="13" t="s">
        <v>413</v>
      </c>
      <c r="N47" s="41" t="s">
        <v>32</v>
      </c>
      <c r="O47" s="22">
        <v>43214</v>
      </c>
      <c r="P47" s="40">
        <f t="shared" si="1"/>
        <v>14</v>
      </c>
      <c r="Q47" s="13"/>
      <c r="R47" s="42" t="s">
        <v>3547</v>
      </c>
      <c r="S47" s="16"/>
    </row>
    <row r="48" spans="1:19" ht="22.5" x14ac:dyDescent="0.2">
      <c r="A48" s="16">
        <v>46</v>
      </c>
      <c r="B48" s="22">
        <v>43200</v>
      </c>
      <c r="C48" s="39" t="s">
        <v>125</v>
      </c>
      <c r="D48" s="13" t="s">
        <v>30</v>
      </c>
      <c r="E48" s="13" t="s">
        <v>3548</v>
      </c>
      <c r="F48" s="13" t="s">
        <v>27</v>
      </c>
      <c r="G48" s="13" t="s">
        <v>1953</v>
      </c>
      <c r="H48" s="13" t="s">
        <v>1356</v>
      </c>
      <c r="I48" s="13" t="s">
        <v>28</v>
      </c>
      <c r="J48" s="22">
        <v>43200</v>
      </c>
      <c r="K48" s="22">
        <v>43215</v>
      </c>
      <c r="L48" s="40">
        <f t="shared" si="0"/>
        <v>15</v>
      </c>
      <c r="M48" s="13" t="s">
        <v>413</v>
      </c>
      <c r="N48" s="41" t="s">
        <v>32</v>
      </c>
      <c r="O48" s="22">
        <v>43214</v>
      </c>
      <c r="P48" s="40">
        <f t="shared" si="1"/>
        <v>14</v>
      </c>
      <c r="Q48" s="13"/>
      <c r="R48" s="42" t="s">
        <v>3549</v>
      </c>
      <c r="S48" s="16"/>
    </row>
    <row r="49" spans="1:19" ht="56.25" x14ac:dyDescent="0.2">
      <c r="A49" s="16">
        <v>47</v>
      </c>
      <c r="B49" s="22">
        <v>43200</v>
      </c>
      <c r="C49" s="39" t="s">
        <v>125</v>
      </c>
      <c r="D49" s="13" t="s">
        <v>30</v>
      </c>
      <c r="E49" s="13" t="s">
        <v>3550</v>
      </c>
      <c r="F49" s="13" t="s">
        <v>27</v>
      </c>
      <c r="G49" s="13" t="s">
        <v>1953</v>
      </c>
      <c r="H49" s="13" t="s">
        <v>1356</v>
      </c>
      <c r="I49" s="13" t="s">
        <v>28</v>
      </c>
      <c r="J49" s="22">
        <v>43200</v>
      </c>
      <c r="K49" s="22">
        <v>43215</v>
      </c>
      <c r="L49" s="40">
        <f t="shared" si="0"/>
        <v>15</v>
      </c>
      <c r="M49" s="13" t="s">
        <v>413</v>
      </c>
      <c r="N49" s="41" t="s">
        <v>32</v>
      </c>
      <c r="O49" s="22">
        <v>43206</v>
      </c>
      <c r="P49" s="40">
        <f t="shared" si="1"/>
        <v>6</v>
      </c>
      <c r="Q49" s="13"/>
      <c r="R49" s="42" t="s">
        <v>3551</v>
      </c>
      <c r="S49" s="16"/>
    </row>
    <row r="50" spans="1:19" ht="78.75" x14ac:dyDescent="0.2">
      <c r="A50" s="16">
        <v>48</v>
      </c>
      <c r="B50" s="22">
        <v>43202</v>
      </c>
      <c r="C50" s="39" t="s">
        <v>125</v>
      </c>
      <c r="D50" s="13" t="s">
        <v>20</v>
      </c>
      <c r="E50" s="13" t="s">
        <v>3552</v>
      </c>
      <c r="F50" s="13" t="s">
        <v>31</v>
      </c>
      <c r="G50" s="13" t="s">
        <v>3553</v>
      </c>
      <c r="H50" s="13" t="s">
        <v>412</v>
      </c>
      <c r="I50" s="13" t="s">
        <v>28</v>
      </c>
      <c r="J50" s="22">
        <v>43202</v>
      </c>
      <c r="K50" s="22">
        <v>43217</v>
      </c>
      <c r="L50" s="40">
        <f t="shared" si="0"/>
        <v>15</v>
      </c>
      <c r="M50" s="13" t="s">
        <v>413</v>
      </c>
      <c r="N50" s="41" t="s">
        <v>32</v>
      </c>
      <c r="O50" s="22">
        <v>43214</v>
      </c>
      <c r="P50" s="40">
        <f t="shared" si="1"/>
        <v>12</v>
      </c>
      <c r="Q50" s="13"/>
      <c r="R50" s="42" t="s">
        <v>3554</v>
      </c>
      <c r="S50" s="16"/>
    </row>
    <row r="51" spans="1:19" ht="33.75" x14ac:dyDescent="0.2">
      <c r="A51" s="16">
        <v>49</v>
      </c>
      <c r="B51" s="22">
        <v>43203</v>
      </c>
      <c r="C51" s="39" t="s">
        <v>125</v>
      </c>
      <c r="D51" s="13" t="s">
        <v>20</v>
      </c>
      <c r="E51" s="13" t="s">
        <v>3555</v>
      </c>
      <c r="F51" s="13" t="s">
        <v>31</v>
      </c>
      <c r="G51" s="13" t="s">
        <v>1354</v>
      </c>
      <c r="H51" s="13" t="s">
        <v>1355</v>
      </c>
      <c r="I51" s="13" t="s">
        <v>28</v>
      </c>
      <c r="J51" s="22">
        <v>43203</v>
      </c>
      <c r="K51" s="22">
        <v>43218</v>
      </c>
      <c r="L51" s="40">
        <f t="shared" si="0"/>
        <v>15</v>
      </c>
      <c r="M51" s="13" t="s">
        <v>413</v>
      </c>
      <c r="N51" s="41" t="s">
        <v>32</v>
      </c>
      <c r="O51" s="22">
        <v>43206</v>
      </c>
      <c r="P51" s="40">
        <f t="shared" si="1"/>
        <v>3</v>
      </c>
      <c r="Q51" s="13"/>
      <c r="R51" s="42" t="s">
        <v>3556</v>
      </c>
      <c r="S51" s="16"/>
    </row>
    <row r="52" spans="1:19" ht="101.25" x14ac:dyDescent="0.2">
      <c r="A52" s="16">
        <v>50</v>
      </c>
      <c r="B52" s="22">
        <v>43203</v>
      </c>
      <c r="C52" s="39" t="s">
        <v>125</v>
      </c>
      <c r="D52" s="13" t="s">
        <v>20</v>
      </c>
      <c r="E52" s="16" t="s">
        <v>3557</v>
      </c>
      <c r="F52" s="22" t="s">
        <v>31</v>
      </c>
      <c r="G52" s="39" t="s">
        <v>3558</v>
      </c>
      <c r="H52" s="13" t="s">
        <v>3559</v>
      </c>
      <c r="I52" s="16" t="s">
        <v>28</v>
      </c>
      <c r="J52" s="22">
        <v>43203</v>
      </c>
      <c r="K52" s="22">
        <v>43218</v>
      </c>
      <c r="L52" s="40">
        <f t="shared" si="0"/>
        <v>15</v>
      </c>
      <c r="M52" s="13" t="s">
        <v>413</v>
      </c>
      <c r="N52" s="20" t="s">
        <v>32</v>
      </c>
      <c r="O52" s="22">
        <v>43214</v>
      </c>
      <c r="P52" s="40">
        <f t="shared" si="1"/>
        <v>11</v>
      </c>
      <c r="Q52" s="13"/>
      <c r="R52" s="42" t="s">
        <v>3560</v>
      </c>
      <c r="S52" s="16"/>
    </row>
    <row r="53" spans="1:19" ht="22.5" x14ac:dyDescent="0.2">
      <c r="A53" s="16">
        <v>51</v>
      </c>
      <c r="B53" s="22">
        <v>43208</v>
      </c>
      <c r="C53" s="39" t="s">
        <v>125</v>
      </c>
      <c r="D53" s="13" t="s">
        <v>30</v>
      </c>
      <c r="E53" s="16" t="s">
        <v>3561</v>
      </c>
      <c r="F53" s="22" t="s">
        <v>27</v>
      </c>
      <c r="G53" s="39" t="s">
        <v>3562</v>
      </c>
      <c r="H53" s="13" t="s">
        <v>1356</v>
      </c>
      <c r="I53" s="16" t="s">
        <v>28</v>
      </c>
      <c r="J53" s="22">
        <v>43208</v>
      </c>
      <c r="K53" s="22">
        <v>43223</v>
      </c>
      <c r="L53" s="40">
        <f t="shared" si="0"/>
        <v>15</v>
      </c>
      <c r="M53" s="13" t="s">
        <v>413</v>
      </c>
      <c r="N53" s="20" t="s">
        <v>32</v>
      </c>
      <c r="O53" s="22">
        <v>43214</v>
      </c>
      <c r="P53" s="40">
        <f t="shared" si="1"/>
        <v>6</v>
      </c>
      <c r="Q53" s="13"/>
      <c r="R53" s="42" t="s">
        <v>3563</v>
      </c>
      <c r="S53" s="16"/>
    </row>
    <row r="54" spans="1:19" ht="45" x14ac:dyDescent="0.2">
      <c r="A54" s="16">
        <v>52</v>
      </c>
      <c r="B54" s="22">
        <v>43208</v>
      </c>
      <c r="C54" s="39" t="s">
        <v>125</v>
      </c>
      <c r="D54" s="13" t="s">
        <v>20</v>
      </c>
      <c r="E54" s="16" t="s">
        <v>3564</v>
      </c>
      <c r="F54" s="22" t="s">
        <v>31</v>
      </c>
      <c r="G54" s="39" t="s">
        <v>3565</v>
      </c>
      <c r="H54" s="13" t="s">
        <v>1355</v>
      </c>
      <c r="I54" s="16" t="s">
        <v>28</v>
      </c>
      <c r="J54" s="22">
        <v>43208</v>
      </c>
      <c r="K54" s="22">
        <v>43223</v>
      </c>
      <c r="L54" s="40">
        <f t="shared" si="0"/>
        <v>15</v>
      </c>
      <c r="M54" s="13" t="s">
        <v>413</v>
      </c>
      <c r="N54" s="20" t="s">
        <v>32</v>
      </c>
      <c r="O54" s="22">
        <v>43213</v>
      </c>
      <c r="P54" s="40">
        <f t="shared" si="1"/>
        <v>5</v>
      </c>
      <c r="Q54" s="13"/>
      <c r="R54" s="42" t="s">
        <v>3566</v>
      </c>
      <c r="S54" s="16"/>
    </row>
    <row r="55" spans="1:19" ht="56.25" x14ac:dyDescent="0.2">
      <c r="A55" s="16">
        <v>53</v>
      </c>
      <c r="B55" s="22">
        <v>43214</v>
      </c>
      <c r="C55" s="39" t="s">
        <v>125</v>
      </c>
      <c r="D55" s="13" t="s">
        <v>20</v>
      </c>
      <c r="E55" s="16" t="s">
        <v>3567</v>
      </c>
      <c r="F55" s="22" t="s">
        <v>31</v>
      </c>
      <c r="G55" s="39" t="s">
        <v>3568</v>
      </c>
      <c r="H55" s="13" t="s">
        <v>1355</v>
      </c>
      <c r="I55" s="16" t="s">
        <v>28</v>
      </c>
      <c r="J55" s="22">
        <v>43214</v>
      </c>
      <c r="K55" s="22">
        <v>43229</v>
      </c>
      <c r="L55" s="40">
        <f t="shared" si="0"/>
        <v>15</v>
      </c>
      <c r="M55" s="13" t="s">
        <v>413</v>
      </c>
      <c r="N55" s="20" t="s">
        <v>32</v>
      </c>
      <c r="O55" s="22">
        <v>43220</v>
      </c>
      <c r="P55" s="40">
        <f t="shared" si="1"/>
        <v>6</v>
      </c>
      <c r="Q55" s="13"/>
      <c r="R55" s="42" t="s">
        <v>3569</v>
      </c>
      <c r="S55" s="16"/>
    </row>
    <row r="56" spans="1:19" ht="22.5" x14ac:dyDescent="0.2">
      <c r="A56" s="16">
        <v>54</v>
      </c>
      <c r="B56" s="22">
        <v>43216</v>
      </c>
      <c r="C56" s="39" t="s">
        <v>125</v>
      </c>
      <c r="D56" s="13" t="s">
        <v>30</v>
      </c>
      <c r="E56" s="16" t="s">
        <v>5005</v>
      </c>
      <c r="F56" s="22" t="s">
        <v>27</v>
      </c>
      <c r="G56" s="39" t="s">
        <v>1953</v>
      </c>
      <c r="H56" s="13" t="s">
        <v>1356</v>
      </c>
      <c r="I56" s="16" t="s">
        <v>28</v>
      </c>
      <c r="J56" s="22">
        <v>43216</v>
      </c>
      <c r="K56" s="22">
        <v>43231</v>
      </c>
      <c r="L56" s="40">
        <f t="shared" si="0"/>
        <v>15</v>
      </c>
      <c r="M56" s="13" t="s">
        <v>413</v>
      </c>
      <c r="N56" s="20" t="s">
        <v>32</v>
      </c>
      <c r="O56" s="22">
        <v>43229</v>
      </c>
      <c r="P56" s="40">
        <f t="shared" si="1"/>
        <v>13</v>
      </c>
      <c r="Q56" s="13"/>
      <c r="R56" s="42" t="s">
        <v>5006</v>
      </c>
      <c r="S56" s="16"/>
    </row>
    <row r="57" spans="1:19" ht="45" x14ac:dyDescent="0.2">
      <c r="A57" s="16">
        <v>55</v>
      </c>
      <c r="B57" s="22">
        <v>43216</v>
      </c>
      <c r="C57" s="39" t="s">
        <v>125</v>
      </c>
      <c r="D57" s="13" t="s">
        <v>30</v>
      </c>
      <c r="E57" s="16" t="s">
        <v>3570</v>
      </c>
      <c r="F57" s="22" t="s">
        <v>27</v>
      </c>
      <c r="G57" s="39" t="s">
        <v>3570</v>
      </c>
      <c r="H57" s="13" t="s">
        <v>3571</v>
      </c>
      <c r="I57" s="16" t="s">
        <v>28</v>
      </c>
      <c r="J57" s="22">
        <v>43216</v>
      </c>
      <c r="K57" s="22">
        <v>43231</v>
      </c>
      <c r="L57" s="40">
        <f t="shared" si="0"/>
        <v>15</v>
      </c>
      <c r="M57" s="13" t="s">
        <v>413</v>
      </c>
      <c r="N57" s="20" t="s">
        <v>32</v>
      </c>
      <c r="O57" s="22">
        <v>43217</v>
      </c>
      <c r="P57" s="40">
        <f t="shared" si="1"/>
        <v>1</v>
      </c>
      <c r="Q57" s="13"/>
      <c r="R57" s="42" t="s">
        <v>3572</v>
      </c>
      <c r="S57" s="16"/>
    </row>
    <row r="58" spans="1:19" ht="45" x14ac:dyDescent="0.2">
      <c r="A58" s="16">
        <v>56</v>
      </c>
      <c r="B58" s="22">
        <v>43216</v>
      </c>
      <c r="C58" s="39" t="s">
        <v>125</v>
      </c>
      <c r="D58" s="13" t="s">
        <v>30</v>
      </c>
      <c r="E58" s="16" t="s">
        <v>3573</v>
      </c>
      <c r="F58" s="22" t="s">
        <v>27</v>
      </c>
      <c r="G58" s="39" t="s">
        <v>3573</v>
      </c>
      <c r="H58" s="13" t="s">
        <v>3571</v>
      </c>
      <c r="I58" s="16" t="s">
        <v>28</v>
      </c>
      <c r="J58" s="22">
        <v>43216</v>
      </c>
      <c r="K58" s="22">
        <v>43231</v>
      </c>
      <c r="L58" s="40">
        <f t="shared" si="0"/>
        <v>15</v>
      </c>
      <c r="M58" s="13" t="s">
        <v>413</v>
      </c>
      <c r="N58" s="20" t="s">
        <v>32</v>
      </c>
      <c r="O58" s="22">
        <v>43217</v>
      </c>
      <c r="P58" s="40">
        <f t="shared" si="1"/>
        <v>1</v>
      </c>
      <c r="Q58" s="13"/>
      <c r="R58" s="42" t="s">
        <v>3572</v>
      </c>
      <c r="S58" s="16"/>
    </row>
    <row r="59" spans="1:19" ht="45" x14ac:dyDescent="0.2">
      <c r="A59" s="16">
        <v>57</v>
      </c>
      <c r="B59" s="22">
        <v>43217</v>
      </c>
      <c r="C59" s="39" t="s">
        <v>125</v>
      </c>
      <c r="D59" s="13" t="s">
        <v>20</v>
      </c>
      <c r="E59" s="16" t="s">
        <v>3574</v>
      </c>
      <c r="F59" s="22" t="s">
        <v>31</v>
      </c>
      <c r="G59" s="39" t="s">
        <v>3575</v>
      </c>
      <c r="H59" s="13" t="s">
        <v>1355</v>
      </c>
      <c r="I59" s="16" t="s">
        <v>28</v>
      </c>
      <c r="J59" s="22">
        <v>43217</v>
      </c>
      <c r="K59" s="22">
        <v>43231</v>
      </c>
      <c r="L59" s="40">
        <f t="shared" si="0"/>
        <v>14</v>
      </c>
      <c r="M59" s="13" t="s">
        <v>413</v>
      </c>
      <c r="N59" s="20" t="s">
        <v>32</v>
      </c>
      <c r="O59" s="22">
        <v>43220</v>
      </c>
      <c r="P59" s="40">
        <f t="shared" si="1"/>
        <v>3</v>
      </c>
      <c r="Q59" s="13"/>
      <c r="R59" s="42" t="s">
        <v>3576</v>
      </c>
      <c r="S59" s="16"/>
    </row>
    <row r="60" spans="1:19" ht="45" x14ac:dyDescent="0.2">
      <c r="A60" s="16">
        <v>58</v>
      </c>
      <c r="B60" s="22">
        <v>43223</v>
      </c>
      <c r="C60" s="39" t="s">
        <v>3759</v>
      </c>
      <c r="D60" s="13" t="s">
        <v>20</v>
      </c>
      <c r="E60" s="16" t="s">
        <v>5007</v>
      </c>
      <c r="F60" s="22" t="s">
        <v>31</v>
      </c>
      <c r="G60" s="39" t="s">
        <v>5008</v>
      </c>
      <c r="H60" s="13" t="s">
        <v>1355</v>
      </c>
      <c r="I60" s="16" t="s">
        <v>28</v>
      </c>
      <c r="J60" s="22">
        <v>43223</v>
      </c>
      <c r="K60" s="22">
        <v>43238</v>
      </c>
      <c r="L60" s="40">
        <f t="shared" si="0"/>
        <v>15</v>
      </c>
      <c r="M60" s="13" t="s">
        <v>413</v>
      </c>
      <c r="N60" s="20" t="s">
        <v>32</v>
      </c>
      <c r="O60" s="22">
        <v>43235</v>
      </c>
      <c r="P60" s="40">
        <f t="shared" si="1"/>
        <v>12</v>
      </c>
      <c r="Q60" s="13"/>
      <c r="R60" s="42" t="s">
        <v>5009</v>
      </c>
      <c r="S60" s="16"/>
    </row>
    <row r="61" spans="1:19" ht="22.5" x14ac:dyDescent="0.2">
      <c r="A61" s="16">
        <v>59</v>
      </c>
      <c r="B61" s="22">
        <v>43224</v>
      </c>
      <c r="C61" s="39" t="s">
        <v>3759</v>
      </c>
      <c r="D61" s="13" t="s">
        <v>30</v>
      </c>
      <c r="E61" s="16" t="s">
        <v>5010</v>
      </c>
      <c r="F61" s="22" t="s">
        <v>27</v>
      </c>
      <c r="G61" s="39" t="s">
        <v>1953</v>
      </c>
      <c r="H61" s="13" t="s">
        <v>1356</v>
      </c>
      <c r="I61" s="16" t="s">
        <v>28</v>
      </c>
      <c r="J61" s="22">
        <v>43224</v>
      </c>
      <c r="K61" s="22">
        <v>43239</v>
      </c>
      <c r="L61" s="40">
        <f t="shared" si="0"/>
        <v>15</v>
      </c>
      <c r="M61" s="13" t="s">
        <v>3542</v>
      </c>
      <c r="N61" s="20" t="s">
        <v>32</v>
      </c>
      <c r="O61" s="22">
        <v>43245</v>
      </c>
      <c r="P61" s="40">
        <f t="shared" si="1"/>
        <v>21</v>
      </c>
      <c r="Q61" s="13"/>
      <c r="R61" s="42" t="s">
        <v>5011</v>
      </c>
      <c r="S61" s="16"/>
    </row>
    <row r="62" spans="1:19" ht="22.5" x14ac:dyDescent="0.2">
      <c r="A62" s="16">
        <v>60</v>
      </c>
      <c r="B62" s="22">
        <v>43224</v>
      </c>
      <c r="C62" s="39" t="s">
        <v>3759</v>
      </c>
      <c r="D62" s="13" t="s">
        <v>30</v>
      </c>
      <c r="E62" s="16" t="s">
        <v>5012</v>
      </c>
      <c r="F62" s="22" t="s">
        <v>27</v>
      </c>
      <c r="G62" s="39" t="s">
        <v>1953</v>
      </c>
      <c r="H62" s="13" t="s">
        <v>1356</v>
      </c>
      <c r="I62" s="16" t="s">
        <v>28</v>
      </c>
      <c r="J62" s="22">
        <v>43224</v>
      </c>
      <c r="K62" s="22">
        <v>43239</v>
      </c>
      <c r="L62" s="40">
        <f t="shared" si="0"/>
        <v>15</v>
      </c>
      <c r="M62" s="13" t="s">
        <v>3542</v>
      </c>
      <c r="N62" s="20" t="s">
        <v>32</v>
      </c>
      <c r="O62" s="22">
        <v>43245</v>
      </c>
      <c r="P62" s="40">
        <f t="shared" si="1"/>
        <v>21</v>
      </c>
      <c r="Q62" s="13"/>
      <c r="R62" s="42" t="s">
        <v>5013</v>
      </c>
      <c r="S62" s="16"/>
    </row>
    <row r="63" spans="1:19" ht="45" x14ac:dyDescent="0.2">
      <c r="A63" s="16">
        <v>61</v>
      </c>
      <c r="B63" s="22">
        <v>43228</v>
      </c>
      <c r="C63" s="39" t="s">
        <v>3759</v>
      </c>
      <c r="D63" s="13" t="s">
        <v>20</v>
      </c>
      <c r="E63" s="16" t="s">
        <v>5014</v>
      </c>
      <c r="F63" s="22" t="s">
        <v>31</v>
      </c>
      <c r="G63" s="39" t="s">
        <v>5015</v>
      </c>
      <c r="H63" s="13" t="s">
        <v>1355</v>
      </c>
      <c r="I63" s="16" t="s">
        <v>28</v>
      </c>
      <c r="J63" s="22">
        <v>43228</v>
      </c>
      <c r="K63" s="22">
        <v>43243</v>
      </c>
      <c r="L63" s="40">
        <f t="shared" si="0"/>
        <v>15</v>
      </c>
      <c r="M63" s="13" t="s">
        <v>3542</v>
      </c>
      <c r="N63" s="20" t="s">
        <v>32</v>
      </c>
      <c r="O63" s="22">
        <v>43235</v>
      </c>
      <c r="P63" s="40">
        <f t="shared" si="1"/>
        <v>7</v>
      </c>
      <c r="Q63" s="13"/>
      <c r="R63" s="42" t="s">
        <v>5016</v>
      </c>
      <c r="S63" s="16"/>
    </row>
    <row r="64" spans="1:19" ht="45" x14ac:dyDescent="0.2">
      <c r="A64" s="16">
        <v>62</v>
      </c>
      <c r="B64" s="22">
        <v>43231</v>
      </c>
      <c r="C64" s="39" t="s">
        <v>3759</v>
      </c>
      <c r="D64" s="13" t="s">
        <v>20</v>
      </c>
      <c r="E64" s="16" t="s">
        <v>5017</v>
      </c>
      <c r="F64" s="22" t="s">
        <v>31</v>
      </c>
      <c r="G64" s="39" t="s">
        <v>5018</v>
      </c>
      <c r="H64" s="13" t="s">
        <v>1355</v>
      </c>
      <c r="I64" s="16" t="s">
        <v>28</v>
      </c>
      <c r="J64" s="22">
        <v>43231</v>
      </c>
      <c r="K64" s="22">
        <v>43245</v>
      </c>
      <c r="L64" s="40">
        <f t="shared" si="0"/>
        <v>14</v>
      </c>
      <c r="M64" s="13" t="s">
        <v>3542</v>
      </c>
      <c r="N64" s="20" t="s">
        <v>32</v>
      </c>
      <c r="O64" s="22">
        <v>43235</v>
      </c>
      <c r="P64" s="40">
        <f t="shared" si="1"/>
        <v>4</v>
      </c>
      <c r="Q64" s="13"/>
      <c r="R64" s="42" t="s">
        <v>5019</v>
      </c>
      <c r="S64" s="16"/>
    </row>
    <row r="65" spans="1:19" ht="45" x14ac:dyDescent="0.2">
      <c r="A65" s="16">
        <v>63</v>
      </c>
      <c r="B65" s="22">
        <v>43232</v>
      </c>
      <c r="C65" s="39" t="s">
        <v>3759</v>
      </c>
      <c r="D65" s="13" t="s">
        <v>20</v>
      </c>
      <c r="E65" s="16" t="s">
        <v>5020</v>
      </c>
      <c r="F65" s="22" t="s">
        <v>31</v>
      </c>
      <c r="G65" s="39" t="s">
        <v>5021</v>
      </c>
      <c r="H65" s="13" t="s">
        <v>1355</v>
      </c>
      <c r="I65" s="16" t="s">
        <v>28</v>
      </c>
      <c r="J65" s="22">
        <v>43232</v>
      </c>
      <c r="K65" s="22">
        <v>43246</v>
      </c>
      <c r="L65" s="40">
        <f t="shared" si="0"/>
        <v>14</v>
      </c>
      <c r="M65" s="13" t="s">
        <v>3542</v>
      </c>
      <c r="N65" s="20" t="s">
        <v>32</v>
      </c>
      <c r="O65" s="22">
        <v>43235</v>
      </c>
      <c r="P65" s="40">
        <f t="shared" si="1"/>
        <v>3</v>
      </c>
      <c r="Q65" s="13"/>
      <c r="R65" s="42" t="s">
        <v>5022</v>
      </c>
      <c r="S65" s="16"/>
    </row>
    <row r="66" spans="1:19" ht="45" x14ac:dyDescent="0.2">
      <c r="A66" s="16">
        <v>64</v>
      </c>
      <c r="B66" s="22">
        <v>43236</v>
      </c>
      <c r="C66" s="39" t="s">
        <v>3759</v>
      </c>
      <c r="D66" s="13" t="s">
        <v>20</v>
      </c>
      <c r="E66" s="16" t="s">
        <v>5023</v>
      </c>
      <c r="F66" s="22" t="s">
        <v>31</v>
      </c>
      <c r="G66" s="39" t="s">
        <v>5024</v>
      </c>
      <c r="H66" s="13" t="s">
        <v>412</v>
      </c>
      <c r="I66" s="16" t="s">
        <v>28</v>
      </c>
      <c r="J66" s="22">
        <v>43236</v>
      </c>
      <c r="K66" s="22">
        <v>43250</v>
      </c>
      <c r="L66" s="40">
        <f t="shared" si="0"/>
        <v>14</v>
      </c>
      <c r="M66" s="13" t="s">
        <v>3542</v>
      </c>
      <c r="N66" s="20" t="s">
        <v>32</v>
      </c>
      <c r="O66" s="22">
        <v>43242</v>
      </c>
      <c r="P66" s="40">
        <f t="shared" si="1"/>
        <v>6</v>
      </c>
      <c r="Q66" s="13"/>
      <c r="R66" s="42" t="s">
        <v>5025</v>
      </c>
      <c r="S66" s="16"/>
    </row>
    <row r="67" spans="1:19" ht="33.75" x14ac:dyDescent="0.2">
      <c r="A67" s="16">
        <v>65</v>
      </c>
      <c r="B67" s="22">
        <v>43236</v>
      </c>
      <c r="C67" s="39" t="s">
        <v>3759</v>
      </c>
      <c r="D67" s="13" t="s">
        <v>20</v>
      </c>
      <c r="E67" s="16" t="s">
        <v>5026</v>
      </c>
      <c r="F67" s="22" t="s">
        <v>31</v>
      </c>
      <c r="G67" s="39" t="s">
        <v>5027</v>
      </c>
      <c r="H67" s="13" t="s">
        <v>1355</v>
      </c>
      <c r="I67" s="16" t="s">
        <v>28</v>
      </c>
      <c r="J67" s="22">
        <v>43236</v>
      </c>
      <c r="K67" s="22">
        <v>43252</v>
      </c>
      <c r="L67" s="40">
        <f t="shared" si="0"/>
        <v>16</v>
      </c>
      <c r="M67" s="13" t="s">
        <v>3542</v>
      </c>
      <c r="N67" s="20" t="s">
        <v>32</v>
      </c>
      <c r="O67" s="22">
        <v>43250</v>
      </c>
      <c r="P67" s="40">
        <f t="shared" si="1"/>
        <v>14</v>
      </c>
      <c r="Q67" s="13"/>
      <c r="R67" s="42" t="s">
        <v>5028</v>
      </c>
      <c r="S67" s="16"/>
    </row>
    <row r="68" spans="1:19" ht="22.5" x14ac:dyDescent="0.2">
      <c r="A68" s="16">
        <v>66</v>
      </c>
      <c r="B68" s="22">
        <v>43237</v>
      </c>
      <c r="C68" s="39" t="s">
        <v>3759</v>
      </c>
      <c r="D68" s="13" t="s">
        <v>30</v>
      </c>
      <c r="E68" s="16" t="s">
        <v>5029</v>
      </c>
      <c r="F68" s="22" t="s">
        <v>27</v>
      </c>
      <c r="G68" s="39" t="s">
        <v>3562</v>
      </c>
      <c r="H68" s="13" t="s">
        <v>1356</v>
      </c>
      <c r="I68" s="16" t="s">
        <v>28</v>
      </c>
      <c r="J68" s="22">
        <v>43237</v>
      </c>
      <c r="K68" s="22">
        <v>43252</v>
      </c>
      <c r="L68" s="40">
        <f t="shared" ref="L68:L85" si="2">+K68-J68</f>
        <v>15</v>
      </c>
      <c r="M68" s="13" t="s">
        <v>3542</v>
      </c>
      <c r="N68" s="20" t="s">
        <v>32</v>
      </c>
      <c r="O68" s="22">
        <v>43245</v>
      </c>
      <c r="P68" s="40">
        <f t="shared" ref="P68:P85" si="3">+O68-J68</f>
        <v>8</v>
      </c>
      <c r="Q68" s="13"/>
      <c r="R68" s="42" t="s">
        <v>5030</v>
      </c>
      <c r="S68" s="16"/>
    </row>
    <row r="69" spans="1:19" ht="22.5" x14ac:dyDescent="0.2">
      <c r="A69" s="16">
        <v>67</v>
      </c>
      <c r="B69" s="22">
        <v>43237</v>
      </c>
      <c r="C69" s="39" t="s">
        <v>3759</v>
      </c>
      <c r="D69" s="13" t="s">
        <v>30</v>
      </c>
      <c r="E69" s="16" t="s">
        <v>5031</v>
      </c>
      <c r="F69" s="22" t="s">
        <v>27</v>
      </c>
      <c r="G69" s="39" t="s">
        <v>1953</v>
      </c>
      <c r="H69" s="13" t="s">
        <v>1356</v>
      </c>
      <c r="I69" s="16" t="s">
        <v>28</v>
      </c>
      <c r="J69" s="22">
        <v>43237</v>
      </c>
      <c r="K69" s="22">
        <v>43252</v>
      </c>
      <c r="L69" s="40">
        <f t="shared" si="2"/>
        <v>15</v>
      </c>
      <c r="M69" s="13" t="s">
        <v>3542</v>
      </c>
      <c r="N69" s="20" t="s">
        <v>32</v>
      </c>
      <c r="O69" s="22">
        <v>43245</v>
      </c>
      <c r="P69" s="40">
        <f t="shared" si="3"/>
        <v>8</v>
      </c>
      <c r="Q69" s="13"/>
      <c r="R69" s="42" t="s">
        <v>5032</v>
      </c>
      <c r="S69" s="16"/>
    </row>
    <row r="70" spans="1:19" ht="45" x14ac:dyDescent="0.2">
      <c r="A70" s="16">
        <v>68</v>
      </c>
      <c r="B70" s="22">
        <v>43237</v>
      </c>
      <c r="C70" s="39" t="s">
        <v>3759</v>
      </c>
      <c r="D70" s="13" t="s">
        <v>30</v>
      </c>
      <c r="E70" s="16" t="s">
        <v>5033</v>
      </c>
      <c r="F70" s="22" t="s">
        <v>27</v>
      </c>
      <c r="G70" s="39" t="s">
        <v>1953</v>
      </c>
      <c r="H70" s="13" t="s">
        <v>1356</v>
      </c>
      <c r="I70" s="16" t="s">
        <v>28</v>
      </c>
      <c r="J70" s="22">
        <v>43237</v>
      </c>
      <c r="K70" s="22">
        <v>43252</v>
      </c>
      <c r="L70" s="40">
        <f t="shared" si="2"/>
        <v>15</v>
      </c>
      <c r="M70" s="13" t="s">
        <v>3542</v>
      </c>
      <c r="N70" s="20" t="s">
        <v>32</v>
      </c>
      <c r="O70" s="22">
        <v>43245</v>
      </c>
      <c r="P70" s="40">
        <f t="shared" si="3"/>
        <v>8</v>
      </c>
      <c r="Q70" s="13"/>
      <c r="R70" s="42" t="s">
        <v>5034</v>
      </c>
      <c r="S70" s="16"/>
    </row>
    <row r="71" spans="1:19" ht="22.5" x14ac:dyDescent="0.2">
      <c r="A71" s="16">
        <v>69</v>
      </c>
      <c r="B71" s="22">
        <v>43237</v>
      </c>
      <c r="C71" s="39" t="s">
        <v>3759</v>
      </c>
      <c r="D71" s="13" t="s">
        <v>30</v>
      </c>
      <c r="E71" s="16" t="s">
        <v>5035</v>
      </c>
      <c r="F71" s="22" t="s">
        <v>27</v>
      </c>
      <c r="G71" s="39" t="s">
        <v>116</v>
      </c>
      <c r="H71" s="13" t="s">
        <v>1356</v>
      </c>
      <c r="I71" s="16" t="s">
        <v>28</v>
      </c>
      <c r="J71" s="22">
        <v>43237</v>
      </c>
      <c r="K71" s="22">
        <v>43252</v>
      </c>
      <c r="L71" s="40">
        <f t="shared" si="2"/>
        <v>15</v>
      </c>
      <c r="M71" s="13" t="s">
        <v>3542</v>
      </c>
      <c r="N71" s="20" t="s">
        <v>32</v>
      </c>
      <c r="O71" s="22">
        <v>43245</v>
      </c>
      <c r="P71" s="40">
        <f t="shared" si="3"/>
        <v>8</v>
      </c>
      <c r="Q71" s="13"/>
      <c r="R71" s="42" t="s">
        <v>5036</v>
      </c>
      <c r="S71" s="16"/>
    </row>
    <row r="72" spans="1:19" ht="22.5" x14ac:dyDescent="0.2">
      <c r="A72" s="16">
        <v>70</v>
      </c>
      <c r="B72" s="22">
        <v>43237</v>
      </c>
      <c r="C72" s="39" t="s">
        <v>3759</v>
      </c>
      <c r="D72" s="13" t="s">
        <v>30</v>
      </c>
      <c r="E72" s="16" t="s">
        <v>5037</v>
      </c>
      <c r="F72" s="22" t="s">
        <v>27</v>
      </c>
      <c r="G72" s="39" t="s">
        <v>1953</v>
      </c>
      <c r="H72" s="13" t="s">
        <v>1356</v>
      </c>
      <c r="I72" s="16" t="s">
        <v>28</v>
      </c>
      <c r="J72" s="22">
        <v>43237</v>
      </c>
      <c r="K72" s="22">
        <v>43252</v>
      </c>
      <c r="L72" s="40">
        <f t="shared" si="2"/>
        <v>15</v>
      </c>
      <c r="M72" s="13" t="s">
        <v>3542</v>
      </c>
      <c r="N72" s="20" t="s">
        <v>32</v>
      </c>
      <c r="O72" s="22">
        <v>43245</v>
      </c>
      <c r="P72" s="40">
        <f t="shared" si="3"/>
        <v>8</v>
      </c>
      <c r="Q72" s="13"/>
      <c r="R72" s="42" t="s">
        <v>5038</v>
      </c>
      <c r="S72" s="16"/>
    </row>
    <row r="73" spans="1:19" ht="45" x14ac:dyDescent="0.2">
      <c r="A73" s="16">
        <v>71</v>
      </c>
      <c r="B73" s="22">
        <v>43238</v>
      </c>
      <c r="C73" s="39" t="s">
        <v>3759</v>
      </c>
      <c r="D73" s="13" t="s">
        <v>20</v>
      </c>
      <c r="E73" s="16" t="s">
        <v>5039</v>
      </c>
      <c r="F73" s="22" t="s">
        <v>31</v>
      </c>
      <c r="G73" s="39" t="s">
        <v>5040</v>
      </c>
      <c r="H73" s="13" t="s">
        <v>1355</v>
      </c>
      <c r="I73" s="16" t="s">
        <v>28</v>
      </c>
      <c r="J73" s="22">
        <v>43238</v>
      </c>
      <c r="K73" s="22">
        <v>43253</v>
      </c>
      <c r="L73" s="40">
        <f t="shared" si="2"/>
        <v>15</v>
      </c>
      <c r="M73" s="13" t="s">
        <v>3542</v>
      </c>
      <c r="N73" s="20" t="s">
        <v>32</v>
      </c>
      <c r="O73" s="22">
        <v>43248</v>
      </c>
      <c r="P73" s="40">
        <f t="shared" si="3"/>
        <v>10</v>
      </c>
      <c r="Q73" s="13"/>
      <c r="R73" s="42" t="s">
        <v>5041</v>
      </c>
      <c r="S73" s="16"/>
    </row>
    <row r="74" spans="1:19" ht="45" x14ac:dyDescent="0.2">
      <c r="A74" s="16">
        <v>72</v>
      </c>
      <c r="B74" s="22">
        <v>43244</v>
      </c>
      <c r="C74" s="39" t="s">
        <v>3759</v>
      </c>
      <c r="D74" s="13" t="s">
        <v>20</v>
      </c>
      <c r="E74" s="16" t="s">
        <v>5042</v>
      </c>
      <c r="F74" s="22" t="s">
        <v>31</v>
      </c>
      <c r="G74" s="39" t="s">
        <v>5043</v>
      </c>
      <c r="H74" s="13" t="s">
        <v>1355</v>
      </c>
      <c r="I74" s="16" t="s">
        <v>28</v>
      </c>
      <c r="J74" s="22">
        <v>43244</v>
      </c>
      <c r="K74" s="22">
        <v>43259</v>
      </c>
      <c r="L74" s="40">
        <f t="shared" si="2"/>
        <v>15</v>
      </c>
      <c r="M74" s="13" t="s">
        <v>3542</v>
      </c>
      <c r="N74" s="20" t="s">
        <v>32</v>
      </c>
      <c r="O74" s="22">
        <v>43248</v>
      </c>
      <c r="P74" s="40">
        <f t="shared" si="3"/>
        <v>4</v>
      </c>
      <c r="Q74" s="13"/>
      <c r="R74" s="42" t="s">
        <v>5044</v>
      </c>
      <c r="S74" s="16"/>
    </row>
    <row r="75" spans="1:19" ht="56.25" x14ac:dyDescent="0.2">
      <c r="A75" s="16">
        <v>73</v>
      </c>
      <c r="B75" s="22">
        <v>43249</v>
      </c>
      <c r="C75" s="39" t="s">
        <v>3759</v>
      </c>
      <c r="D75" s="13" t="s">
        <v>20</v>
      </c>
      <c r="E75" s="16" t="s">
        <v>5045</v>
      </c>
      <c r="F75" s="22" t="s">
        <v>31</v>
      </c>
      <c r="G75" s="39" t="s">
        <v>5046</v>
      </c>
      <c r="H75" s="13" t="s">
        <v>1355</v>
      </c>
      <c r="I75" s="16" t="s">
        <v>28</v>
      </c>
      <c r="J75" s="22">
        <v>43249</v>
      </c>
      <c r="K75" s="22">
        <v>43260</v>
      </c>
      <c r="L75" s="40">
        <f t="shared" si="2"/>
        <v>11</v>
      </c>
      <c r="M75" s="13" t="s">
        <v>3542</v>
      </c>
      <c r="N75" s="20" t="s">
        <v>32</v>
      </c>
      <c r="O75" s="22">
        <v>43249</v>
      </c>
      <c r="P75" s="40">
        <f t="shared" si="3"/>
        <v>0</v>
      </c>
      <c r="Q75" s="13"/>
      <c r="R75" s="42" t="s">
        <v>5047</v>
      </c>
      <c r="S75" s="16"/>
    </row>
    <row r="76" spans="1:19" ht="45" x14ac:dyDescent="0.2">
      <c r="A76" s="16">
        <v>74</v>
      </c>
      <c r="B76" s="22">
        <v>43252</v>
      </c>
      <c r="C76" s="39" t="s">
        <v>5048</v>
      </c>
      <c r="D76" s="13" t="s">
        <v>20</v>
      </c>
      <c r="E76" s="16" t="s">
        <v>5049</v>
      </c>
      <c r="F76" s="22" t="s">
        <v>31</v>
      </c>
      <c r="G76" s="39" t="s">
        <v>5050</v>
      </c>
      <c r="H76" s="13" t="s">
        <v>1355</v>
      </c>
      <c r="I76" s="16" t="s">
        <v>28</v>
      </c>
      <c r="J76" s="22">
        <v>43252</v>
      </c>
      <c r="K76" s="22">
        <v>43266</v>
      </c>
      <c r="L76" s="40">
        <f t="shared" si="2"/>
        <v>14</v>
      </c>
      <c r="M76" s="13" t="s">
        <v>3542</v>
      </c>
      <c r="N76" s="20" t="s">
        <v>32</v>
      </c>
      <c r="O76" s="22">
        <v>43266</v>
      </c>
      <c r="P76" s="40">
        <f t="shared" si="3"/>
        <v>14</v>
      </c>
      <c r="Q76" s="13"/>
      <c r="R76" s="42" t="s">
        <v>5051</v>
      </c>
      <c r="S76" s="16"/>
    </row>
    <row r="77" spans="1:19" ht="45" x14ac:dyDescent="0.2">
      <c r="A77" s="16">
        <v>75</v>
      </c>
      <c r="B77" s="22">
        <v>43252</v>
      </c>
      <c r="C77" s="39" t="s">
        <v>5048</v>
      </c>
      <c r="D77" s="13" t="s">
        <v>20</v>
      </c>
      <c r="E77" s="16" t="s">
        <v>5052</v>
      </c>
      <c r="F77" s="22" t="s">
        <v>31</v>
      </c>
      <c r="G77" s="39" t="s">
        <v>5053</v>
      </c>
      <c r="H77" s="13" t="s">
        <v>4642</v>
      </c>
      <c r="I77" s="16" t="s">
        <v>28</v>
      </c>
      <c r="J77" s="22">
        <v>43252</v>
      </c>
      <c r="K77" s="22">
        <v>43266</v>
      </c>
      <c r="L77" s="40">
        <f t="shared" si="2"/>
        <v>14</v>
      </c>
      <c r="M77" s="13" t="s">
        <v>3542</v>
      </c>
      <c r="N77" s="20" t="s">
        <v>32</v>
      </c>
      <c r="O77" s="22">
        <v>43266</v>
      </c>
      <c r="P77" s="40">
        <f t="shared" si="3"/>
        <v>14</v>
      </c>
      <c r="Q77" s="13"/>
      <c r="R77" s="42" t="s">
        <v>5054</v>
      </c>
      <c r="S77" s="16"/>
    </row>
    <row r="78" spans="1:19" ht="45" x14ac:dyDescent="0.2">
      <c r="A78" s="16">
        <v>76</v>
      </c>
      <c r="B78" s="22">
        <v>43253</v>
      </c>
      <c r="C78" s="39" t="s">
        <v>5048</v>
      </c>
      <c r="D78" s="13" t="s">
        <v>20</v>
      </c>
      <c r="E78" s="16" t="s">
        <v>5049</v>
      </c>
      <c r="F78" s="22" t="s">
        <v>31</v>
      </c>
      <c r="G78" s="39" t="s">
        <v>5050</v>
      </c>
      <c r="H78" s="13" t="s">
        <v>1355</v>
      </c>
      <c r="I78" s="16" t="s">
        <v>28</v>
      </c>
      <c r="J78" s="22">
        <v>43253</v>
      </c>
      <c r="K78" s="22">
        <v>43267</v>
      </c>
      <c r="L78" s="40">
        <f t="shared" si="2"/>
        <v>14</v>
      </c>
      <c r="M78" s="13" t="s">
        <v>3542</v>
      </c>
      <c r="N78" s="20" t="s">
        <v>32</v>
      </c>
      <c r="O78" s="22">
        <v>43266</v>
      </c>
      <c r="P78" s="40">
        <f t="shared" si="3"/>
        <v>13</v>
      </c>
      <c r="Q78" s="13"/>
      <c r="R78" s="42" t="s">
        <v>5051</v>
      </c>
      <c r="S78" s="16"/>
    </row>
    <row r="79" spans="1:19" ht="45" x14ac:dyDescent="0.2">
      <c r="A79" s="16">
        <v>77</v>
      </c>
      <c r="B79" s="22">
        <v>43253</v>
      </c>
      <c r="C79" s="39" t="s">
        <v>5048</v>
      </c>
      <c r="D79" s="13" t="s">
        <v>20</v>
      </c>
      <c r="E79" s="16" t="s">
        <v>5055</v>
      </c>
      <c r="F79" s="22" t="s">
        <v>31</v>
      </c>
      <c r="G79" s="39" t="s">
        <v>5056</v>
      </c>
      <c r="H79" s="13" t="s">
        <v>1355</v>
      </c>
      <c r="I79" s="16" t="s">
        <v>28</v>
      </c>
      <c r="J79" s="22">
        <v>43253</v>
      </c>
      <c r="K79" s="22">
        <v>43267</v>
      </c>
      <c r="L79" s="40">
        <f t="shared" si="2"/>
        <v>14</v>
      </c>
      <c r="M79" s="13" t="s">
        <v>3542</v>
      </c>
      <c r="N79" s="20" t="s">
        <v>32</v>
      </c>
      <c r="O79" s="22">
        <v>43266</v>
      </c>
      <c r="P79" s="40">
        <f t="shared" si="3"/>
        <v>13</v>
      </c>
      <c r="Q79" s="13"/>
      <c r="R79" s="42" t="s">
        <v>5057</v>
      </c>
      <c r="S79" s="16"/>
    </row>
    <row r="80" spans="1:19" ht="56.25" x14ac:dyDescent="0.2">
      <c r="A80" s="16">
        <v>78</v>
      </c>
      <c r="B80" s="22">
        <v>43257</v>
      </c>
      <c r="C80" s="39" t="s">
        <v>5048</v>
      </c>
      <c r="D80" s="13" t="s">
        <v>20</v>
      </c>
      <c r="E80" s="16" t="s">
        <v>5058</v>
      </c>
      <c r="F80" s="22" t="s">
        <v>31</v>
      </c>
      <c r="G80" s="39" t="s">
        <v>5059</v>
      </c>
      <c r="H80" s="13" t="s">
        <v>1355</v>
      </c>
      <c r="I80" s="16" t="s">
        <v>28</v>
      </c>
      <c r="J80" s="22">
        <v>43257</v>
      </c>
      <c r="K80" s="22">
        <v>43271</v>
      </c>
      <c r="L80" s="40">
        <f t="shared" si="2"/>
        <v>14</v>
      </c>
      <c r="M80" s="13" t="s">
        <v>3542</v>
      </c>
      <c r="N80" s="20" t="s">
        <v>32</v>
      </c>
      <c r="O80" s="22">
        <v>43266</v>
      </c>
      <c r="P80" s="40">
        <f t="shared" si="3"/>
        <v>9</v>
      </c>
      <c r="Q80" s="13"/>
      <c r="R80" s="42" t="s">
        <v>5060</v>
      </c>
      <c r="S80" s="16"/>
    </row>
    <row r="81" spans="1:19" ht="22.5" x14ac:dyDescent="0.2">
      <c r="A81" s="16">
        <v>79</v>
      </c>
      <c r="B81" s="22">
        <v>43258</v>
      </c>
      <c r="C81" s="39" t="s">
        <v>5048</v>
      </c>
      <c r="D81" s="13" t="s">
        <v>30</v>
      </c>
      <c r="E81" s="16" t="s">
        <v>5061</v>
      </c>
      <c r="F81" s="22" t="s">
        <v>27</v>
      </c>
      <c r="G81" s="39" t="s">
        <v>5062</v>
      </c>
      <c r="H81" s="13" t="s">
        <v>1356</v>
      </c>
      <c r="I81" s="16" t="s">
        <v>28</v>
      </c>
      <c r="J81" s="22">
        <v>43258</v>
      </c>
      <c r="K81" s="22">
        <v>43273</v>
      </c>
      <c r="L81" s="40">
        <f t="shared" si="2"/>
        <v>15</v>
      </c>
      <c r="M81" s="13" t="s">
        <v>3542</v>
      </c>
      <c r="N81" s="20" t="s">
        <v>32</v>
      </c>
      <c r="O81" s="22">
        <v>43266</v>
      </c>
      <c r="P81" s="40">
        <f t="shared" si="3"/>
        <v>8</v>
      </c>
      <c r="Q81" s="13"/>
      <c r="R81" s="42" t="s">
        <v>5063</v>
      </c>
      <c r="S81" s="16"/>
    </row>
    <row r="82" spans="1:19" ht="22.5" x14ac:dyDescent="0.2">
      <c r="A82" s="16">
        <v>80</v>
      </c>
      <c r="B82" s="22">
        <v>43258</v>
      </c>
      <c r="C82" s="39" t="s">
        <v>5048</v>
      </c>
      <c r="D82" s="13" t="s">
        <v>30</v>
      </c>
      <c r="E82" s="16" t="s">
        <v>5064</v>
      </c>
      <c r="F82" s="22" t="s">
        <v>27</v>
      </c>
      <c r="G82" s="39" t="s">
        <v>3562</v>
      </c>
      <c r="H82" s="13" t="s">
        <v>1356</v>
      </c>
      <c r="I82" s="16" t="s">
        <v>28</v>
      </c>
      <c r="J82" s="22">
        <v>43258</v>
      </c>
      <c r="K82" s="22">
        <v>43273</v>
      </c>
      <c r="L82" s="40">
        <f t="shared" si="2"/>
        <v>15</v>
      </c>
      <c r="M82" s="13" t="s">
        <v>3542</v>
      </c>
      <c r="N82" s="20" t="s">
        <v>32</v>
      </c>
      <c r="O82" s="22">
        <v>43266</v>
      </c>
      <c r="P82" s="40">
        <f t="shared" si="3"/>
        <v>8</v>
      </c>
      <c r="Q82" s="13"/>
      <c r="R82" s="42" t="s">
        <v>5065</v>
      </c>
      <c r="S82" s="16"/>
    </row>
    <row r="83" spans="1:19" ht="45" x14ac:dyDescent="0.2">
      <c r="A83" s="16">
        <v>81</v>
      </c>
      <c r="B83" s="22">
        <v>43259</v>
      </c>
      <c r="C83" s="39" t="s">
        <v>5048</v>
      </c>
      <c r="D83" s="13" t="s">
        <v>20</v>
      </c>
      <c r="E83" s="16" t="s">
        <v>5066</v>
      </c>
      <c r="F83" s="22" t="s">
        <v>31</v>
      </c>
      <c r="G83" s="39" t="s">
        <v>5067</v>
      </c>
      <c r="H83" s="13" t="s">
        <v>1355</v>
      </c>
      <c r="I83" s="16" t="s">
        <v>28</v>
      </c>
      <c r="J83" s="22">
        <v>43259</v>
      </c>
      <c r="K83" s="22">
        <v>43274</v>
      </c>
      <c r="L83" s="40">
        <f t="shared" si="2"/>
        <v>15</v>
      </c>
      <c r="M83" s="13" t="s">
        <v>3542</v>
      </c>
      <c r="N83" s="20" t="s">
        <v>32</v>
      </c>
      <c r="O83" s="22">
        <v>43266</v>
      </c>
      <c r="P83" s="40">
        <f t="shared" si="3"/>
        <v>7</v>
      </c>
      <c r="Q83" s="13"/>
      <c r="R83" s="42" t="s">
        <v>5068</v>
      </c>
      <c r="S83" s="16"/>
    </row>
    <row r="84" spans="1:19" ht="67.5" x14ac:dyDescent="0.2">
      <c r="A84" s="16">
        <v>82</v>
      </c>
      <c r="B84" s="22">
        <v>43259</v>
      </c>
      <c r="C84" s="39" t="s">
        <v>5048</v>
      </c>
      <c r="D84" s="13" t="s">
        <v>20</v>
      </c>
      <c r="E84" s="16" t="s">
        <v>5069</v>
      </c>
      <c r="F84" s="22" t="s">
        <v>31</v>
      </c>
      <c r="G84" s="39" t="s">
        <v>5070</v>
      </c>
      <c r="H84" s="13" t="s">
        <v>1355</v>
      </c>
      <c r="I84" s="16" t="s">
        <v>28</v>
      </c>
      <c r="J84" s="22">
        <v>43259</v>
      </c>
      <c r="K84" s="22">
        <v>43274</v>
      </c>
      <c r="L84" s="40">
        <f t="shared" si="2"/>
        <v>15</v>
      </c>
      <c r="M84" s="13" t="s">
        <v>3542</v>
      </c>
      <c r="N84" s="20" t="s">
        <v>32</v>
      </c>
      <c r="O84" s="22">
        <v>43266</v>
      </c>
      <c r="P84" s="40">
        <f t="shared" si="3"/>
        <v>7</v>
      </c>
      <c r="Q84" s="13"/>
      <c r="R84" s="42" t="s">
        <v>5071</v>
      </c>
      <c r="S84" s="16"/>
    </row>
    <row r="85" spans="1:19" ht="45" x14ac:dyDescent="0.2">
      <c r="A85" s="16">
        <v>83</v>
      </c>
      <c r="B85" s="22">
        <v>43260</v>
      </c>
      <c r="C85" s="39" t="s">
        <v>5048</v>
      </c>
      <c r="D85" s="13" t="s">
        <v>20</v>
      </c>
      <c r="E85" s="16" t="s">
        <v>5072</v>
      </c>
      <c r="F85" s="22" t="s">
        <v>31</v>
      </c>
      <c r="G85" s="39" t="s">
        <v>5073</v>
      </c>
      <c r="H85" s="13" t="s">
        <v>1355</v>
      </c>
      <c r="I85" s="16" t="s">
        <v>28</v>
      </c>
      <c r="J85" s="22">
        <v>43260</v>
      </c>
      <c r="K85" s="22">
        <v>43275</v>
      </c>
      <c r="L85" s="40">
        <f t="shared" si="2"/>
        <v>15</v>
      </c>
      <c r="M85" s="13" t="s">
        <v>3542</v>
      </c>
      <c r="N85" s="20" t="s">
        <v>32</v>
      </c>
      <c r="O85" s="22">
        <v>43266</v>
      </c>
      <c r="P85" s="40">
        <f t="shared" si="3"/>
        <v>6</v>
      </c>
      <c r="Q85" s="13"/>
      <c r="R85" s="42" t="s">
        <v>5057</v>
      </c>
      <c r="S85" s="16"/>
    </row>
  </sheetData>
  <mergeCells count="2">
    <mergeCell ref="A1:B1"/>
    <mergeCell ref="C1:R1"/>
  </mergeCells>
  <conditionalFormatting sqref="P3:P85">
    <cfRule type="cellIs" dxfId="112" priority="32" stopIfTrue="1" operator="greaterThan">
      <formula>L3</formula>
    </cfRule>
    <cfRule type="cellIs" dxfId="111" priority="33" stopIfTrue="1" operator="lessThanOrEqual">
      <formula>L3</formula>
    </cfRule>
  </conditionalFormatting>
  <conditionalFormatting sqref="N3:N59">
    <cfRule type="cellIs" dxfId="110" priority="6" stopIfTrue="1" operator="equal">
      <formula>$AG$6</formula>
    </cfRule>
    <cfRule type="cellIs" dxfId="109" priority="7" stopIfTrue="1" operator="equal">
      <formula>$AG$5</formula>
    </cfRule>
    <cfRule type="cellIs" dxfId="108" priority="8" stopIfTrue="1" operator="equal">
      <formula>$AG$4</formula>
    </cfRule>
  </conditionalFormatting>
  <conditionalFormatting sqref="N60:N85">
    <cfRule type="cellIs" dxfId="107" priority="1" stopIfTrue="1" operator="equal">
      <formula>$AG$6</formula>
    </cfRule>
    <cfRule type="cellIs" dxfId="106" priority="2" stopIfTrue="1" operator="equal">
      <formula>$AG$5</formula>
    </cfRule>
    <cfRule type="cellIs" dxfId="105" priority="3" stopIfTrue="1" operator="equal">
      <formula>$AG$4</formula>
    </cfRule>
  </conditionalFormatting>
  <dataValidations count="6">
    <dataValidation type="list" allowBlank="1" showInputMessage="1" showErrorMessage="1" sqref="WVU980441:WVU980494 N3:N33 WLY980441:WLY980494 WCC980441:WCC980494 VSG980441:VSG980494 VIK980441:VIK980494 UYO980441:UYO980494 UOS980441:UOS980494 UEW980441:UEW980494 TVA980441:TVA980494 TLE980441:TLE980494 TBI980441:TBI980494 SRM980441:SRM980494 SHQ980441:SHQ980494 RXU980441:RXU980494 RNY980441:RNY980494 REC980441:REC980494 QUG980441:QUG980494 QKK980441:QKK980494 QAO980441:QAO980494 PQS980441:PQS980494 PGW980441:PGW980494 OXA980441:OXA980494 ONE980441:ONE980494 ODI980441:ODI980494 NTM980441:NTM980494 NJQ980441:NJQ980494 MZU980441:MZU980494 MPY980441:MPY980494 MGC980441:MGC980494 LWG980441:LWG980494 LMK980441:LMK980494 LCO980441:LCO980494 KSS980441:KSS980494 KIW980441:KIW980494 JZA980441:JZA980494 JPE980441:JPE980494 JFI980441:JFI980494 IVM980441:IVM980494 ILQ980441:ILQ980494 IBU980441:IBU980494 HRY980441:HRY980494 HIC980441:HIC980494 GYG980441:GYG980494 GOK980441:GOK980494 GEO980441:GEO980494 FUS980441:FUS980494 FKW980441:FKW980494 FBA980441:FBA980494 ERE980441:ERE980494 EHI980441:EHI980494 DXM980441:DXM980494 DNQ980441:DNQ980494 DDU980441:DDU980494 CTY980441:CTY980494 CKC980441:CKC980494 CAG980441:CAG980494 BQK980441:BQK980494 BGO980441:BGO980494 AWS980441:AWS980494 AMW980441:AMW980494 ADA980441:ADA980494 TE980441:TE980494 JI980441:JI980494 N980441:N980494 WVU914905:WVU914958 WLY914905:WLY914958 WCC914905:WCC914958 VSG914905:VSG914958 VIK914905:VIK914958 UYO914905:UYO914958 UOS914905:UOS914958 UEW914905:UEW914958 TVA914905:TVA914958 TLE914905:TLE914958 TBI914905:TBI914958 SRM914905:SRM914958 SHQ914905:SHQ914958 RXU914905:RXU914958 RNY914905:RNY914958 REC914905:REC914958 QUG914905:QUG914958 QKK914905:QKK914958 QAO914905:QAO914958 PQS914905:PQS914958 PGW914905:PGW914958 OXA914905:OXA914958 ONE914905:ONE914958 ODI914905:ODI914958 NTM914905:NTM914958 NJQ914905:NJQ914958 MZU914905:MZU914958 MPY914905:MPY914958 MGC914905:MGC914958 LWG914905:LWG914958 LMK914905:LMK914958 LCO914905:LCO914958 KSS914905:KSS914958 KIW914905:KIW914958 JZA914905:JZA914958 JPE914905:JPE914958 JFI914905:JFI914958 IVM914905:IVM914958 ILQ914905:ILQ914958 IBU914905:IBU914958 HRY914905:HRY914958 HIC914905:HIC914958 GYG914905:GYG914958 GOK914905:GOK914958 GEO914905:GEO914958 FUS914905:FUS914958 FKW914905:FKW914958 FBA914905:FBA914958 ERE914905:ERE914958 EHI914905:EHI914958 DXM914905:DXM914958 DNQ914905:DNQ914958 DDU914905:DDU914958 CTY914905:CTY914958 CKC914905:CKC914958 CAG914905:CAG914958 BQK914905:BQK914958 BGO914905:BGO914958 AWS914905:AWS914958 AMW914905:AMW914958 ADA914905:ADA914958 TE914905:TE914958 JI914905:JI914958 N914905:N914958 WVU849369:WVU849422 WLY849369:WLY849422 WCC849369:WCC849422 VSG849369:VSG849422 VIK849369:VIK849422 UYO849369:UYO849422 UOS849369:UOS849422 UEW849369:UEW849422 TVA849369:TVA849422 TLE849369:TLE849422 TBI849369:TBI849422 SRM849369:SRM849422 SHQ849369:SHQ849422 RXU849369:RXU849422 RNY849369:RNY849422 REC849369:REC849422 QUG849369:QUG849422 QKK849369:QKK849422 QAO849369:QAO849422 PQS849369:PQS849422 PGW849369:PGW849422 OXA849369:OXA849422 ONE849369:ONE849422 ODI849369:ODI849422 NTM849369:NTM849422 NJQ849369:NJQ849422 MZU849369:MZU849422 MPY849369:MPY849422 MGC849369:MGC849422 LWG849369:LWG849422 LMK849369:LMK849422 LCO849369:LCO849422 KSS849369:KSS849422 KIW849369:KIW849422 JZA849369:JZA849422 JPE849369:JPE849422 JFI849369:JFI849422 IVM849369:IVM849422 ILQ849369:ILQ849422 IBU849369:IBU849422 HRY849369:HRY849422 HIC849369:HIC849422 GYG849369:GYG849422 GOK849369:GOK849422 GEO849369:GEO849422 FUS849369:FUS849422 FKW849369:FKW849422 FBA849369:FBA849422 ERE849369:ERE849422 EHI849369:EHI849422 DXM849369:DXM849422 DNQ849369:DNQ849422 DDU849369:DDU849422 CTY849369:CTY849422 CKC849369:CKC849422 CAG849369:CAG849422 BQK849369:BQK849422 BGO849369:BGO849422 AWS849369:AWS849422 AMW849369:AMW849422 ADA849369:ADA849422 TE849369:TE849422 JI849369:JI849422 N849369:N849422 WVU783833:WVU783886 WLY783833:WLY783886 WCC783833:WCC783886 VSG783833:VSG783886 VIK783833:VIK783886 UYO783833:UYO783886 UOS783833:UOS783886 UEW783833:UEW783886 TVA783833:TVA783886 TLE783833:TLE783886 TBI783833:TBI783886 SRM783833:SRM783886 SHQ783833:SHQ783886 RXU783833:RXU783886 RNY783833:RNY783886 REC783833:REC783886 QUG783833:QUG783886 QKK783833:QKK783886 QAO783833:QAO783886 PQS783833:PQS783886 PGW783833:PGW783886 OXA783833:OXA783886 ONE783833:ONE783886 ODI783833:ODI783886 NTM783833:NTM783886 NJQ783833:NJQ783886 MZU783833:MZU783886 MPY783833:MPY783886 MGC783833:MGC783886 LWG783833:LWG783886 LMK783833:LMK783886 LCO783833:LCO783886 KSS783833:KSS783886 KIW783833:KIW783886 JZA783833:JZA783886 JPE783833:JPE783886 JFI783833:JFI783886 IVM783833:IVM783886 ILQ783833:ILQ783886 IBU783833:IBU783886 HRY783833:HRY783886 HIC783833:HIC783886 GYG783833:GYG783886 GOK783833:GOK783886 GEO783833:GEO783886 FUS783833:FUS783886 FKW783833:FKW783886 FBA783833:FBA783886 ERE783833:ERE783886 EHI783833:EHI783886 DXM783833:DXM783886 DNQ783833:DNQ783886 DDU783833:DDU783886 CTY783833:CTY783886 CKC783833:CKC783886 CAG783833:CAG783886 BQK783833:BQK783886 BGO783833:BGO783886 AWS783833:AWS783886 AMW783833:AMW783886 ADA783833:ADA783886 TE783833:TE783886 JI783833:JI783886 N783833:N783886 WVU718297:WVU718350 WLY718297:WLY718350 WCC718297:WCC718350 VSG718297:VSG718350 VIK718297:VIK718350 UYO718297:UYO718350 UOS718297:UOS718350 UEW718297:UEW718350 TVA718297:TVA718350 TLE718297:TLE718350 TBI718297:TBI718350 SRM718297:SRM718350 SHQ718297:SHQ718350 RXU718297:RXU718350 RNY718297:RNY718350 REC718297:REC718350 QUG718297:QUG718350 QKK718297:QKK718350 QAO718297:QAO718350 PQS718297:PQS718350 PGW718297:PGW718350 OXA718297:OXA718350 ONE718297:ONE718350 ODI718297:ODI718350 NTM718297:NTM718350 NJQ718297:NJQ718350 MZU718297:MZU718350 MPY718297:MPY718350 MGC718297:MGC718350 LWG718297:LWG718350 LMK718297:LMK718350 LCO718297:LCO718350 KSS718297:KSS718350 KIW718297:KIW718350 JZA718297:JZA718350 JPE718297:JPE718350 JFI718297:JFI718350 IVM718297:IVM718350 ILQ718297:ILQ718350 IBU718297:IBU718350 HRY718297:HRY718350 HIC718297:HIC718350 GYG718297:GYG718350 GOK718297:GOK718350 GEO718297:GEO718350 FUS718297:FUS718350 FKW718297:FKW718350 FBA718297:FBA718350 ERE718297:ERE718350 EHI718297:EHI718350 DXM718297:DXM718350 DNQ718297:DNQ718350 DDU718297:DDU718350 CTY718297:CTY718350 CKC718297:CKC718350 CAG718297:CAG718350 BQK718297:BQK718350 BGO718297:BGO718350 AWS718297:AWS718350 AMW718297:AMW718350 ADA718297:ADA718350 TE718297:TE718350 JI718297:JI718350 N718297:N718350 WVU652761:WVU652814 WLY652761:WLY652814 WCC652761:WCC652814 VSG652761:VSG652814 VIK652761:VIK652814 UYO652761:UYO652814 UOS652761:UOS652814 UEW652761:UEW652814 TVA652761:TVA652814 TLE652761:TLE652814 TBI652761:TBI652814 SRM652761:SRM652814 SHQ652761:SHQ652814 RXU652761:RXU652814 RNY652761:RNY652814 REC652761:REC652814 QUG652761:QUG652814 QKK652761:QKK652814 QAO652761:QAO652814 PQS652761:PQS652814 PGW652761:PGW652814 OXA652761:OXA652814 ONE652761:ONE652814 ODI652761:ODI652814 NTM652761:NTM652814 NJQ652761:NJQ652814 MZU652761:MZU652814 MPY652761:MPY652814 MGC652761:MGC652814 LWG652761:LWG652814 LMK652761:LMK652814 LCO652761:LCO652814 KSS652761:KSS652814 KIW652761:KIW652814 JZA652761:JZA652814 JPE652761:JPE652814 JFI652761:JFI652814 IVM652761:IVM652814 ILQ652761:ILQ652814 IBU652761:IBU652814 HRY652761:HRY652814 HIC652761:HIC652814 GYG652761:GYG652814 GOK652761:GOK652814 GEO652761:GEO652814 FUS652761:FUS652814 FKW652761:FKW652814 FBA652761:FBA652814 ERE652761:ERE652814 EHI652761:EHI652814 DXM652761:DXM652814 DNQ652761:DNQ652814 DDU652761:DDU652814 CTY652761:CTY652814 CKC652761:CKC652814 CAG652761:CAG652814 BQK652761:BQK652814 BGO652761:BGO652814 AWS652761:AWS652814 AMW652761:AMW652814 ADA652761:ADA652814 TE652761:TE652814 JI652761:JI652814 N652761:N652814 WVU587225:WVU587278 WLY587225:WLY587278 WCC587225:WCC587278 VSG587225:VSG587278 VIK587225:VIK587278 UYO587225:UYO587278 UOS587225:UOS587278 UEW587225:UEW587278 TVA587225:TVA587278 TLE587225:TLE587278 TBI587225:TBI587278 SRM587225:SRM587278 SHQ587225:SHQ587278 RXU587225:RXU587278 RNY587225:RNY587278 REC587225:REC587278 QUG587225:QUG587278 QKK587225:QKK587278 QAO587225:QAO587278 PQS587225:PQS587278 PGW587225:PGW587278 OXA587225:OXA587278 ONE587225:ONE587278 ODI587225:ODI587278 NTM587225:NTM587278 NJQ587225:NJQ587278 MZU587225:MZU587278 MPY587225:MPY587278 MGC587225:MGC587278 LWG587225:LWG587278 LMK587225:LMK587278 LCO587225:LCO587278 KSS587225:KSS587278 KIW587225:KIW587278 JZA587225:JZA587278 JPE587225:JPE587278 JFI587225:JFI587278 IVM587225:IVM587278 ILQ587225:ILQ587278 IBU587225:IBU587278 HRY587225:HRY587278 HIC587225:HIC587278 GYG587225:GYG587278 GOK587225:GOK587278 GEO587225:GEO587278 FUS587225:FUS587278 FKW587225:FKW587278 FBA587225:FBA587278 ERE587225:ERE587278 EHI587225:EHI587278 DXM587225:DXM587278 DNQ587225:DNQ587278 DDU587225:DDU587278 CTY587225:CTY587278 CKC587225:CKC587278 CAG587225:CAG587278 BQK587225:BQK587278 BGO587225:BGO587278 AWS587225:AWS587278 AMW587225:AMW587278 ADA587225:ADA587278 TE587225:TE587278 JI587225:JI587278 N587225:N587278 WVU521689:WVU521742 WLY521689:WLY521742 WCC521689:WCC521742 VSG521689:VSG521742 VIK521689:VIK521742 UYO521689:UYO521742 UOS521689:UOS521742 UEW521689:UEW521742 TVA521689:TVA521742 TLE521689:TLE521742 TBI521689:TBI521742 SRM521689:SRM521742 SHQ521689:SHQ521742 RXU521689:RXU521742 RNY521689:RNY521742 REC521689:REC521742 QUG521689:QUG521742 QKK521689:QKK521742 QAO521689:QAO521742 PQS521689:PQS521742 PGW521689:PGW521742 OXA521689:OXA521742 ONE521689:ONE521742 ODI521689:ODI521742 NTM521689:NTM521742 NJQ521689:NJQ521742 MZU521689:MZU521742 MPY521689:MPY521742 MGC521689:MGC521742 LWG521689:LWG521742 LMK521689:LMK521742 LCO521689:LCO521742 KSS521689:KSS521742 KIW521689:KIW521742 JZA521689:JZA521742 JPE521689:JPE521742 JFI521689:JFI521742 IVM521689:IVM521742 ILQ521689:ILQ521742 IBU521689:IBU521742 HRY521689:HRY521742 HIC521689:HIC521742 GYG521689:GYG521742 GOK521689:GOK521742 GEO521689:GEO521742 FUS521689:FUS521742 FKW521689:FKW521742 FBA521689:FBA521742 ERE521689:ERE521742 EHI521689:EHI521742 DXM521689:DXM521742 DNQ521689:DNQ521742 DDU521689:DDU521742 CTY521689:CTY521742 CKC521689:CKC521742 CAG521689:CAG521742 BQK521689:BQK521742 BGO521689:BGO521742 AWS521689:AWS521742 AMW521689:AMW521742 ADA521689:ADA521742 TE521689:TE521742 JI521689:JI521742 N521689:N521742 WVU456153:WVU456206 WLY456153:WLY456206 WCC456153:WCC456206 VSG456153:VSG456206 VIK456153:VIK456206 UYO456153:UYO456206 UOS456153:UOS456206 UEW456153:UEW456206 TVA456153:TVA456206 TLE456153:TLE456206 TBI456153:TBI456206 SRM456153:SRM456206 SHQ456153:SHQ456206 RXU456153:RXU456206 RNY456153:RNY456206 REC456153:REC456206 QUG456153:QUG456206 QKK456153:QKK456206 QAO456153:QAO456206 PQS456153:PQS456206 PGW456153:PGW456206 OXA456153:OXA456206 ONE456153:ONE456206 ODI456153:ODI456206 NTM456153:NTM456206 NJQ456153:NJQ456206 MZU456153:MZU456206 MPY456153:MPY456206 MGC456153:MGC456206 LWG456153:LWG456206 LMK456153:LMK456206 LCO456153:LCO456206 KSS456153:KSS456206 KIW456153:KIW456206 JZA456153:JZA456206 JPE456153:JPE456206 JFI456153:JFI456206 IVM456153:IVM456206 ILQ456153:ILQ456206 IBU456153:IBU456206 HRY456153:HRY456206 HIC456153:HIC456206 GYG456153:GYG456206 GOK456153:GOK456206 GEO456153:GEO456206 FUS456153:FUS456206 FKW456153:FKW456206 FBA456153:FBA456206 ERE456153:ERE456206 EHI456153:EHI456206 DXM456153:DXM456206 DNQ456153:DNQ456206 DDU456153:DDU456206 CTY456153:CTY456206 CKC456153:CKC456206 CAG456153:CAG456206 BQK456153:BQK456206 BGO456153:BGO456206 AWS456153:AWS456206 AMW456153:AMW456206 ADA456153:ADA456206 TE456153:TE456206 JI456153:JI456206 N456153:N456206 WVU390617:WVU390670 WLY390617:WLY390670 WCC390617:WCC390670 VSG390617:VSG390670 VIK390617:VIK390670 UYO390617:UYO390670 UOS390617:UOS390670 UEW390617:UEW390670 TVA390617:TVA390670 TLE390617:TLE390670 TBI390617:TBI390670 SRM390617:SRM390670 SHQ390617:SHQ390670 RXU390617:RXU390670 RNY390617:RNY390670 REC390617:REC390670 QUG390617:QUG390670 QKK390617:QKK390670 QAO390617:QAO390670 PQS390617:PQS390670 PGW390617:PGW390670 OXA390617:OXA390670 ONE390617:ONE390670 ODI390617:ODI390670 NTM390617:NTM390670 NJQ390617:NJQ390670 MZU390617:MZU390670 MPY390617:MPY390670 MGC390617:MGC390670 LWG390617:LWG390670 LMK390617:LMK390670 LCO390617:LCO390670 KSS390617:KSS390670 KIW390617:KIW390670 JZA390617:JZA390670 JPE390617:JPE390670 JFI390617:JFI390670 IVM390617:IVM390670 ILQ390617:ILQ390670 IBU390617:IBU390670 HRY390617:HRY390670 HIC390617:HIC390670 GYG390617:GYG390670 GOK390617:GOK390670 GEO390617:GEO390670 FUS390617:FUS390670 FKW390617:FKW390670 FBA390617:FBA390670 ERE390617:ERE390670 EHI390617:EHI390670 DXM390617:DXM390670 DNQ390617:DNQ390670 DDU390617:DDU390670 CTY390617:CTY390670 CKC390617:CKC390670 CAG390617:CAG390670 BQK390617:BQK390670 BGO390617:BGO390670 AWS390617:AWS390670 AMW390617:AMW390670 ADA390617:ADA390670 TE390617:TE390670 JI390617:JI390670 N390617:N390670 WVU325081:WVU325134 WLY325081:WLY325134 WCC325081:WCC325134 VSG325081:VSG325134 VIK325081:VIK325134 UYO325081:UYO325134 UOS325081:UOS325134 UEW325081:UEW325134 TVA325081:TVA325134 TLE325081:TLE325134 TBI325081:TBI325134 SRM325081:SRM325134 SHQ325081:SHQ325134 RXU325081:RXU325134 RNY325081:RNY325134 REC325081:REC325134 QUG325081:QUG325134 QKK325081:QKK325134 QAO325081:QAO325134 PQS325081:PQS325134 PGW325081:PGW325134 OXA325081:OXA325134 ONE325081:ONE325134 ODI325081:ODI325134 NTM325081:NTM325134 NJQ325081:NJQ325134 MZU325081:MZU325134 MPY325081:MPY325134 MGC325081:MGC325134 LWG325081:LWG325134 LMK325081:LMK325134 LCO325081:LCO325134 KSS325081:KSS325134 KIW325081:KIW325134 JZA325081:JZA325134 JPE325081:JPE325134 JFI325081:JFI325134 IVM325081:IVM325134 ILQ325081:ILQ325134 IBU325081:IBU325134 HRY325081:HRY325134 HIC325081:HIC325134 GYG325081:GYG325134 GOK325081:GOK325134 GEO325081:GEO325134 FUS325081:FUS325134 FKW325081:FKW325134 FBA325081:FBA325134 ERE325081:ERE325134 EHI325081:EHI325134 DXM325081:DXM325134 DNQ325081:DNQ325134 DDU325081:DDU325134 CTY325081:CTY325134 CKC325081:CKC325134 CAG325081:CAG325134 BQK325081:BQK325134 BGO325081:BGO325134 AWS325081:AWS325134 AMW325081:AMW325134 ADA325081:ADA325134 TE325081:TE325134 JI325081:JI325134 N325081:N325134 WVU259545:WVU259598 WLY259545:WLY259598 WCC259545:WCC259598 VSG259545:VSG259598 VIK259545:VIK259598 UYO259545:UYO259598 UOS259545:UOS259598 UEW259545:UEW259598 TVA259545:TVA259598 TLE259545:TLE259598 TBI259545:TBI259598 SRM259545:SRM259598 SHQ259545:SHQ259598 RXU259545:RXU259598 RNY259545:RNY259598 REC259545:REC259598 QUG259545:QUG259598 QKK259545:QKK259598 QAO259545:QAO259598 PQS259545:PQS259598 PGW259545:PGW259598 OXA259545:OXA259598 ONE259545:ONE259598 ODI259545:ODI259598 NTM259545:NTM259598 NJQ259545:NJQ259598 MZU259545:MZU259598 MPY259545:MPY259598 MGC259545:MGC259598 LWG259545:LWG259598 LMK259545:LMK259598 LCO259545:LCO259598 KSS259545:KSS259598 KIW259545:KIW259598 JZA259545:JZA259598 JPE259545:JPE259598 JFI259545:JFI259598 IVM259545:IVM259598 ILQ259545:ILQ259598 IBU259545:IBU259598 HRY259545:HRY259598 HIC259545:HIC259598 GYG259545:GYG259598 GOK259545:GOK259598 GEO259545:GEO259598 FUS259545:FUS259598 FKW259545:FKW259598 FBA259545:FBA259598 ERE259545:ERE259598 EHI259545:EHI259598 DXM259545:DXM259598 DNQ259545:DNQ259598 DDU259545:DDU259598 CTY259545:CTY259598 CKC259545:CKC259598 CAG259545:CAG259598 BQK259545:BQK259598 BGO259545:BGO259598 AWS259545:AWS259598 AMW259545:AMW259598 ADA259545:ADA259598 TE259545:TE259598 JI259545:JI259598 N259545:N259598 WVU194009:WVU194062 WLY194009:WLY194062 WCC194009:WCC194062 VSG194009:VSG194062 VIK194009:VIK194062 UYO194009:UYO194062 UOS194009:UOS194062 UEW194009:UEW194062 TVA194009:TVA194062 TLE194009:TLE194062 TBI194009:TBI194062 SRM194009:SRM194062 SHQ194009:SHQ194062 RXU194009:RXU194062 RNY194009:RNY194062 REC194009:REC194062 QUG194009:QUG194062 QKK194009:QKK194062 QAO194009:QAO194062 PQS194009:PQS194062 PGW194009:PGW194062 OXA194009:OXA194062 ONE194009:ONE194062 ODI194009:ODI194062 NTM194009:NTM194062 NJQ194009:NJQ194062 MZU194009:MZU194062 MPY194009:MPY194062 MGC194009:MGC194062 LWG194009:LWG194062 LMK194009:LMK194062 LCO194009:LCO194062 KSS194009:KSS194062 KIW194009:KIW194062 JZA194009:JZA194062 JPE194009:JPE194062 JFI194009:JFI194062 IVM194009:IVM194062 ILQ194009:ILQ194062 IBU194009:IBU194062 HRY194009:HRY194062 HIC194009:HIC194062 GYG194009:GYG194062 GOK194009:GOK194062 GEO194009:GEO194062 FUS194009:FUS194062 FKW194009:FKW194062 FBA194009:FBA194062 ERE194009:ERE194062 EHI194009:EHI194062 DXM194009:DXM194062 DNQ194009:DNQ194062 DDU194009:DDU194062 CTY194009:CTY194062 CKC194009:CKC194062 CAG194009:CAG194062 BQK194009:BQK194062 BGO194009:BGO194062 AWS194009:AWS194062 AMW194009:AMW194062 ADA194009:ADA194062 TE194009:TE194062 JI194009:JI194062 N194009:N194062 WVU128473:WVU128526 WLY128473:WLY128526 WCC128473:WCC128526 VSG128473:VSG128526 VIK128473:VIK128526 UYO128473:UYO128526 UOS128473:UOS128526 UEW128473:UEW128526 TVA128473:TVA128526 TLE128473:TLE128526 TBI128473:TBI128526 SRM128473:SRM128526 SHQ128473:SHQ128526 RXU128473:RXU128526 RNY128473:RNY128526 REC128473:REC128526 QUG128473:QUG128526 QKK128473:QKK128526 QAO128473:QAO128526 PQS128473:PQS128526 PGW128473:PGW128526 OXA128473:OXA128526 ONE128473:ONE128526 ODI128473:ODI128526 NTM128473:NTM128526 NJQ128473:NJQ128526 MZU128473:MZU128526 MPY128473:MPY128526 MGC128473:MGC128526 LWG128473:LWG128526 LMK128473:LMK128526 LCO128473:LCO128526 KSS128473:KSS128526 KIW128473:KIW128526 JZA128473:JZA128526 JPE128473:JPE128526 JFI128473:JFI128526 IVM128473:IVM128526 ILQ128473:ILQ128526 IBU128473:IBU128526 HRY128473:HRY128526 HIC128473:HIC128526 GYG128473:GYG128526 GOK128473:GOK128526 GEO128473:GEO128526 FUS128473:FUS128526 FKW128473:FKW128526 FBA128473:FBA128526 ERE128473:ERE128526 EHI128473:EHI128526 DXM128473:DXM128526 DNQ128473:DNQ128526 DDU128473:DDU128526 CTY128473:CTY128526 CKC128473:CKC128526 CAG128473:CAG128526 BQK128473:BQK128526 BGO128473:BGO128526 AWS128473:AWS128526 AMW128473:AMW128526 ADA128473:ADA128526 TE128473:TE128526 JI128473:JI128526 N128473:N128526 WVU62937:WVU62990 WLY62937:WLY62990 WCC62937:WCC62990 VSG62937:VSG62990 VIK62937:VIK62990 UYO62937:UYO62990 UOS62937:UOS62990 UEW62937:UEW62990 TVA62937:TVA62990 TLE62937:TLE62990 TBI62937:TBI62990 SRM62937:SRM62990 SHQ62937:SHQ62990 RXU62937:RXU62990 RNY62937:RNY62990 REC62937:REC62990 QUG62937:QUG62990 QKK62937:QKK62990 QAO62937:QAO62990 PQS62937:PQS62990 PGW62937:PGW62990 OXA62937:OXA62990 ONE62937:ONE62990 ODI62937:ODI62990 NTM62937:NTM62990 NJQ62937:NJQ62990 MZU62937:MZU62990 MPY62937:MPY62990 MGC62937:MGC62990 LWG62937:LWG62990 LMK62937:LMK62990 LCO62937:LCO62990 KSS62937:KSS62990 KIW62937:KIW62990 JZA62937:JZA62990 JPE62937:JPE62990 JFI62937:JFI62990 IVM62937:IVM62990 ILQ62937:ILQ62990 IBU62937:IBU62990 HRY62937:HRY62990 HIC62937:HIC62990 GYG62937:GYG62990 GOK62937:GOK62990 GEO62937:GEO62990 FUS62937:FUS62990 FKW62937:FKW62990 FBA62937:FBA62990 ERE62937:ERE62990 EHI62937:EHI62990 DXM62937:DXM62990 DNQ62937:DNQ62990 DDU62937:DDU62990 CTY62937:CTY62990 CKC62937:CKC62990 CAG62937:CAG62990 BQK62937:BQK62990 BGO62937:BGO62990 AWS62937:AWS62990 AMW62937:AMW62990 ADA62937:ADA62990 TE62937:TE62990 JI62937:JI62990 N62937:N62990 WVU3:WVU16 WLY3:WLY16 WCC3:WCC16 VSG3:VSG16 VIK3:VIK16 UYO3:UYO16 UOS3:UOS16 UEW3:UEW16 TVA3:TVA16 TLE3:TLE16 TBI3:TBI16 SRM3:SRM16 SHQ3:SHQ16 RXU3:RXU16 RNY3:RNY16 REC3:REC16 QUG3:QUG16 QKK3:QKK16 QAO3:QAO16 PQS3:PQS16 PGW3:PGW16 OXA3:OXA16 ONE3:ONE16 ODI3:ODI16 NTM3:NTM16 NJQ3:NJQ16 MZU3:MZU16 MPY3:MPY16 MGC3:MGC16 LWG3:LWG16 LMK3:LMK16 LCO3:LCO16 KSS3:KSS16 KIW3:KIW16 JZA3:JZA16 JPE3:JPE16 JFI3:JFI16 IVM3:IVM16 ILQ3:ILQ16 IBU3:IBU16 HRY3:HRY16 HIC3:HIC16 GYG3:GYG16 GOK3:GOK16 GEO3:GEO16 FUS3:FUS16 FKW3:FKW16 FBA3:FBA16 ERE3:ERE16 EHI3:EHI16 DXM3:DXM16 DNQ3:DNQ16 DDU3:DDU16 CTY3:CTY16 CKC3:CKC16 CAG3:CAG16 BQK3:BQK16 BGO3:BGO16 AWS3:AWS16 AMW3:AMW16 ADA3:ADA16 TE3:TE16 JI3:JI16">
      <formula1>$AG$3:$AG$6</formula1>
    </dataValidation>
    <dataValidation type="list" allowBlank="1" showInputMessage="1" showErrorMessage="1" sqref="WVP980441:WVP980494 I3:I33 WLT980441:WLT980494 WBX980441:WBX980494 VSB980441:VSB980494 VIF980441:VIF980494 UYJ980441:UYJ980494 UON980441:UON980494 UER980441:UER980494 TUV980441:TUV980494 TKZ980441:TKZ980494 TBD980441:TBD980494 SRH980441:SRH980494 SHL980441:SHL980494 RXP980441:RXP980494 RNT980441:RNT980494 RDX980441:RDX980494 QUB980441:QUB980494 QKF980441:QKF980494 QAJ980441:QAJ980494 PQN980441:PQN980494 PGR980441:PGR980494 OWV980441:OWV980494 OMZ980441:OMZ980494 ODD980441:ODD980494 NTH980441:NTH980494 NJL980441:NJL980494 MZP980441:MZP980494 MPT980441:MPT980494 MFX980441:MFX980494 LWB980441:LWB980494 LMF980441:LMF980494 LCJ980441:LCJ980494 KSN980441:KSN980494 KIR980441:KIR980494 JYV980441:JYV980494 JOZ980441:JOZ980494 JFD980441:JFD980494 IVH980441:IVH980494 ILL980441:ILL980494 IBP980441:IBP980494 HRT980441:HRT980494 HHX980441:HHX980494 GYB980441:GYB980494 GOF980441:GOF980494 GEJ980441:GEJ980494 FUN980441:FUN980494 FKR980441:FKR980494 FAV980441:FAV980494 EQZ980441:EQZ980494 EHD980441:EHD980494 DXH980441:DXH980494 DNL980441:DNL980494 DDP980441:DDP980494 CTT980441:CTT980494 CJX980441:CJX980494 CAB980441:CAB980494 BQF980441:BQF980494 BGJ980441:BGJ980494 AWN980441:AWN980494 AMR980441:AMR980494 ACV980441:ACV980494 SZ980441:SZ980494 JD980441:JD980494 I980441:I980494 WVP914905:WVP914958 WLT914905:WLT914958 WBX914905:WBX914958 VSB914905:VSB914958 VIF914905:VIF914958 UYJ914905:UYJ914958 UON914905:UON914958 UER914905:UER914958 TUV914905:TUV914958 TKZ914905:TKZ914958 TBD914905:TBD914958 SRH914905:SRH914958 SHL914905:SHL914958 RXP914905:RXP914958 RNT914905:RNT914958 RDX914905:RDX914958 QUB914905:QUB914958 QKF914905:QKF914958 QAJ914905:QAJ914958 PQN914905:PQN914958 PGR914905:PGR914958 OWV914905:OWV914958 OMZ914905:OMZ914958 ODD914905:ODD914958 NTH914905:NTH914958 NJL914905:NJL914958 MZP914905:MZP914958 MPT914905:MPT914958 MFX914905:MFX914958 LWB914905:LWB914958 LMF914905:LMF914958 LCJ914905:LCJ914958 KSN914905:KSN914958 KIR914905:KIR914958 JYV914905:JYV914958 JOZ914905:JOZ914958 JFD914905:JFD914958 IVH914905:IVH914958 ILL914905:ILL914958 IBP914905:IBP914958 HRT914905:HRT914958 HHX914905:HHX914958 GYB914905:GYB914958 GOF914905:GOF914958 GEJ914905:GEJ914958 FUN914905:FUN914958 FKR914905:FKR914958 FAV914905:FAV914958 EQZ914905:EQZ914958 EHD914905:EHD914958 DXH914905:DXH914958 DNL914905:DNL914958 DDP914905:DDP914958 CTT914905:CTT914958 CJX914905:CJX914958 CAB914905:CAB914958 BQF914905:BQF914958 BGJ914905:BGJ914958 AWN914905:AWN914958 AMR914905:AMR914958 ACV914905:ACV914958 SZ914905:SZ914958 JD914905:JD914958 I914905:I914958 WVP849369:WVP849422 WLT849369:WLT849422 WBX849369:WBX849422 VSB849369:VSB849422 VIF849369:VIF849422 UYJ849369:UYJ849422 UON849369:UON849422 UER849369:UER849422 TUV849369:TUV849422 TKZ849369:TKZ849422 TBD849369:TBD849422 SRH849369:SRH849422 SHL849369:SHL849422 RXP849369:RXP849422 RNT849369:RNT849422 RDX849369:RDX849422 QUB849369:QUB849422 QKF849369:QKF849422 QAJ849369:QAJ849422 PQN849369:PQN849422 PGR849369:PGR849422 OWV849369:OWV849422 OMZ849369:OMZ849422 ODD849369:ODD849422 NTH849369:NTH849422 NJL849369:NJL849422 MZP849369:MZP849422 MPT849369:MPT849422 MFX849369:MFX849422 LWB849369:LWB849422 LMF849369:LMF849422 LCJ849369:LCJ849422 KSN849369:KSN849422 KIR849369:KIR849422 JYV849369:JYV849422 JOZ849369:JOZ849422 JFD849369:JFD849422 IVH849369:IVH849422 ILL849369:ILL849422 IBP849369:IBP849422 HRT849369:HRT849422 HHX849369:HHX849422 GYB849369:GYB849422 GOF849369:GOF849422 GEJ849369:GEJ849422 FUN849369:FUN849422 FKR849369:FKR849422 FAV849369:FAV849422 EQZ849369:EQZ849422 EHD849369:EHD849422 DXH849369:DXH849422 DNL849369:DNL849422 DDP849369:DDP849422 CTT849369:CTT849422 CJX849369:CJX849422 CAB849369:CAB849422 BQF849369:BQF849422 BGJ849369:BGJ849422 AWN849369:AWN849422 AMR849369:AMR849422 ACV849369:ACV849422 SZ849369:SZ849422 JD849369:JD849422 I849369:I849422 WVP783833:WVP783886 WLT783833:WLT783886 WBX783833:WBX783886 VSB783833:VSB783886 VIF783833:VIF783886 UYJ783833:UYJ783886 UON783833:UON783886 UER783833:UER783886 TUV783833:TUV783886 TKZ783833:TKZ783886 TBD783833:TBD783886 SRH783833:SRH783886 SHL783833:SHL783886 RXP783833:RXP783886 RNT783833:RNT783886 RDX783833:RDX783886 QUB783833:QUB783886 QKF783833:QKF783886 QAJ783833:QAJ783886 PQN783833:PQN783886 PGR783833:PGR783886 OWV783833:OWV783886 OMZ783833:OMZ783886 ODD783833:ODD783886 NTH783833:NTH783886 NJL783833:NJL783886 MZP783833:MZP783886 MPT783833:MPT783886 MFX783833:MFX783886 LWB783833:LWB783886 LMF783833:LMF783886 LCJ783833:LCJ783886 KSN783833:KSN783886 KIR783833:KIR783886 JYV783833:JYV783886 JOZ783833:JOZ783886 JFD783833:JFD783886 IVH783833:IVH783886 ILL783833:ILL783886 IBP783833:IBP783886 HRT783833:HRT783886 HHX783833:HHX783886 GYB783833:GYB783886 GOF783833:GOF783886 GEJ783833:GEJ783886 FUN783833:FUN783886 FKR783833:FKR783886 FAV783833:FAV783886 EQZ783833:EQZ783886 EHD783833:EHD783886 DXH783833:DXH783886 DNL783833:DNL783886 DDP783833:DDP783886 CTT783833:CTT783886 CJX783833:CJX783886 CAB783833:CAB783886 BQF783833:BQF783886 BGJ783833:BGJ783886 AWN783833:AWN783886 AMR783833:AMR783886 ACV783833:ACV783886 SZ783833:SZ783886 JD783833:JD783886 I783833:I783886 WVP718297:WVP718350 WLT718297:WLT718350 WBX718297:WBX718350 VSB718297:VSB718350 VIF718297:VIF718350 UYJ718297:UYJ718350 UON718297:UON718350 UER718297:UER718350 TUV718297:TUV718350 TKZ718297:TKZ718350 TBD718297:TBD718350 SRH718297:SRH718350 SHL718297:SHL718350 RXP718297:RXP718350 RNT718297:RNT718350 RDX718297:RDX718350 QUB718297:QUB718350 QKF718297:QKF718350 QAJ718297:QAJ718350 PQN718297:PQN718350 PGR718297:PGR718350 OWV718297:OWV718350 OMZ718297:OMZ718350 ODD718297:ODD718350 NTH718297:NTH718350 NJL718297:NJL718350 MZP718297:MZP718350 MPT718297:MPT718350 MFX718297:MFX718350 LWB718297:LWB718350 LMF718297:LMF718350 LCJ718297:LCJ718350 KSN718297:KSN718350 KIR718297:KIR718350 JYV718297:JYV718350 JOZ718297:JOZ718350 JFD718297:JFD718350 IVH718297:IVH718350 ILL718297:ILL718350 IBP718297:IBP718350 HRT718297:HRT718350 HHX718297:HHX718350 GYB718297:GYB718350 GOF718297:GOF718350 GEJ718297:GEJ718350 FUN718297:FUN718350 FKR718297:FKR718350 FAV718297:FAV718350 EQZ718297:EQZ718350 EHD718297:EHD718350 DXH718297:DXH718350 DNL718297:DNL718350 DDP718297:DDP718350 CTT718297:CTT718350 CJX718297:CJX718350 CAB718297:CAB718350 BQF718297:BQF718350 BGJ718297:BGJ718350 AWN718297:AWN718350 AMR718297:AMR718350 ACV718297:ACV718350 SZ718297:SZ718350 JD718297:JD718350 I718297:I718350 WVP652761:WVP652814 WLT652761:WLT652814 WBX652761:WBX652814 VSB652761:VSB652814 VIF652761:VIF652814 UYJ652761:UYJ652814 UON652761:UON652814 UER652761:UER652814 TUV652761:TUV652814 TKZ652761:TKZ652814 TBD652761:TBD652814 SRH652761:SRH652814 SHL652761:SHL652814 RXP652761:RXP652814 RNT652761:RNT652814 RDX652761:RDX652814 QUB652761:QUB652814 QKF652761:QKF652814 QAJ652761:QAJ652814 PQN652761:PQN652814 PGR652761:PGR652814 OWV652761:OWV652814 OMZ652761:OMZ652814 ODD652761:ODD652814 NTH652761:NTH652814 NJL652761:NJL652814 MZP652761:MZP652814 MPT652761:MPT652814 MFX652761:MFX652814 LWB652761:LWB652814 LMF652761:LMF652814 LCJ652761:LCJ652814 KSN652761:KSN652814 KIR652761:KIR652814 JYV652761:JYV652814 JOZ652761:JOZ652814 JFD652761:JFD652814 IVH652761:IVH652814 ILL652761:ILL652814 IBP652761:IBP652814 HRT652761:HRT652814 HHX652761:HHX652814 GYB652761:GYB652814 GOF652761:GOF652814 GEJ652761:GEJ652814 FUN652761:FUN652814 FKR652761:FKR652814 FAV652761:FAV652814 EQZ652761:EQZ652814 EHD652761:EHD652814 DXH652761:DXH652814 DNL652761:DNL652814 DDP652761:DDP652814 CTT652761:CTT652814 CJX652761:CJX652814 CAB652761:CAB652814 BQF652761:BQF652814 BGJ652761:BGJ652814 AWN652761:AWN652814 AMR652761:AMR652814 ACV652761:ACV652814 SZ652761:SZ652814 JD652761:JD652814 I652761:I652814 WVP587225:WVP587278 WLT587225:WLT587278 WBX587225:WBX587278 VSB587225:VSB587278 VIF587225:VIF587278 UYJ587225:UYJ587278 UON587225:UON587278 UER587225:UER587278 TUV587225:TUV587278 TKZ587225:TKZ587278 TBD587225:TBD587278 SRH587225:SRH587278 SHL587225:SHL587278 RXP587225:RXP587278 RNT587225:RNT587278 RDX587225:RDX587278 QUB587225:QUB587278 QKF587225:QKF587278 QAJ587225:QAJ587278 PQN587225:PQN587278 PGR587225:PGR587278 OWV587225:OWV587278 OMZ587225:OMZ587278 ODD587225:ODD587278 NTH587225:NTH587278 NJL587225:NJL587278 MZP587225:MZP587278 MPT587225:MPT587278 MFX587225:MFX587278 LWB587225:LWB587278 LMF587225:LMF587278 LCJ587225:LCJ587278 KSN587225:KSN587278 KIR587225:KIR587278 JYV587225:JYV587278 JOZ587225:JOZ587278 JFD587225:JFD587278 IVH587225:IVH587278 ILL587225:ILL587278 IBP587225:IBP587278 HRT587225:HRT587278 HHX587225:HHX587278 GYB587225:GYB587278 GOF587225:GOF587278 GEJ587225:GEJ587278 FUN587225:FUN587278 FKR587225:FKR587278 FAV587225:FAV587278 EQZ587225:EQZ587278 EHD587225:EHD587278 DXH587225:DXH587278 DNL587225:DNL587278 DDP587225:DDP587278 CTT587225:CTT587278 CJX587225:CJX587278 CAB587225:CAB587278 BQF587225:BQF587278 BGJ587225:BGJ587278 AWN587225:AWN587278 AMR587225:AMR587278 ACV587225:ACV587278 SZ587225:SZ587278 JD587225:JD587278 I587225:I587278 WVP521689:WVP521742 WLT521689:WLT521742 WBX521689:WBX521742 VSB521689:VSB521742 VIF521689:VIF521742 UYJ521689:UYJ521742 UON521689:UON521742 UER521689:UER521742 TUV521689:TUV521742 TKZ521689:TKZ521742 TBD521689:TBD521742 SRH521689:SRH521742 SHL521689:SHL521742 RXP521689:RXP521742 RNT521689:RNT521742 RDX521689:RDX521742 QUB521689:QUB521742 QKF521689:QKF521742 QAJ521689:QAJ521742 PQN521689:PQN521742 PGR521689:PGR521742 OWV521689:OWV521742 OMZ521689:OMZ521742 ODD521689:ODD521742 NTH521689:NTH521742 NJL521689:NJL521742 MZP521689:MZP521742 MPT521689:MPT521742 MFX521689:MFX521742 LWB521689:LWB521742 LMF521689:LMF521742 LCJ521689:LCJ521742 KSN521689:KSN521742 KIR521689:KIR521742 JYV521689:JYV521742 JOZ521689:JOZ521742 JFD521689:JFD521742 IVH521689:IVH521742 ILL521689:ILL521742 IBP521689:IBP521742 HRT521689:HRT521742 HHX521689:HHX521742 GYB521689:GYB521742 GOF521689:GOF521742 GEJ521689:GEJ521742 FUN521689:FUN521742 FKR521689:FKR521742 FAV521689:FAV521742 EQZ521689:EQZ521742 EHD521689:EHD521742 DXH521689:DXH521742 DNL521689:DNL521742 DDP521689:DDP521742 CTT521689:CTT521742 CJX521689:CJX521742 CAB521689:CAB521742 BQF521689:BQF521742 BGJ521689:BGJ521742 AWN521689:AWN521742 AMR521689:AMR521742 ACV521689:ACV521742 SZ521689:SZ521742 JD521689:JD521742 I521689:I521742 WVP456153:WVP456206 WLT456153:WLT456206 WBX456153:WBX456206 VSB456153:VSB456206 VIF456153:VIF456206 UYJ456153:UYJ456206 UON456153:UON456206 UER456153:UER456206 TUV456153:TUV456206 TKZ456153:TKZ456206 TBD456153:TBD456206 SRH456153:SRH456206 SHL456153:SHL456206 RXP456153:RXP456206 RNT456153:RNT456206 RDX456153:RDX456206 QUB456153:QUB456206 QKF456153:QKF456206 QAJ456153:QAJ456206 PQN456153:PQN456206 PGR456153:PGR456206 OWV456153:OWV456206 OMZ456153:OMZ456206 ODD456153:ODD456206 NTH456153:NTH456206 NJL456153:NJL456206 MZP456153:MZP456206 MPT456153:MPT456206 MFX456153:MFX456206 LWB456153:LWB456206 LMF456153:LMF456206 LCJ456153:LCJ456206 KSN456153:KSN456206 KIR456153:KIR456206 JYV456153:JYV456206 JOZ456153:JOZ456206 JFD456153:JFD456206 IVH456153:IVH456206 ILL456153:ILL456206 IBP456153:IBP456206 HRT456153:HRT456206 HHX456153:HHX456206 GYB456153:GYB456206 GOF456153:GOF456206 GEJ456153:GEJ456206 FUN456153:FUN456206 FKR456153:FKR456206 FAV456153:FAV456206 EQZ456153:EQZ456206 EHD456153:EHD456206 DXH456153:DXH456206 DNL456153:DNL456206 DDP456153:DDP456206 CTT456153:CTT456206 CJX456153:CJX456206 CAB456153:CAB456206 BQF456153:BQF456206 BGJ456153:BGJ456206 AWN456153:AWN456206 AMR456153:AMR456206 ACV456153:ACV456206 SZ456153:SZ456206 JD456153:JD456206 I456153:I456206 WVP390617:WVP390670 WLT390617:WLT390670 WBX390617:WBX390670 VSB390617:VSB390670 VIF390617:VIF390670 UYJ390617:UYJ390670 UON390617:UON390670 UER390617:UER390670 TUV390617:TUV390670 TKZ390617:TKZ390670 TBD390617:TBD390670 SRH390617:SRH390670 SHL390617:SHL390670 RXP390617:RXP390670 RNT390617:RNT390670 RDX390617:RDX390670 QUB390617:QUB390670 QKF390617:QKF390670 QAJ390617:QAJ390670 PQN390617:PQN390670 PGR390617:PGR390670 OWV390617:OWV390670 OMZ390617:OMZ390670 ODD390617:ODD390670 NTH390617:NTH390670 NJL390617:NJL390670 MZP390617:MZP390670 MPT390617:MPT390670 MFX390617:MFX390670 LWB390617:LWB390670 LMF390617:LMF390670 LCJ390617:LCJ390670 KSN390617:KSN390670 KIR390617:KIR390670 JYV390617:JYV390670 JOZ390617:JOZ390670 JFD390617:JFD390670 IVH390617:IVH390670 ILL390617:ILL390670 IBP390617:IBP390670 HRT390617:HRT390670 HHX390617:HHX390670 GYB390617:GYB390670 GOF390617:GOF390670 GEJ390617:GEJ390670 FUN390617:FUN390670 FKR390617:FKR390670 FAV390617:FAV390670 EQZ390617:EQZ390670 EHD390617:EHD390670 DXH390617:DXH390670 DNL390617:DNL390670 DDP390617:DDP390670 CTT390617:CTT390670 CJX390617:CJX390670 CAB390617:CAB390670 BQF390617:BQF390670 BGJ390617:BGJ390670 AWN390617:AWN390670 AMR390617:AMR390670 ACV390617:ACV390670 SZ390617:SZ390670 JD390617:JD390670 I390617:I390670 WVP325081:WVP325134 WLT325081:WLT325134 WBX325081:WBX325134 VSB325081:VSB325134 VIF325081:VIF325134 UYJ325081:UYJ325134 UON325081:UON325134 UER325081:UER325134 TUV325081:TUV325134 TKZ325081:TKZ325134 TBD325081:TBD325134 SRH325081:SRH325134 SHL325081:SHL325134 RXP325081:RXP325134 RNT325081:RNT325134 RDX325081:RDX325134 QUB325081:QUB325134 QKF325081:QKF325134 QAJ325081:QAJ325134 PQN325081:PQN325134 PGR325081:PGR325134 OWV325081:OWV325134 OMZ325081:OMZ325134 ODD325081:ODD325134 NTH325081:NTH325134 NJL325081:NJL325134 MZP325081:MZP325134 MPT325081:MPT325134 MFX325081:MFX325134 LWB325081:LWB325134 LMF325081:LMF325134 LCJ325081:LCJ325134 KSN325081:KSN325134 KIR325081:KIR325134 JYV325081:JYV325134 JOZ325081:JOZ325134 JFD325081:JFD325134 IVH325081:IVH325134 ILL325081:ILL325134 IBP325081:IBP325134 HRT325081:HRT325134 HHX325081:HHX325134 GYB325081:GYB325134 GOF325081:GOF325134 GEJ325081:GEJ325134 FUN325081:FUN325134 FKR325081:FKR325134 FAV325081:FAV325134 EQZ325081:EQZ325134 EHD325081:EHD325134 DXH325081:DXH325134 DNL325081:DNL325134 DDP325081:DDP325134 CTT325081:CTT325134 CJX325081:CJX325134 CAB325081:CAB325134 BQF325081:BQF325134 BGJ325081:BGJ325134 AWN325081:AWN325134 AMR325081:AMR325134 ACV325081:ACV325134 SZ325081:SZ325134 JD325081:JD325134 I325081:I325134 WVP259545:WVP259598 WLT259545:WLT259598 WBX259545:WBX259598 VSB259545:VSB259598 VIF259545:VIF259598 UYJ259545:UYJ259598 UON259545:UON259598 UER259545:UER259598 TUV259545:TUV259598 TKZ259545:TKZ259598 TBD259545:TBD259598 SRH259545:SRH259598 SHL259545:SHL259598 RXP259545:RXP259598 RNT259545:RNT259598 RDX259545:RDX259598 QUB259545:QUB259598 QKF259545:QKF259598 QAJ259545:QAJ259598 PQN259545:PQN259598 PGR259545:PGR259598 OWV259545:OWV259598 OMZ259545:OMZ259598 ODD259545:ODD259598 NTH259545:NTH259598 NJL259545:NJL259598 MZP259545:MZP259598 MPT259545:MPT259598 MFX259545:MFX259598 LWB259545:LWB259598 LMF259545:LMF259598 LCJ259545:LCJ259598 KSN259545:KSN259598 KIR259545:KIR259598 JYV259545:JYV259598 JOZ259545:JOZ259598 JFD259545:JFD259598 IVH259545:IVH259598 ILL259545:ILL259598 IBP259545:IBP259598 HRT259545:HRT259598 HHX259545:HHX259598 GYB259545:GYB259598 GOF259545:GOF259598 GEJ259545:GEJ259598 FUN259545:FUN259598 FKR259545:FKR259598 FAV259545:FAV259598 EQZ259545:EQZ259598 EHD259545:EHD259598 DXH259545:DXH259598 DNL259545:DNL259598 DDP259545:DDP259598 CTT259545:CTT259598 CJX259545:CJX259598 CAB259545:CAB259598 BQF259545:BQF259598 BGJ259545:BGJ259598 AWN259545:AWN259598 AMR259545:AMR259598 ACV259545:ACV259598 SZ259545:SZ259598 JD259545:JD259598 I259545:I259598 WVP194009:WVP194062 WLT194009:WLT194062 WBX194009:WBX194062 VSB194009:VSB194062 VIF194009:VIF194062 UYJ194009:UYJ194062 UON194009:UON194062 UER194009:UER194062 TUV194009:TUV194062 TKZ194009:TKZ194062 TBD194009:TBD194062 SRH194009:SRH194062 SHL194009:SHL194062 RXP194009:RXP194062 RNT194009:RNT194062 RDX194009:RDX194062 QUB194009:QUB194062 QKF194009:QKF194062 QAJ194009:QAJ194062 PQN194009:PQN194062 PGR194009:PGR194062 OWV194009:OWV194062 OMZ194009:OMZ194062 ODD194009:ODD194062 NTH194009:NTH194062 NJL194009:NJL194062 MZP194009:MZP194062 MPT194009:MPT194062 MFX194009:MFX194062 LWB194009:LWB194062 LMF194009:LMF194062 LCJ194009:LCJ194062 KSN194009:KSN194062 KIR194009:KIR194062 JYV194009:JYV194062 JOZ194009:JOZ194062 JFD194009:JFD194062 IVH194009:IVH194062 ILL194009:ILL194062 IBP194009:IBP194062 HRT194009:HRT194062 HHX194009:HHX194062 GYB194009:GYB194062 GOF194009:GOF194062 GEJ194009:GEJ194062 FUN194009:FUN194062 FKR194009:FKR194062 FAV194009:FAV194062 EQZ194009:EQZ194062 EHD194009:EHD194062 DXH194009:DXH194062 DNL194009:DNL194062 DDP194009:DDP194062 CTT194009:CTT194062 CJX194009:CJX194062 CAB194009:CAB194062 BQF194009:BQF194062 BGJ194009:BGJ194062 AWN194009:AWN194062 AMR194009:AMR194062 ACV194009:ACV194062 SZ194009:SZ194062 JD194009:JD194062 I194009:I194062 WVP128473:WVP128526 WLT128473:WLT128526 WBX128473:WBX128526 VSB128473:VSB128526 VIF128473:VIF128526 UYJ128473:UYJ128526 UON128473:UON128526 UER128473:UER128526 TUV128473:TUV128526 TKZ128473:TKZ128526 TBD128473:TBD128526 SRH128473:SRH128526 SHL128473:SHL128526 RXP128473:RXP128526 RNT128473:RNT128526 RDX128473:RDX128526 QUB128473:QUB128526 QKF128473:QKF128526 QAJ128473:QAJ128526 PQN128473:PQN128526 PGR128473:PGR128526 OWV128473:OWV128526 OMZ128473:OMZ128526 ODD128473:ODD128526 NTH128473:NTH128526 NJL128473:NJL128526 MZP128473:MZP128526 MPT128473:MPT128526 MFX128473:MFX128526 LWB128473:LWB128526 LMF128473:LMF128526 LCJ128473:LCJ128526 KSN128473:KSN128526 KIR128473:KIR128526 JYV128473:JYV128526 JOZ128473:JOZ128526 JFD128473:JFD128526 IVH128473:IVH128526 ILL128473:ILL128526 IBP128473:IBP128526 HRT128473:HRT128526 HHX128473:HHX128526 GYB128473:GYB128526 GOF128473:GOF128526 GEJ128473:GEJ128526 FUN128473:FUN128526 FKR128473:FKR128526 FAV128473:FAV128526 EQZ128473:EQZ128526 EHD128473:EHD128526 DXH128473:DXH128526 DNL128473:DNL128526 DDP128473:DDP128526 CTT128473:CTT128526 CJX128473:CJX128526 CAB128473:CAB128526 BQF128473:BQF128526 BGJ128473:BGJ128526 AWN128473:AWN128526 AMR128473:AMR128526 ACV128473:ACV128526 SZ128473:SZ128526 JD128473:JD128526 I128473:I128526 WVP62937:WVP62990 WLT62937:WLT62990 WBX62937:WBX62990 VSB62937:VSB62990 VIF62937:VIF62990 UYJ62937:UYJ62990 UON62937:UON62990 UER62937:UER62990 TUV62937:TUV62990 TKZ62937:TKZ62990 TBD62937:TBD62990 SRH62937:SRH62990 SHL62937:SHL62990 RXP62937:RXP62990 RNT62937:RNT62990 RDX62937:RDX62990 QUB62937:QUB62990 QKF62937:QKF62990 QAJ62937:QAJ62990 PQN62937:PQN62990 PGR62937:PGR62990 OWV62937:OWV62990 OMZ62937:OMZ62990 ODD62937:ODD62990 NTH62937:NTH62990 NJL62937:NJL62990 MZP62937:MZP62990 MPT62937:MPT62990 MFX62937:MFX62990 LWB62937:LWB62990 LMF62937:LMF62990 LCJ62937:LCJ62990 KSN62937:KSN62990 KIR62937:KIR62990 JYV62937:JYV62990 JOZ62937:JOZ62990 JFD62937:JFD62990 IVH62937:IVH62990 ILL62937:ILL62990 IBP62937:IBP62990 HRT62937:HRT62990 HHX62937:HHX62990 GYB62937:GYB62990 GOF62937:GOF62990 GEJ62937:GEJ62990 FUN62937:FUN62990 FKR62937:FKR62990 FAV62937:FAV62990 EQZ62937:EQZ62990 EHD62937:EHD62990 DXH62937:DXH62990 DNL62937:DNL62990 DDP62937:DDP62990 CTT62937:CTT62990 CJX62937:CJX62990 CAB62937:CAB62990 BQF62937:BQF62990 BGJ62937:BGJ62990 AWN62937:AWN62990 AMR62937:AMR62990 ACV62937:ACV62990 SZ62937:SZ62990 JD62937:JD62990 I62937:I62990 WVP3:WVP16 WLT3:WLT16 WBX3:WBX16 VSB3:VSB16 VIF3:VIF16 UYJ3:UYJ16 UON3:UON16 UER3:UER16 TUV3:TUV16 TKZ3:TKZ16 TBD3:TBD16 SRH3:SRH16 SHL3:SHL16 RXP3:RXP16 RNT3:RNT16 RDX3:RDX16 QUB3:QUB16 QKF3:QKF16 QAJ3:QAJ16 PQN3:PQN16 PGR3:PGR16 OWV3:OWV16 OMZ3:OMZ16 ODD3:ODD16 NTH3:NTH16 NJL3:NJL16 MZP3:MZP16 MPT3:MPT16 MFX3:MFX16 LWB3:LWB16 LMF3:LMF16 LCJ3:LCJ16 KSN3:KSN16 KIR3:KIR16 JYV3:JYV16 JOZ3:JOZ16 JFD3:JFD16 IVH3:IVH16 ILL3:ILL16 IBP3:IBP16 HRT3:HRT16 HHX3:HHX16 GYB3:GYB16 GOF3:GOF16 GEJ3:GEJ16 FUN3:FUN16 FKR3:FKR16 FAV3:FAV16 EQZ3:EQZ16 EHD3:EHD16 DXH3:DXH16 DNL3:DNL16 DDP3:DDP16 CTT3:CTT16 CJX3:CJX16 CAB3:CAB16 BQF3:BQF16 BGJ3:BGJ16 AWN3:AWN16 AMR3:AMR16 ACV3:ACV16 SZ3:SZ16 JD3:JD16">
      <formula1>$AH$3:$AH$12</formula1>
    </dataValidation>
    <dataValidation type="list" allowBlank="1" showInputMessage="1" showErrorMessage="1" sqref="WVM980441:WVM980494 SW3:SW16 ACS3:ACS16 AMO3:AMO16 AWK3:AWK16 BGG3:BGG16 BQC3:BQC16 BZY3:BZY16 CJU3:CJU16 CTQ3:CTQ16 DDM3:DDM16 DNI3:DNI16 DXE3:DXE16 EHA3:EHA16 EQW3:EQW16 FAS3:FAS16 FKO3:FKO16 FUK3:FUK16 GEG3:GEG16 GOC3:GOC16 GXY3:GXY16 HHU3:HHU16 HRQ3:HRQ16 IBM3:IBM16 ILI3:ILI16 IVE3:IVE16 JFA3:JFA16 JOW3:JOW16 JYS3:JYS16 KIO3:KIO16 KSK3:KSK16 LCG3:LCG16 LMC3:LMC16 LVY3:LVY16 MFU3:MFU16 MPQ3:MPQ16 MZM3:MZM16 NJI3:NJI16 NTE3:NTE16 ODA3:ODA16 OMW3:OMW16 OWS3:OWS16 PGO3:PGO16 PQK3:PQK16 QAG3:QAG16 QKC3:QKC16 QTY3:QTY16 RDU3:RDU16 RNQ3:RNQ16 RXM3:RXM16 SHI3:SHI16 SRE3:SRE16 TBA3:TBA16 TKW3:TKW16 TUS3:TUS16 UEO3:UEO16 UOK3:UOK16 UYG3:UYG16 VIC3:VIC16 VRY3:VRY16 WBU3:WBU16 WLQ3:WLQ16 WVM3:WVM16 F62937:F62990 JA62937:JA62990 SW62937:SW62990 ACS62937:ACS62990 AMO62937:AMO62990 AWK62937:AWK62990 BGG62937:BGG62990 BQC62937:BQC62990 BZY62937:BZY62990 CJU62937:CJU62990 CTQ62937:CTQ62990 DDM62937:DDM62990 DNI62937:DNI62990 DXE62937:DXE62990 EHA62937:EHA62990 EQW62937:EQW62990 FAS62937:FAS62990 FKO62937:FKO62990 FUK62937:FUK62990 GEG62937:GEG62990 GOC62937:GOC62990 GXY62937:GXY62990 HHU62937:HHU62990 HRQ62937:HRQ62990 IBM62937:IBM62990 ILI62937:ILI62990 IVE62937:IVE62990 JFA62937:JFA62990 JOW62937:JOW62990 JYS62937:JYS62990 KIO62937:KIO62990 KSK62937:KSK62990 LCG62937:LCG62990 LMC62937:LMC62990 LVY62937:LVY62990 MFU62937:MFU62990 MPQ62937:MPQ62990 MZM62937:MZM62990 NJI62937:NJI62990 NTE62937:NTE62990 ODA62937:ODA62990 OMW62937:OMW62990 OWS62937:OWS62990 PGO62937:PGO62990 PQK62937:PQK62990 QAG62937:QAG62990 QKC62937:QKC62990 QTY62937:QTY62990 RDU62937:RDU62990 RNQ62937:RNQ62990 RXM62937:RXM62990 SHI62937:SHI62990 SRE62937:SRE62990 TBA62937:TBA62990 TKW62937:TKW62990 TUS62937:TUS62990 UEO62937:UEO62990 UOK62937:UOK62990 UYG62937:UYG62990 VIC62937:VIC62990 VRY62937:VRY62990 WBU62937:WBU62990 WLQ62937:WLQ62990 WVM62937:WVM62990 F128473:F128526 JA128473:JA128526 SW128473:SW128526 ACS128473:ACS128526 AMO128473:AMO128526 AWK128473:AWK128526 BGG128473:BGG128526 BQC128473:BQC128526 BZY128473:BZY128526 CJU128473:CJU128526 CTQ128473:CTQ128526 DDM128473:DDM128526 DNI128473:DNI128526 DXE128473:DXE128526 EHA128473:EHA128526 EQW128473:EQW128526 FAS128473:FAS128526 FKO128473:FKO128526 FUK128473:FUK128526 GEG128473:GEG128526 GOC128473:GOC128526 GXY128473:GXY128526 HHU128473:HHU128526 HRQ128473:HRQ128526 IBM128473:IBM128526 ILI128473:ILI128526 IVE128473:IVE128526 JFA128473:JFA128526 JOW128473:JOW128526 JYS128473:JYS128526 KIO128473:KIO128526 KSK128473:KSK128526 LCG128473:LCG128526 LMC128473:LMC128526 LVY128473:LVY128526 MFU128473:MFU128526 MPQ128473:MPQ128526 MZM128473:MZM128526 NJI128473:NJI128526 NTE128473:NTE128526 ODA128473:ODA128526 OMW128473:OMW128526 OWS128473:OWS128526 PGO128473:PGO128526 PQK128473:PQK128526 QAG128473:QAG128526 QKC128473:QKC128526 QTY128473:QTY128526 RDU128473:RDU128526 RNQ128473:RNQ128526 RXM128473:RXM128526 SHI128473:SHI128526 SRE128473:SRE128526 TBA128473:TBA128526 TKW128473:TKW128526 TUS128473:TUS128526 UEO128473:UEO128526 UOK128473:UOK128526 UYG128473:UYG128526 VIC128473:VIC128526 VRY128473:VRY128526 WBU128473:WBU128526 WLQ128473:WLQ128526 WVM128473:WVM128526 F194009:F194062 JA194009:JA194062 SW194009:SW194062 ACS194009:ACS194062 AMO194009:AMO194062 AWK194009:AWK194062 BGG194009:BGG194062 BQC194009:BQC194062 BZY194009:BZY194062 CJU194009:CJU194062 CTQ194009:CTQ194062 DDM194009:DDM194062 DNI194009:DNI194062 DXE194009:DXE194062 EHA194009:EHA194062 EQW194009:EQW194062 FAS194009:FAS194062 FKO194009:FKO194062 FUK194009:FUK194062 GEG194009:GEG194062 GOC194009:GOC194062 GXY194009:GXY194062 HHU194009:HHU194062 HRQ194009:HRQ194062 IBM194009:IBM194062 ILI194009:ILI194062 IVE194009:IVE194062 JFA194009:JFA194062 JOW194009:JOW194062 JYS194009:JYS194062 KIO194009:KIO194062 KSK194009:KSK194062 LCG194009:LCG194062 LMC194009:LMC194062 LVY194009:LVY194062 MFU194009:MFU194062 MPQ194009:MPQ194062 MZM194009:MZM194062 NJI194009:NJI194062 NTE194009:NTE194062 ODA194009:ODA194062 OMW194009:OMW194062 OWS194009:OWS194062 PGO194009:PGO194062 PQK194009:PQK194062 QAG194009:QAG194062 QKC194009:QKC194062 QTY194009:QTY194062 RDU194009:RDU194062 RNQ194009:RNQ194062 RXM194009:RXM194062 SHI194009:SHI194062 SRE194009:SRE194062 TBA194009:TBA194062 TKW194009:TKW194062 TUS194009:TUS194062 UEO194009:UEO194062 UOK194009:UOK194062 UYG194009:UYG194062 VIC194009:VIC194062 VRY194009:VRY194062 WBU194009:WBU194062 WLQ194009:WLQ194062 WVM194009:WVM194062 F259545:F259598 JA259545:JA259598 SW259545:SW259598 ACS259545:ACS259598 AMO259545:AMO259598 AWK259545:AWK259598 BGG259545:BGG259598 BQC259545:BQC259598 BZY259545:BZY259598 CJU259545:CJU259598 CTQ259545:CTQ259598 DDM259545:DDM259598 DNI259545:DNI259598 DXE259545:DXE259598 EHA259545:EHA259598 EQW259545:EQW259598 FAS259545:FAS259598 FKO259545:FKO259598 FUK259545:FUK259598 GEG259545:GEG259598 GOC259545:GOC259598 GXY259545:GXY259598 HHU259545:HHU259598 HRQ259545:HRQ259598 IBM259545:IBM259598 ILI259545:ILI259598 IVE259545:IVE259598 JFA259545:JFA259598 JOW259545:JOW259598 JYS259545:JYS259598 KIO259545:KIO259598 KSK259545:KSK259598 LCG259545:LCG259598 LMC259545:LMC259598 LVY259545:LVY259598 MFU259545:MFU259598 MPQ259545:MPQ259598 MZM259545:MZM259598 NJI259545:NJI259598 NTE259545:NTE259598 ODA259545:ODA259598 OMW259545:OMW259598 OWS259545:OWS259598 PGO259545:PGO259598 PQK259545:PQK259598 QAG259545:QAG259598 QKC259545:QKC259598 QTY259545:QTY259598 RDU259545:RDU259598 RNQ259545:RNQ259598 RXM259545:RXM259598 SHI259545:SHI259598 SRE259545:SRE259598 TBA259545:TBA259598 TKW259545:TKW259598 TUS259545:TUS259598 UEO259545:UEO259598 UOK259545:UOK259598 UYG259545:UYG259598 VIC259545:VIC259598 VRY259545:VRY259598 WBU259545:WBU259598 WLQ259545:WLQ259598 WVM259545:WVM259598 F325081:F325134 JA325081:JA325134 SW325081:SW325134 ACS325081:ACS325134 AMO325081:AMO325134 AWK325081:AWK325134 BGG325081:BGG325134 BQC325081:BQC325134 BZY325081:BZY325134 CJU325081:CJU325134 CTQ325081:CTQ325134 DDM325081:DDM325134 DNI325081:DNI325134 DXE325081:DXE325134 EHA325081:EHA325134 EQW325081:EQW325134 FAS325081:FAS325134 FKO325081:FKO325134 FUK325081:FUK325134 GEG325081:GEG325134 GOC325081:GOC325134 GXY325081:GXY325134 HHU325081:HHU325134 HRQ325081:HRQ325134 IBM325081:IBM325134 ILI325081:ILI325134 IVE325081:IVE325134 JFA325081:JFA325134 JOW325081:JOW325134 JYS325081:JYS325134 KIO325081:KIO325134 KSK325081:KSK325134 LCG325081:LCG325134 LMC325081:LMC325134 LVY325081:LVY325134 MFU325081:MFU325134 MPQ325081:MPQ325134 MZM325081:MZM325134 NJI325081:NJI325134 NTE325081:NTE325134 ODA325081:ODA325134 OMW325081:OMW325134 OWS325081:OWS325134 PGO325081:PGO325134 PQK325081:PQK325134 QAG325081:QAG325134 QKC325081:QKC325134 QTY325081:QTY325134 RDU325081:RDU325134 RNQ325081:RNQ325134 RXM325081:RXM325134 SHI325081:SHI325134 SRE325081:SRE325134 TBA325081:TBA325134 TKW325081:TKW325134 TUS325081:TUS325134 UEO325081:UEO325134 UOK325081:UOK325134 UYG325081:UYG325134 VIC325081:VIC325134 VRY325081:VRY325134 WBU325081:WBU325134 WLQ325081:WLQ325134 WVM325081:WVM325134 F390617:F390670 JA390617:JA390670 SW390617:SW390670 ACS390617:ACS390670 AMO390617:AMO390670 AWK390617:AWK390670 BGG390617:BGG390670 BQC390617:BQC390670 BZY390617:BZY390670 CJU390617:CJU390670 CTQ390617:CTQ390670 DDM390617:DDM390670 DNI390617:DNI390670 DXE390617:DXE390670 EHA390617:EHA390670 EQW390617:EQW390670 FAS390617:FAS390670 FKO390617:FKO390670 FUK390617:FUK390670 GEG390617:GEG390670 GOC390617:GOC390670 GXY390617:GXY390670 HHU390617:HHU390670 HRQ390617:HRQ390670 IBM390617:IBM390670 ILI390617:ILI390670 IVE390617:IVE390670 JFA390617:JFA390670 JOW390617:JOW390670 JYS390617:JYS390670 KIO390617:KIO390670 KSK390617:KSK390670 LCG390617:LCG390670 LMC390617:LMC390670 LVY390617:LVY390670 MFU390617:MFU390670 MPQ390617:MPQ390670 MZM390617:MZM390670 NJI390617:NJI390670 NTE390617:NTE390670 ODA390617:ODA390670 OMW390617:OMW390670 OWS390617:OWS390670 PGO390617:PGO390670 PQK390617:PQK390670 QAG390617:QAG390670 QKC390617:QKC390670 QTY390617:QTY390670 RDU390617:RDU390670 RNQ390617:RNQ390670 RXM390617:RXM390670 SHI390617:SHI390670 SRE390617:SRE390670 TBA390617:TBA390670 TKW390617:TKW390670 TUS390617:TUS390670 UEO390617:UEO390670 UOK390617:UOK390670 UYG390617:UYG390670 VIC390617:VIC390670 VRY390617:VRY390670 WBU390617:WBU390670 WLQ390617:WLQ390670 WVM390617:WVM390670 F456153:F456206 JA456153:JA456206 SW456153:SW456206 ACS456153:ACS456206 AMO456153:AMO456206 AWK456153:AWK456206 BGG456153:BGG456206 BQC456153:BQC456206 BZY456153:BZY456206 CJU456153:CJU456206 CTQ456153:CTQ456206 DDM456153:DDM456206 DNI456153:DNI456206 DXE456153:DXE456206 EHA456153:EHA456206 EQW456153:EQW456206 FAS456153:FAS456206 FKO456153:FKO456206 FUK456153:FUK456206 GEG456153:GEG456206 GOC456153:GOC456206 GXY456153:GXY456206 HHU456153:HHU456206 HRQ456153:HRQ456206 IBM456153:IBM456206 ILI456153:ILI456206 IVE456153:IVE456206 JFA456153:JFA456206 JOW456153:JOW456206 JYS456153:JYS456206 KIO456153:KIO456206 KSK456153:KSK456206 LCG456153:LCG456206 LMC456153:LMC456206 LVY456153:LVY456206 MFU456153:MFU456206 MPQ456153:MPQ456206 MZM456153:MZM456206 NJI456153:NJI456206 NTE456153:NTE456206 ODA456153:ODA456206 OMW456153:OMW456206 OWS456153:OWS456206 PGO456153:PGO456206 PQK456153:PQK456206 QAG456153:QAG456206 QKC456153:QKC456206 QTY456153:QTY456206 RDU456153:RDU456206 RNQ456153:RNQ456206 RXM456153:RXM456206 SHI456153:SHI456206 SRE456153:SRE456206 TBA456153:TBA456206 TKW456153:TKW456206 TUS456153:TUS456206 UEO456153:UEO456206 UOK456153:UOK456206 UYG456153:UYG456206 VIC456153:VIC456206 VRY456153:VRY456206 WBU456153:WBU456206 WLQ456153:WLQ456206 WVM456153:WVM456206 F521689:F521742 JA521689:JA521742 SW521689:SW521742 ACS521689:ACS521742 AMO521689:AMO521742 AWK521689:AWK521742 BGG521689:BGG521742 BQC521689:BQC521742 BZY521689:BZY521742 CJU521689:CJU521742 CTQ521689:CTQ521742 DDM521689:DDM521742 DNI521689:DNI521742 DXE521689:DXE521742 EHA521689:EHA521742 EQW521689:EQW521742 FAS521689:FAS521742 FKO521689:FKO521742 FUK521689:FUK521742 GEG521689:GEG521742 GOC521689:GOC521742 GXY521689:GXY521742 HHU521689:HHU521742 HRQ521689:HRQ521742 IBM521689:IBM521742 ILI521689:ILI521742 IVE521689:IVE521742 JFA521689:JFA521742 JOW521689:JOW521742 JYS521689:JYS521742 KIO521689:KIO521742 KSK521689:KSK521742 LCG521689:LCG521742 LMC521689:LMC521742 LVY521689:LVY521742 MFU521689:MFU521742 MPQ521689:MPQ521742 MZM521689:MZM521742 NJI521689:NJI521742 NTE521689:NTE521742 ODA521689:ODA521742 OMW521689:OMW521742 OWS521689:OWS521742 PGO521689:PGO521742 PQK521689:PQK521742 QAG521689:QAG521742 QKC521689:QKC521742 QTY521689:QTY521742 RDU521689:RDU521742 RNQ521689:RNQ521742 RXM521689:RXM521742 SHI521689:SHI521742 SRE521689:SRE521742 TBA521689:TBA521742 TKW521689:TKW521742 TUS521689:TUS521742 UEO521689:UEO521742 UOK521689:UOK521742 UYG521689:UYG521742 VIC521689:VIC521742 VRY521689:VRY521742 WBU521689:WBU521742 WLQ521689:WLQ521742 WVM521689:WVM521742 F587225:F587278 JA587225:JA587278 SW587225:SW587278 ACS587225:ACS587278 AMO587225:AMO587278 AWK587225:AWK587278 BGG587225:BGG587278 BQC587225:BQC587278 BZY587225:BZY587278 CJU587225:CJU587278 CTQ587225:CTQ587278 DDM587225:DDM587278 DNI587225:DNI587278 DXE587225:DXE587278 EHA587225:EHA587278 EQW587225:EQW587278 FAS587225:FAS587278 FKO587225:FKO587278 FUK587225:FUK587278 GEG587225:GEG587278 GOC587225:GOC587278 GXY587225:GXY587278 HHU587225:HHU587278 HRQ587225:HRQ587278 IBM587225:IBM587278 ILI587225:ILI587278 IVE587225:IVE587278 JFA587225:JFA587278 JOW587225:JOW587278 JYS587225:JYS587278 KIO587225:KIO587278 KSK587225:KSK587278 LCG587225:LCG587278 LMC587225:LMC587278 LVY587225:LVY587278 MFU587225:MFU587278 MPQ587225:MPQ587278 MZM587225:MZM587278 NJI587225:NJI587278 NTE587225:NTE587278 ODA587225:ODA587278 OMW587225:OMW587278 OWS587225:OWS587278 PGO587225:PGO587278 PQK587225:PQK587278 QAG587225:QAG587278 QKC587225:QKC587278 QTY587225:QTY587278 RDU587225:RDU587278 RNQ587225:RNQ587278 RXM587225:RXM587278 SHI587225:SHI587278 SRE587225:SRE587278 TBA587225:TBA587278 TKW587225:TKW587278 TUS587225:TUS587278 UEO587225:UEO587278 UOK587225:UOK587278 UYG587225:UYG587278 VIC587225:VIC587278 VRY587225:VRY587278 WBU587225:WBU587278 WLQ587225:WLQ587278 WVM587225:WVM587278 F652761:F652814 JA652761:JA652814 SW652761:SW652814 ACS652761:ACS652814 AMO652761:AMO652814 AWK652761:AWK652814 BGG652761:BGG652814 BQC652761:BQC652814 BZY652761:BZY652814 CJU652761:CJU652814 CTQ652761:CTQ652814 DDM652761:DDM652814 DNI652761:DNI652814 DXE652761:DXE652814 EHA652761:EHA652814 EQW652761:EQW652814 FAS652761:FAS652814 FKO652761:FKO652814 FUK652761:FUK652814 GEG652761:GEG652814 GOC652761:GOC652814 GXY652761:GXY652814 HHU652761:HHU652814 HRQ652761:HRQ652814 IBM652761:IBM652814 ILI652761:ILI652814 IVE652761:IVE652814 JFA652761:JFA652814 JOW652761:JOW652814 JYS652761:JYS652814 KIO652761:KIO652814 KSK652761:KSK652814 LCG652761:LCG652814 LMC652761:LMC652814 LVY652761:LVY652814 MFU652761:MFU652814 MPQ652761:MPQ652814 MZM652761:MZM652814 NJI652761:NJI652814 NTE652761:NTE652814 ODA652761:ODA652814 OMW652761:OMW652814 OWS652761:OWS652814 PGO652761:PGO652814 PQK652761:PQK652814 QAG652761:QAG652814 QKC652761:QKC652814 QTY652761:QTY652814 RDU652761:RDU652814 RNQ652761:RNQ652814 RXM652761:RXM652814 SHI652761:SHI652814 SRE652761:SRE652814 TBA652761:TBA652814 TKW652761:TKW652814 TUS652761:TUS652814 UEO652761:UEO652814 UOK652761:UOK652814 UYG652761:UYG652814 VIC652761:VIC652814 VRY652761:VRY652814 WBU652761:WBU652814 WLQ652761:WLQ652814 WVM652761:WVM652814 F718297:F718350 JA718297:JA718350 SW718297:SW718350 ACS718297:ACS718350 AMO718297:AMO718350 AWK718297:AWK718350 BGG718297:BGG718350 BQC718297:BQC718350 BZY718297:BZY718350 CJU718297:CJU718350 CTQ718297:CTQ718350 DDM718297:DDM718350 DNI718297:DNI718350 DXE718297:DXE718350 EHA718297:EHA718350 EQW718297:EQW718350 FAS718297:FAS718350 FKO718297:FKO718350 FUK718297:FUK718350 GEG718297:GEG718350 GOC718297:GOC718350 GXY718297:GXY718350 HHU718297:HHU718350 HRQ718297:HRQ718350 IBM718297:IBM718350 ILI718297:ILI718350 IVE718297:IVE718350 JFA718297:JFA718350 JOW718297:JOW718350 JYS718297:JYS718350 KIO718297:KIO718350 KSK718297:KSK718350 LCG718297:LCG718350 LMC718297:LMC718350 LVY718297:LVY718350 MFU718297:MFU718350 MPQ718297:MPQ718350 MZM718297:MZM718350 NJI718297:NJI718350 NTE718297:NTE718350 ODA718297:ODA718350 OMW718297:OMW718350 OWS718297:OWS718350 PGO718297:PGO718350 PQK718297:PQK718350 QAG718297:QAG718350 QKC718297:QKC718350 QTY718297:QTY718350 RDU718297:RDU718350 RNQ718297:RNQ718350 RXM718297:RXM718350 SHI718297:SHI718350 SRE718297:SRE718350 TBA718297:TBA718350 TKW718297:TKW718350 TUS718297:TUS718350 UEO718297:UEO718350 UOK718297:UOK718350 UYG718297:UYG718350 VIC718297:VIC718350 VRY718297:VRY718350 WBU718297:WBU718350 WLQ718297:WLQ718350 WVM718297:WVM718350 F783833:F783886 JA783833:JA783886 SW783833:SW783886 ACS783833:ACS783886 AMO783833:AMO783886 AWK783833:AWK783886 BGG783833:BGG783886 BQC783833:BQC783886 BZY783833:BZY783886 CJU783833:CJU783886 CTQ783833:CTQ783886 DDM783833:DDM783886 DNI783833:DNI783886 DXE783833:DXE783886 EHA783833:EHA783886 EQW783833:EQW783886 FAS783833:FAS783886 FKO783833:FKO783886 FUK783833:FUK783886 GEG783833:GEG783886 GOC783833:GOC783886 GXY783833:GXY783886 HHU783833:HHU783886 HRQ783833:HRQ783886 IBM783833:IBM783886 ILI783833:ILI783886 IVE783833:IVE783886 JFA783833:JFA783886 JOW783833:JOW783886 JYS783833:JYS783886 KIO783833:KIO783886 KSK783833:KSK783886 LCG783833:LCG783886 LMC783833:LMC783886 LVY783833:LVY783886 MFU783833:MFU783886 MPQ783833:MPQ783886 MZM783833:MZM783886 NJI783833:NJI783886 NTE783833:NTE783886 ODA783833:ODA783886 OMW783833:OMW783886 OWS783833:OWS783886 PGO783833:PGO783886 PQK783833:PQK783886 QAG783833:QAG783886 QKC783833:QKC783886 QTY783833:QTY783886 RDU783833:RDU783886 RNQ783833:RNQ783886 RXM783833:RXM783886 SHI783833:SHI783886 SRE783833:SRE783886 TBA783833:TBA783886 TKW783833:TKW783886 TUS783833:TUS783886 UEO783833:UEO783886 UOK783833:UOK783886 UYG783833:UYG783886 VIC783833:VIC783886 VRY783833:VRY783886 WBU783833:WBU783886 WLQ783833:WLQ783886 WVM783833:WVM783886 F849369:F849422 JA849369:JA849422 SW849369:SW849422 ACS849369:ACS849422 AMO849369:AMO849422 AWK849369:AWK849422 BGG849369:BGG849422 BQC849369:BQC849422 BZY849369:BZY849422 CJU849369:CJU849422 CTQ849369:CTQ849422 DDM849369:DDM849422 DNI849369:DNI849422 DXE849369:DXE849422 EHA849369:EHA849422 EQW849369:EQW849422 FAS849369:FAS849422 FKO849369:FKO849422 FUK849369:FUK849422 GEG849369:GEG849422 GOC849369:GOC849422 GXY849369:GXY849422 HHU849369:HHU849422 HRQ849369:HRQ849422 IBM849369:IBM849422 ILI849369:ILI849422 IVE849369:IVE849422 JFA849369:JFA849422 JOW849369:JOW849422 JYS849369:JYS849422 KIO849369:KIO849422 KSK849369:KSK849422 LCG849369:LCG849422 LMC849369:LMC849422 LVY849369:LVY849422 MFU849369:MFU849422 MPQ849369:MPQ849422 MZM849369:MZM849422 NJI849369:NJI849422 NTE849369:NTE849422 ODA849369:ODA849422 OMW849369:OMW849422 OWS849369:OWS849422 PGO849369:PGO849422 PQK849369:PQK849422 QAG849369:QAG849422 QKC849369:QKC849422 QTY849369:QTY849422 RDU849369:RDU849422 RNQ849369:RNQ849422 RXM849369:RXM849422 SHI849369:SHI849422 SRE849369:SRE849422 TBA849369:TBA849422 TKW849369:TKW849422 TUS849369:TUS849422 UEO849369:UEO849422 UOK849369:UOK849422 UYG849369:UYG849422 VIC849369:VIC849422 VRY849369:VRY849422 WBU849369:WBU849422 WLQ849369:WLQ849422 WVM849369:WVM849422 F914905:F914958 JA914905:JA914958 SW914905:SW914958 ACS914905:ACS914958 AMO914905:AMO914958 AWK914905:AWK914958 BGG914905:BGG914958 BQC914905:BQC914958 BZY914905:BZY914958 CJU914905:CJU914958 CTQ914905:CTQ914958 DDM914905:DDM914958 DNI914905:DNI914958 DXE914905:DXE914958 EHA914905:EHA914958 EQW914905:EQW914958 FAS914905:FAS914958 FKO914905:FKO914958 FUK914905:FUK914958 GEG914905:GEG914958 GOC914905:GOC914958 GXY914905:GXY914958 HHU914905:HHU914958 HRQ914905:HRQ914958 IBM914905:IBM914958 ILI914905:ILI914958 IVE914905:IVE914958 JFA914905:JFA914958 JOW914905:JOW914958 JYS914905:JYS914958 KIO914905:KIO914958 KSK914905:KSK914958 LCG914905:LCG914958 LMC914905:LMC914958 LVY914905:LVY914958 MFU914905:MFU914958 MPQ914905:MPQ914958 MZM914905:MZM914958 NJI914905:NJI914958 NTE914905:NTE914958 ODA914905:ODA914958 OMW914905:OMW914958 OWS914905:OWS914958 PGO914905:PGO914958 PQK914905:PQK914958 QAG914905:QAG914958 QKC914905:QKC914958 QTY914905:QTY914958 RDU914905:RDU914958 RNQ914905:RNQ914958 RXM914905:RXM914958 SHI914905:SHI914958 SRE914905:SRE914958 TBA914905:TBA914958 TKW914905:TKW914958 TUS914905:TUS914958 UEO914905:UEO914958 UOK914905:UOK914958 UYG914905:UYG914958 VIC914905:VIC914958 VRY914905:VRY914958 WBU914905:WBU914958 WLQ914905:WLQ914958 WVM914905:WVM914958 F980441:F980494 JA980441:JA980494 SW980441:SW980494 ACS980441:ACS980494 AMO980441:AMO980494 AWK980441:AWK980494 BGG980441:BGG980494 BQC980441:BQC980494 BZY980441:BZY980494 CJU980441:CJU980494 CTQ980441:CTQ980494 DDM980441:DDM980494 DNI980441:DNI980494 DXE980441:DXE980494 EHA980441:EHA980494 EQW980441:EQW980494 FAS980441:FAS980494 FKO980441:FKO980494 FUK980441:FUK980494 GEG980441:GEG980494 GOC980441:GOC980494 GXY980441:GXY980494 HHU980441:HHU980494 HRQ980441:HRQ980494 IBM980441:IBM980494 ILI980441:ILI980494 IVE980441:IVE980494 JFA980441:JFA980494 JOW980441:JOW980494 JYS980441:JYS980494 KIO980441:KIO980494 KSK980441:KSK980494 LCG980441:LCG980494 LMC980441:LMC980494 LVY980441:LVY980494 MFU980441:MFU980494 MPQ980441:MPQ980494 MZM980441:MZM980494 NJI980441:NJI980494 NTE980441:NTE980494 ODA980441:ODA980494 OMW980441:OMW980494 OWS980441:OWS980494 PGO980441:PGO980494 PQK980441:PQK980494 QAG980441:QAG980494 QKC980441:QKC980494 QTY980441:QTY980494 RDU980441:RDU980494 RNQ980441:RNQ980494 RXM980441:RXM980494 SHI980441:SHI980494 SRE980441:SRE980494 TBA980441:TBA980494 TKW980441:TKW980494 TUS980441:TUS980494 UEO980441:UEO980494 UOK980441:UOK980494 UYG980441:UYG980494 VIC980441:VIC980494 VRY980441:VRY980494 WBU980441:WBU980494 WLQ980441:WLQ980494 JA3:JA16">
      <formula1>$AJ$3:$AJ$16</formula1>
    </dataValidation>
    <dataValidation type="list" allowBlank="1" showInputMessage="1" showErrorMessage="1" sqref="WVK980441:WVK980494 SU3:SU16 ACQ3:ACQ16 AMM3:AMM16 AWI3:AWI16 BGE3:BGE16 BQA3:BQA16 BZW3:BZW16 CJS3:CJS16 CTO3:CTO16 DDK3:DDK16 DNG3:DNG16 DXC3:DXC16 EGY3:EGY16 EQU3:EQU16 FAQ3:FAQ16 FKM3:FKM16 FUI3:FUI16 GEE3:GEE16 GOA3:GOA16 GXW3:GXW16 HHS3:HHS16 HRO3:HRO16 IBK3:IBK16 ILG3:ILG16 IVC3:IVC16 JEY3:JEY16 JOU3:JOU16 JYQ3:JYQ16 KIM3:KIM16 KSI3:KSI16 LCE3:LCE16 LMA3:LMA16 LVW3:LVW16 MFS3:MFS16 MPO3:MPO16 MZK3:MZK16 NJG3:NJG16 NTC3:NTC16 OCY3:OCY16 OMU3:OMU16 OWQ3:OWQ16 PGM3:PGM16 PQI3:PQI16 QAE3:QAE16 QKA3:QKA16 QTW3:QTW16 RDS3:RDS16 RNO3:RNO16 RXK3:RXK16 SHG3:SHG16 SRC3:SRC16 TAY3:TAY16 TKU3:TKU16 TUQ3:TUQ16 UEM3:UEM16 UOI3:UOI16 UYE3:UYE16 VIA3:VIA16 VRW3:VRW16 WBS3:WBS16 WLO3:WLO16 WVK3:WVK16 D62937:D62990 IY62937:IY62990 SU62937:SU62990 ACQ62937:ACQ62990 AMM62937:AMM62990 AWI62937:AWI62990 BGE62937:BGE62990 BQA62937:BQA62990 BZW62937:BZW62990 CJS62937:CJS62990 CTO62937:CTO62990 DDK62937:DDK62990 DNG62937:DNG62990 DXC62937:DXC62990 EGY62937:EGY62990 EQU62937:EQU62990 FAQ62937:FAQ62990 FKM62937:FKM62990 FUI62937:FUI62990 GEE62937:GEE62990 GOA62937:GOA62990 GXW62937:GXW62990 HHS62937:HHS62990 HRO62937:HRO62990 IBK62937:IBK62990 ILG62937:ILG62990 IVC62937:IVC62990 JEY62937:JEY62990 JOU62937:JOU62990 JYQ62937:JYQ62990 KIM62937:KIM62990 KSI62937:KSI62990 LCE62937:LCE62990 LMA62937:LMA62990 LVW62937:LVW62990 MFS62937:MFS62990 MPO62937:MPO62990 MZK62937:MZK62990 NJG62937:NJG62990 NTC62937:NTC62990 OCY62937:OCY62990 OMU62937:OMU62990 OWQ62937:OWQ62990 PGM62937:PGM62990 PQI62937:PQI62990 QAE62937:QAE62990 QKA62937:QKA62990 QTW62937:QTW62990 RDS62937:RDS62990 RNO62937:RNO62990 RXK62937:RXK62990 SHG62937:SHG62990 SRC62937:SRC62990 TAY62937:TAY62990 TKU62937:TKU62990 TUQ62937:TUQ62990 UEM62937:UEM62990 UOI62937:UOI62990 UYE62937:UYE62990 VIA62937:VIA62990 VRW62937:VRW62990 WBS62937:WBS62990 WLO62937:WLO62990 WVK62937:WVK62990 D128473:D128526 IY128473:IY128526 SU128473:SU128526 ACQ128473:ACQ128526 AMM128473:AMM128526 AWI128473:AWI128526 BGE128473:BGE128526 BQA128473:BQA128526 BZW128473:BZW128526 CJS128473:CJS128526 CTO128473:CTO128526 DDK128473:DDK128526 DNG128473:DNG128526 DXC128473:DXC128526 EGY128473:EGY128526 EQU128473:EQU128526 FAQ128473:FAQ128526 FKM128473:FKM128526 FUI128473:FUI128526 GEE128473:GEE128526 GOA128473:GOA128526 GXW128473:GXW128526 HHS128473:HHS128526 HRO128473:HRO128526 IBK128473:IBK128526 ILG128473:ILG128526 IVC128473:IVC128526 JEY128473:JEY128526 JOU128473:JOU128526 JYQ128473:JYQ128526 KIM128473:KIM128526 KSI128473:KSI128526 LCE128473:LCE128526 LMA128473:LMA128526 LVW128473:LVW128526 MFS128473:MFS128526 MPO128473:MPO128526 MZK128473:MZK128526 NJG128473:NJG128526 NTC128473:NTC128526 OCY128473:OCY128526 OMU128473:OMU128526 OWQ128473:OWQ128526 PGM128473:PGM128526 PQI128473:PQI128526 QAE128473:QAE128526 QKA128473:QKA128526 QTW128473:QTW128526 RDS128473:RDS128526 RNO128473:RNO128526 RXK128473:RXK128526 SHG128473:SHG128526 SRC128473:SRC128526 TAY128473:TAY128526 TKU128473:TKU128526 TUQ128473:TUQ128526 UEM128473:UEM128526 UOI128473:UOI128526 UYE128473:UYE128526 VIA128473:VIA128526 VRW128473:VRW128526 WBS128473:WBS128526 WLO128473:WLO128526 WVK128473:WVK128526 D194009:D194062 IY194009:IY194062 SU194009:SU194062 ACQ194009:ACQ194062 AMM194009:AMM194062 AWI194009:AWI194062 BGE194009:BGE194062 BQA194009:BQA194062 BZW194009:BZW194062 CJS194009:CJS194062 CTO194009:CTO194062 DDK194009:DDK194062 DNG194009:DNG194062 DXC194009:DXC194062 EGY194009:EGY194062 EQU194009:EQU194062 FAQ194009:FAQ194062 FKM194009:FKM194062 FUI194009:FUI194062 GEE194009:GEE194062 GOA194009:GOA194062 GXW194009:GXW194062 HHS194009:HHS194062 HRO194009:HRO194062 IBK194009:IBK194062 ILG194009:ILG194062 IVC194009:IVC194062 JEY194009:JEY194062 JOU194009:JOU194062 JYQ194009:JYQ194062 KIM194009:KIM194062 KSI194009:KSI194062 LCE194009:LCE194062 LMA194009:LMA194062 LVW194009:LVW194062 MFS194009:MFS194062 MPO194009:MPO194062 MZK194009:MZK194062 NJG194009:NJG194062 NTC194009:NTC194062 OCY194009:OCY194062 OMU194009:OMU194062 OWQ194009:OWQ194062 PGM194009:PGM194062 PQI194009:PQI194062 QAE194009:QAE194062 QKA194009:QKA194062 QTW194009:QTW194062 RDS194009:RDS194062 RNO194009:RNO194062 RXK194009:RXK194062 SHG194009:SHG194062 SRC194009:SRC194062 TAY194009:TAY194062 TKU194009:TKU194062 TUQ194009:TUQ194062 UEM194009:UEM194062 UOI194009:UOI194062 UYE194009:UYE194062 VIA194009:VIA194062 VRW194009:VRW194062 WBS194009:WBS194062 WLO194009:WLO194062 WVK194009:WVK194062 D259545:D259598 IY259545:IY259598 SU259545:SU259598 ACQ259545:ACQ259598 AMM259545:AMM259598 AWI259545:AWI259598 BGE259545:BGE259598 BQA259545:BQA259598 BZW259545:BZW259598 CJS259545:CJS259598 CTO259545:CTO259598 DDK259545:DDK259598 DNG259545:DNG259598 DXC259545:DXC259598 EGY259545:EGY259598 EQU259545:EQU259598 FAQ259545:FAQ259598 FKM259545:FKM259598 FUI259545:FUI259598 GEE259545:GEE259598 GOA259545:GOA259598 GXW259545:GXW259598 HHS259545:HHS259598 HRO259545:HRO259598 IBK259545:IBK259598 ILG259545:ILG259598 IVC259545:IVC259598 JEY259545:JEY259598 JOU259545:JOU259598 JYQ259545:JYQ259598 KIM259545:KIM259598 KSI259545:KSI259598 LCE259545:LCE259598 LMA259545:LMA259598 LVW259545:LVW259598 MFS259545:MFS259598 MPO259545:MPO259598 MZK259545:MZK259598 NJG259545:NJG259598 NTC259545:NTC259598 OCY259545:OCY259598 OMU259545:OMU259598 OWQ259545:OWQ259598 PGM259545:PGM259598 PQI259545:PQI259598 QAE259545:QAE259598 QKA259545:QKA259598 QTW259545:QTW259598 RDS259545:RDS259598 RNO259545:RNO259598 RXK259545:RXK259598 SHG259545:SHG259598 SRC259545:SRC259598 TAY259545:TAY259598 TKU259545:TKU259598 TUQ259545:TUQ259598 UEM259545:UEM259598 UOI259545:UOI259598 UYE259545:UYE259598 VIA259545:VIA259598 VRW259545:VRW259598 WBS259545:WBS259598 WLO259545:WLO259598 WVK259545:WVK259598 D325081:D325134 IY325081:IY325134 SU325081:SU325134 ACQ325081:ACQ325134 AMM325081:AMM325134 AWI325081:AWI325134 BGE325081:BGE325134 BQA325081:BQA325134 BZW325081:BZW325134 CJS325081:CJS325134 CTO325081:CTO325134 DDK325081:DDK325134 DNG325081:DNG325134 DXC325081:DXC325134 EGY325081:EGY325134 EQU325081:EQU325134 FAQ325081:FAQ325134 FKM325081:FKM325134 FUI325081:FUI325134 GEE325081:GEE325134 GOA325081:GOA325134 GXW325081:GXW325134 HHS325081:HHS325134 HRO325081:HRO325134 IBK325081:IBK325134 ILG325081:ILG325134 IVC325081:IVC325134 JEY325081:JEY325134 JOU325081:JOU325134 JYQ325081:JYQ325134 KIM325081:KIM325134 KSI325081:KSI325134 LCE325081:LCE325134 LMA325081:LMA325134 LVW325081:LVW325134 MFS325081:MFS325134 MPO325081:MPO325134 MZK325081:MZK325134 NJG325081:NJG325134 NTC325081:NTC325134 OCY325081:OCY325134 OMU325081:OMU325134 OWQ325081:OWQ325134 PGM325081:PGM325134 PQI325081:PQI325134 QAE325081:QAE325134 QKA325081:QKA325134 QTW325081:QTW325134 RDS325081:RDS325134 RNO325081:RNO325134 RXK325081:RXK325134 SHG325081:SHG325134 SRC325081:SRC325134 TAY325081:TAY325134 TKU325081:TKU325134 TUQ325081:TUQ325134 UEM325081:UEM325134 UOI325081:UOI325134 UYE325081:UYE325134 VIA325081:VIA325134 VRW325081:VRW325134 WBS325081:WBS325134 WLO325081:WLO325134 WVK325081:WVK325134 D390617:D390670 IY390617:IY390670 SU390617:SU390670 ACQ390617:ACQ390670 AMM390617:AMM390670 AWI390617:AWI390670 BGE390617:BGE390670 BQA390617:BQA390670 BZW390617:BZW390670 CJS390617:CJS390670 CTO390617:CTO390670 DDK390617:DDK390670 DNG390617:DNG390670 DXC390617:DXC390670 EGY390617:EGY390670 EQU390617:EQU390670 FAQ390617:FAQ390670 FKM390617:FKM390670 FUI390617:FUI390670 GEE390617:GEE390670 GOA390617:GOA390670 GXW390617:GXW390670 HHS390617:HHS390670 HRO390617:HRO390670 IBK390617:IBK390670 ILG390617:ILG390670 IVC390617:IVC390670 JEY390617:JEY390670 JOU390617:JOU390670 JYQ390617:JYQ390670 KIM390617:KIM390670 KSI390617:KSI390670 LCE390617:LCE390670 LMA390617:LMA390670 LVW390617:LVW390670 MFS390617:MFS390670 MPO390617:MPO390670 MZK390617:MZK390670 NJG390617:NJG390670 NTC390617:NTC390670 OCY390617:OCY390670 OMU390617:OMU390670 OWQ390617:OWQ390670 PGM390617:PGM390670 PQI390617:PQI390670 QAE390617:QAE390670 QKA390617:QKA390670 QTW390617:QTW390670 RDS390617:RDS390670 RNO390617:RNO390670 RXK390617:RXK390670 SHG390617:SHG390670 SRC390617:SRC390670 TAY390617:TAY390670 TKU390617:TKU390670 TUQ390617:TUQ390670 UEM390617:UEM390670 UOI390617:UOI390670 UYE390617:UYE390670 VIA390617:VIA390670 VRW390617:VRW390670 WBS390617:WBS390670 WLO390617:WLO390670 WVK390617:WVK390670 D456153:D456206 IY456153:IY456206 SU456153:SU456206 ACQ456153:ACQ456206 AMM456153:AMM456206 AWI456153:AWI456206 BGE456153:BGE456206 BQA456153:BQA456206 BZW456153:BZW456206 CJS456153:CJS456206 CTO456153:CTO456206 DDK456153:DDK456206 DNG456153:DNG456206 DXC456153:DXC456206 EGY456153:EGY456206 EQU456153:EQU456206 FAQ456153:FAQ456206 FKM456153:FKM456206 FUI456153:FUI456206 GEE456153:GEE456206 GOA456153:GOA456206 GXW456153:GXW456206 HHS456153:HHS456206 HRO456153:HRO456206 IBK456153:IBK456206 ILG456153:ILG456206 IVC456153:IVC456206 JEY456153:JEY456206 JOU456153:JOU456206 JYQ456153:JYQ456206 KIM456153:KIM456206 KSI456153:KSI456206 LCE456153:LCE456206 LMA456153:LMA456206 LVW456153:LVW456206 MFS456153:MFS456206 MPO456153:MPO456206 MZK456153:MZK456206 NJG456153:NJG456206 NTC456153:NTC456206 OCY456153:OCY456206 OMU456153:OMU456206 OWQ456153:OWQ456206 PGM456153:PGM456206 PQI456153:PQI456206 QAE456153:QAE456206 QKA456153:QKA456206 QTW456153:QTW456206 RDS456153:RDS456206 RNO456153:RNO456206 RXK456153:RXK456206 SHG456153:SHG456206 SRC456153:SRC456206 TAY456153:TAY456206 TKU456153:TKU456206 TUQ456153:TUQ456206 UEM456153:UEM456206 UOI456153:UOI456206 UYE456153:UYE456206 VIA456153:VIA456206 VRW456153:VRW456206 WBS456153:WBS456206 WLO456153:WLO456206 WVK456153:WVK456206 D521689:D521742 IY521689:IY521742 SU521689:SU521742 ACQ521689:ACQ521742 AMM521689:AMM521742 AWI521689:AWI521742 BGE521689:BGE521742 BQA521689:BQA521742 BZW521689:BZW521742 CJS521689:CJS521742 CTO521689:CTO521742 DDK521689:DDK521742 DNG521689:DNG521742 DXC521689:DXC521742 EGY521689:EGY521742 EQU521689:EQU521742 FAQ521689:FAQ521742 FKM521689:FKM521742 FUI521689:FUI521742 GEE521689:GEE521742 GOA521689:GOA521742 GXW521689:GXW521742 HHS521689:HHS521742 HRO521689:HRO521742 IBK521689:IBK521742 ILG521689:ILG521742 IVC521689:IVC521742 JEY521689:JEY521742 JOU521689:JOU521742 JYQ521689:JYQ521742 KIM521689:KIM521742 KSI521689:KSI521742 LCE521689:LCE521742 LMA521689:LMA521742 LVW521689:LVW521742 MFS521689:MFS521742 MPO521689:MPO521742 MZK521689:MZK521742 NJG521689:NJG521742 NTC521689:NTC521742 OCY521689:OCY521742 OMU521689:OMU521742 OWQ521689:OWQ521742 PGM521689:PGM521742 PQI521689:PQI521742 QAE521689:QAE521742 QKA521689:QKA521742 QTW521689:QTW521742 RDS521689:RDS521742 RNO521689:RNO521742 RXK521689:RXK521742 SHG521689:SHG521742 SRC521689:SRC521742 TAY521689:TAY521742 TKU521689:TKU521742 TUQ521689:TUQ521742 UEM521689:UEM521742 UOI521689:UOI521742 UYE521689:UYE521742 VIA521689:VIA521742 VRW521689:VRW521742 WBS521689:WBS521742 WLO521689:WLO521742 WVK521689:WVK521742 D587225:D587278 IY587225:IY587278 SU587225:SU587278 ACQ587225:ACQ587278 AMM587225:AMM587278 AWI587225:AWI587278 BGE587225:BGE587278 BQA587225:BQA587278 BZW587225:BZW587278 CJS587225:CJS587278 CTO587225:CTO587278 DDK587225:DDK587278 DNG587225:DNG587278 DXC587225:DXC587278 EGY587225:EGY587278 EQU587225:EQU587278 FAQ587225:FAQ587278 FKM587225:FKM587278 FUI587225:FUI587278 GEE587225:GEE587278 GOA587225:GOA587278 GXW587225:GXW587278 HHS587225:HHS587278 HRO587225:HRO587278 IBK587225:IBK587278 ILG587225:ILG587278 IVC587225:IVC587278 JEY587225:JEY587278 JOU587225:JOU587278 JYQ587225:JYQ587278 KIM587225:KIM587278 KSI587225:KSI587278 LCE587225:LCE587278 LMA587225:LMA587278 LVW587225:LVW587278 MFS587225:MFS587278 MPO587225:MPO587278 MZK587225:MZK587278 NJG587225:NJG587278 NTC587225:NTC587278 OCY587225:OCY587278 OMU587225:OMU587278 OWQ587225:OWQ587278 PGM587225:PGM587278 PQI587225:PQI587278 QAE587225:QAE587278 QKA587225:QKA587278 QTW587225:QTW587278 RDS587225:RDS587278 RNO587225:RNO587278 RXK587225:RXK587278 SHG587225:SHG587278 SRC587225:SRC587278 TAY587225:TAY587278 TKU587225:TKU587278 TUQ587225:TUQ587278 UEM587225:UEM587278 UOI587225:UOI587278 UYE587225:UYE587278 VIA587225:VIA587278 VRW587225:VRW587278 WBS587225:WBS587278 WLO587225:WLO587278 WVK587225:WVK587278 D652761:D652814 IY652761:IY652814 SU652761:SU652814 ACQ652761:ACQ652814 AMM652761:AMM652814 AWI652761:AWI652814 BGE652761:BGE652814 BQA652761:BQA652814 BZW652761:BZW652814 CJS652761:CJS652814 CTO652761:CTO652814 DDK652761:DDK652814 DNG652761:DNG652814 DXC652761:DXC652814 EGY652761:EGY652814 EQU652761:EQU652814 FAQ652761:FAQ652814 FKM652761:FKM652814 FUI652761:FUI652814 GEE652761:GEE652814 GOA652761:GOA652814 GXW652761:GXW652814 HHS652761:HHS652814 HRO652761:HRO652814 IBK652761:IBK652814 ILG652761:ILG652814 IVC652761:IVC652814 JEY652761:JEY652814 JOU652761:JOU652814 JYQ652761:JYQ652814 KIM652761:KIM652814 KSI652761:KSI652814 LCE652761:LCE652814 LMA652761:LMA652814 LVW652761:LVW652814 MFS652761:MFS652814 MPO652761:MPO652814 MZK652761:MZK652814 NJG652761:NJG652814 NTC652761:NTC652814 OCY652761:OCY652814 OMU652761:OMU652814 OWQ652761:OWQ652814 PGM652761:PGM652814 PQI652761:PQI652814 QAE652761:QAE652814 QKA652761:QKA652814 QTW652761:QTW652814 RDS652761:RDS652814 RNO652761:RNO652814 RXK652761:RXK652814 SHG652761:SHG652814 SRC652761:SRC652814 TAY652761:TAY652814 TKU652761:TKU652814 TUQ652761:TUQ652814 UEM652761:UEM652814 UOI652761:UOI652814 UYE652761:UYE652814 VIA652761:VIA652814 VRW652761:VRW652814 WBS652761:WBS652814 WLO652761:WLO652814 WVK652761:WVK652814 D718297:D718350 IY718297:IY718350 SU718297:SU718350 ACQ718297:ACQ718350 AMM718297:AMM718350 AWI718297:AWI718350 BGE718297:BGE718350 BQA718297:BQA718350 BZW718297:BZW718350 CJS718297:CJS718350 CTO718297:CTO718350 DDK718297:DDK718350 DNG718297:DNG718350 DXC718297:DXC718350 EGY718297:EGY718350 EQU718297:EQU718350 FAQ718297:FAQ718350 FKM718297:FKM718350 FUI718297:FUI718350 GEE718297:GEE718350 GOA718297:GOA718350 GXW718297:GXW718350 HHS718297:HHS718350 HRO718297:HRO718350 IBK718297:IBK718350 ILG718297:ILG718350 IVC718297:IVC718350 JEY718297:JEY718350 JOU718297:JOU718350 JYQ718297:JYQ718350 KIM718297:KIM718350 KSI718297:KSI718350 LCE718297:LCE718350 LMA718297:LMA718350 LVW718297:LVW718350 MFS718297:MFS718350 MPO718297:MPO718350 MZK718297:MZK718350 NJG718297:NJG718350 NTC718297:NTC718350 OCY718297:OCY718350 OMU718297:OMU718350 OWQ718297:OWQ718350 PGM718297:PGM718350 PQI718297:PQI718350 QAE718297:QAE718350 QKA718297:QKA718350 QTW718297:QTW718350 RDS718297:RDS718350 RNO718297:RNO718350 RXK718297:RXK718350 SHG718297:SHG718350 SRC718297:SRC718350 TAY718297:TAY718350 TKU718297:TKU718350 TUQ718297:TUQ718350 UEM718297:UEM718350 UOI718297:UOI718350 UYE718297:UYE718350 VIA718297:VIA718350 VRW718297:VRW718350 WBS718297:WBS718350 WLO718297:WLO718350 WVK718297:WVK718350 D783833:D783886 IY783833:IY783886 SU783833:SU783886 ACQ783833:ACQ783886 AMM783833:AMM783886 AWI783833:AWI783886 BGE783833:BGE783886 BQA783833:BQA783886 BZW783833:BZW783886 CJS783833:CJS783886 CTO783833:CTO783886 DDK783833:DDK783886 DNG783833:DNG783886 DXC783833:DXC783886 EGY783833:EGY783886 EQU783833:EQU783886 FAQ783833:FAQ783886 FKM783833:FKM783886 FUI783833:FUI783886 GEE783833:GEE783886 GOA783833:GOA783886 GXW783833:GXW783886 HHS783833:HHS783886 HRO783833:HRO783886 IBK783833:IBK783886 ILG783833:ILG783886 IVC783833:IVC783886 JEY783833:JEY783886 JOU783833:JOU783886 JYQ783833:JYQ783886 KIM783833:KIM783886 KSI783833:KSI783886 LCE783833:LCE783886 LMA783833:LMA783886 LVW783833:LVW783886 MFS783833:MFS783886 MPO783833:MPO783886 MZK783833:MZK783886 NJG783833:NJG783886 NTC783833:NTC783886 OCY783833:OCY783886 OMU783833:OMU783886 OWQ783833:OWQ783886 PGM783833:PGM783886 PQI783833:PQI783886 QAE783833:QAE783886 QKA783833:QKA783886 QTW783833:QTW783886 RDS783833:RDS783886 RNO783833:RNO783886 RXK783833:RXK783886 SHG783833:SHG783886 SRC783833:SRC783886 TAY783833:TAY783886 TKU783833:TKU783886 TUQ783833:TUQ783886 UEM783833:UEM783886 UOI783833:UOI783886 UYE783833:UYE783886 VIA783833:VIA783886 VRW783833:VRW783886 WBS783833:WBS783886 WLO783833:WLO783886 WVK783833:WVK783886 D849369:D849422 IY849369:IY849422 SU849369:SU849422 ACQ849369:ACQ849422 AMM849369:AMM849422 AWI849369:AWI849422 BGE849369:BGE849422 BQA849369:BQA849422 BZW849369:BZW849422 CJS849369:CJS849422 CTO849369:CTO849422 DDK849369:DDK849422 DNG849369:DNG849422 DXC849369:DXC849422 EGY849369:EGY849422 EQU849369:EQU849422 FAQ849369:FAQ849422 FKM849369:FKM849422 FUI849369:FUI849422 GEE849369:GEE849422 GOA849369:GOA849422 GXW849369:GXW849422 HHS849369:HHS849422 HRO849369:HRO849422 IBK849369:IBK849422 ILG849369:ILG849422 IVC849369:IVC849422 JEY849369:JEY849422 JOU849369:JOU849422 JYQ849369:JYQ849422 KIM849369:KIM849422 KSI849369:KSI849422 LCE849369:LCE849422 LMA849369:LMA849422 LVW849369:LVW849422 MFS849369:MFS849422 MPO849369:MPO849422 MZK849369:MZK849422 NJG849369:NJG849422 NTC849369:NTC849422 OCY849369:OCY849422 OMU849369:OMU849422 OWQ849369:OWQ849422 PGM849369:PGM849422 PQI849369:PQI849422 QAE849369:QAE849422 QKA849369:QKA849422 QTW849369:QTW849422 RDS849369:RDS849422 RNO849369:RNO849422 RXK849369:RXK849422 SHG849369:SHG849422 SRC849369:SRC849422 TAY849369:TAY849422 TKU849369:TKU849422 TUQ849369:TUQ849422 UEM849369:UEM849422 UOI849369:UOI849422 UYE849369:UYE849422 VIA849369:VIA849422 VRW849369:VRW849422 WBS849369:WBS849422 WLO849369:WLO849422 WVK849369:WVK849422 D914905:D914958 IY914905:IY914958 SU914905:SU914958 ACQ914905:ACQ914958 AMM914905:AMM914958 AWI914905:AWI914958 BGE914905:BGE914958 BQA914905:BQA914958 BZW914905:BZW914958 CJS914905:CJS914958 CTO914905:CTO914958 DDK914905:DDK914958 DNG914905:DNG914958 DXC914905:DXC914958 EGY914905:EGY914958 EQU914905:EQU914958 FAQ914905:FAQ914958 FKM914905:FKM914958 FUI914905:FUI914958 GEE914905:GEE914958 GOA914905:GOA914958 GXW914905:GXW914958 HHS914905:HHS914958 HRO914905:HRO914958 IBK914905:IBK914958 ILG914905:ILG914958 IVC914905:IVC914958 JEY914905:JEY914958 JOU914905:JOU914958 JYQ914905:JYQ914958 KIM914905:KIM914958 KSI914905:KSI914958 LCE914905:LCE914958 LMA914905:LMA914958 LVW914905:LVW914958 MFS914905:MFS914958 MPO914905:MPO914958 MZK914905:MZK914958 NJG914905:NJG914958 NTC914905:NTC914958 OCY914905:OCY914958 OMU914905:OMU914958 OWQ914905:OWQ914958 PGM914905:PGM914958 PQI914905:PQI914958 QAE914905:QAE914958 QKA914905:QKA914958 QTW914905:QTW914958 RDS914905:RDS914958 RNO914905:RNO914958 RXK914905:RXK914958 SHG914905:SHG914958 SRC914905:SRC914958 TAY914905:TAY914958 TKU914905:TKU914958 TUQ914905:TUQ914958 UEM914905:UEM914958 UOI914905:UOI914958 UYE914905:UYE914958 VIA914905:VIA914958 VRW914905:VRW914958 WBS914905:WBS914958 WLO914905:WLO914958 WVK914905:WVK914958 D980441:D980494 IY980441:IY980494 SU980441:SU980494 ACQ980441:ACQ980494 AMM980441:AMM980494 AWI980441:AWI980494 BGE980441:BGE980494 BQA980441:BQA980494 BZW980441:BZW980494 CJS980441:CJS980494 CTO980441:CTO980494 DDK980441:DDK980494 DNG980441:DNG980494 DXC980441:DXC980494 EGY980441:EGY980494 EQU980441:EQU980494 FAQ980441:FAQ980494 FKM980441:FKM980494 FUI980441:FUI980494 GEE980441:GEE980494 GOA980441:GOA980494 GXW980441:GXW980494 HHS980441:HHS980494 HRO980441:HRO980494 IBK980441:IBK980494 ILG980441:ILG980494 IVC980441:IVC980494 JEY980441:JEY980494 JOU980441:JOU980494 JYQ980441:JYQ980494 KIM980441:KIM980494 KSI980441:KSI980494 LCE980441:LCE980494 LMA980441:LMA980494 LVW980441:LVW980494 MFS980441:MFS980494 MPO980441:MPO980494 MZK980441:MZK980494 NJG980441:NJG980494 NTC980441:NTC980494 OCY980441:OCY980494 OMU980441:OMU980494 OWQ980441:OWQ980494 PGM980441:PGM980494 PQI980441:PQI980494 QAE980441:QAE980494 QKA980441:QKA980494 QTW980441:QTW980494 RDS980441:RDS980494 RNO980441:RNO980494 RXK980441:RXK980494 SHG980441:SHG980494 SRC980441:SRC980494 TAY980441:TAY980494 TKU980441:TKU980494 TUQ980441:TUQ980494 UEM980441:UEM980494 UOI980441:UOI980494 UYE980441:UYE980494 VIA980441:VIA980494 VRW980441:VRW980494 WBS980441:WBS980494 WLO980441:WLO980494 IY3:IY16">
      <formula1>$AI$3:$AI$16</formula1>
    </dataValidation>
    <dataValidation type="list" allowBlank="1" showInputMessage="1" showErrorMessage="1" sqref="D3:D33">
      <formula1>$AI$3:$AI$20</formula1>
    </dataValidation>
    <dataValidation type="list" allowBlank="1" showInputMessage="1" showErrorMessage="1" sqref="F3:F33">
      <formula1>$AJ$3:$AJ$25</formula1>
    </dataValidation>
  </dataValidations>
  <pageMargins left="0.7" right="0.7" top="0.75" bottom="0.75" header="0.3" footer="0.3"/>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S13"/>
  <sheetViews>
    <sheetView zoomScale="80" zoomScaleNormal="80" workbookViewId="0">
      <selection activeCell="R5" sqref="R5"/>
    </sheetView>
  </sheetViews>
  <sheetFormatPr baseColWidth="10" defaultColWidth="11.42578125" defaultRowHeight="11.25" x14ac:dyDescent="0.2"/>
  <cols>
    <col min="1" max="1" width="5.28515625" style="6" customWidth="1"/>
    <col min="2" max="2" width="11.28515625" style="6" customWidth="1"/>
    <col min="3" max="3" width="13.5703125" style="6" customWidth="1"/>
    <col min="4" max="4" width="21.7109375" style="6" customWidth="1"/>
    <col min="5" max="5" width="23.5703125" style="6" customWidth="1"/>
    <col min="6" max="6" width="30.42578125" style="6" customWidth="1"/>
    <col min="7" max="7" width="26.28515625" style="6" customWidth="1"/>
    <col min="8" max="8" width="18.42578125" style="6" customWidth="1"/>
    <col min="9" max="9" width="21.140625" style="6" customWidth="1"/>
    <col min="10" max="10" width="11" style="6" bestFit="1" customWidth="1"/>
    <col min="11" max="12" width="14.42578125" style="6" customWidth="1"/>
    <col min="13" max="13" width="12" style="6" bestFit="1" customWidth="1"/>
    <col min="14" max="14" width="12.42578125" style="6" customWidth="1"/>
    <col min="15" max="16" width="15.85546875" style="6" customWidth="1"/>
    <col min="17" max="17" width="32.5703125" style="6" customWidth="1"/>
    <col min="18" max="18" width="19.140625" style="6" customWidth="1"/>
    <col min="19" max="19" width="58.28515625" style="6" customWidth="1"/>
    <col min="20" max="16384" width="11.42578125" style="193"/>
  </cols>
  <sheetData>
    <row r="1" spans="1:19" ht="99" customHeight="1" thickBot="1" x14ac:dyDescent="0.25">
      <c r="A1" s="176"/>
      <c r="B1" s="176"/>
      <c r="C1" s="177" t="s">
        <v>39</v>
      </c>
      <c r="D1" s="177"/>
      <c r="E1" s="177"/>
      <c r="F1" s="177"/>
      <c r="G1" s="177"/>
      <c r="H1" s="177"/>
      <c r="I1" s="177"/>
      <c r="J1" s="177"/>
      <c r="K1" s="177"/>
      <c r="L1" s="177"/>
      <c r="M1" s="177"/>
      <c r="N1" s="177"/>
      <c r="O1" s="177"/>
      <c r="P1" s="177"/>
      <c r="Q1" s="177"/>
      <c r="R1" s="177"/>
      <c r="S1" s="7"/>
    </row>
    <row r="2" spans="1:19" ht="33.75" x14ac:dyDescent="0.2">
      <c r="A2" s="3" t="s">
        <v>0</v>
      </c>
      <c r="B2" s="1" t="s">
        <v>1</v>
      </c>
      <c r="C2" s="1" t="s">
        <v>6</v>
      </c>
      <c r="D2" s="1" t="s">
        <v>7</v>
      </c>
      <c r="E2" s="1" t="s">
        <v>2</v>
      </c>
      <c r="F2" s="1" t="s">
        <v>8</v>
      </c>
      <c r="G2" s="1" t="s">
        <v>9</v>
      </c>
      <c r="H2" s="1" t="s">
        <v>10</v>
      </c>
      <c r="I2" s="1" t="s">
        <v>11</v>
      </c>
      <c r="J2" s="1" t="s">
        <v>12</v>
      </c>
      <c r="K2" s="1" t="s">
        <v>13</v>
      </c>
      <c r="L2" s="1" t="s">
        <v>14</v>
      </c>
      <c r="M2" s="1" t="s">
        <v>3</v>
      </c>
      <c r="N2" s="1" t="s">
        <v>15</v>
      </c>
      <c r="O2" s="1" t="s">
        <v>16</v>
      </c>
      <c r="P2" s="1" t="s">
        <v>17</v>
      </c>
      <c r="Q2" s="1" t="s">
        <v>18</v>
      </c>
      <c r="R2" s="1" t="s">
        <v>19</v>
      </c>
      <c r="S2" s="195" t="s">
        <v>4</v>
      </c>
    </row>
    <row r="3" spans="1:19" s="194" customFormat="1" ht="45" x14ac:dyDescent="0.2">
      <c r="A3" s="2">
        <v>1</v>
      </c>
      <c r="B3" s="12">
        <v>43146</v>
      </c>
      <c r="C3" s="10" t="s">
        <v>3285</v>
      </c>
      <c r="D3" s="9" t="s">
        <v>35</v>
      </c>
      <c r="E3" s="9" t="s">
        <v>2321</v>
      </c>
      <c r="F3" s="9" t="s">
        <v>57</v>
      </c>
      <c r="G3" s="9" t="s">
        <v>2322</v>
      </c>
      <c r="H3" s="9" t="s">
        <v>2323</v>
      </c>
      <c r="I3" s="9" t="s">
        <v>28</v>
      </c>
      <c r="J3" s="12">
        <v>43146</v>
      </c>
      <c r="K3" s="12">
        <v>43161</v>
      </c>
      <c r="L3" s="18">
        <f>+K3-J3</f>
        <v>15</v>
      </c>
      <c r="M3" s="9" t="s">
        <v>72</v>
      </c>
      <c r="N3" s="8" t="s">
        <v>32</v>
      </c>
      <c r="O3" s="12">
        <v>43168</v>
      </c>
      <c r="P3" s="19">
        <f>+O3-J3</f>
        <v>22</v>
      </c>
      <c r="Q3" s="9" t="s">
        <v>3424</v>
      </c>
      <c r="R3" s="11" t="s">
        <v>73</v>
      </c>
      <c r="S3" s="9" t="s">
        <v>2007</v>
      </c>
    </row>
    <row r="4" spans="1:19" s="194" customFormat="1" ht="45" x14ac:dyDescent="0.2">
      <c r="A4" s="2">
        <v>2</v>
      </c>
      <c r="B4" s="12">
        <v>43146</v>
      </c>
      <c r="C4" s="10" t="s">
        <v>3285</v>
      </c>
      <c r="D4" s="9" t="s">
        <v>20</v>
      </c>
      <c r="E4" s="9" t="s">
        <v>2324</v>
      </c>
      <c r="F4" s="9" t="s">
        <v>27</v>
      </c>
      <c r="G4" s="9" t="s">
        <v>2325</v>
      </c>
      <c r="H4" s="9" t="s">
        <v>2326</v>
      </c>
      <c r="I4" s="9" t="s">
        <v>28</v>
      </c>
      <c r="J4" s="12">
        <v>43146</v>
      </c>
      <c r="K4" s="12">
        <v>43161</v>
      </c>
      <c r="L4" s="18">
        <f t="shared" ref="L4:L13" si="0">+K4-J4</f>
        <v>15</v>
      </c>
      <c r="M4" s="9" t="s">
        <v>122</v>
      </c>
      <c r="N4" s="8" t="s">
        <v>32</v>
      </c>
      <c r="O4" s="12">
        <v>43168</v>
      </c>
      <c r="P4" s="19">
        <f t="shared" ref="P4:P13" si="1">+O4-J4</f>
        <v>22</v>
      </c>
      <c r="Q4" s="9" t="s">
        <v>3425</v>
      </c>
      <c r="R4" s="11" t="s">
        <v>73</v>
      </c>
      <c r="S4" s="9" t="s">
        <v>2007</v>
      </c>
    </row>
    <row r="5" spans="1:19" s="194" customFormat="1" ht="45" x14ac:dyDescent="0.2">
      <c r="A5" s="2">
        <v>3</v>
      </c>
      <c r="B5" s="12">
        <v>43146</v>
      </c>
      <c r="C5" s="10" t="s">
        <v>3285</v>
      </c>
      <c r="D5" s="9" t="s">
        <v>20</v>
      </c>
      <c r="E5" s="9" t="s">
        <v>2327</v>
      </c>
      <c r="F5" s="9" t="s">
        <v>27</v>
      </c>
      <c r="G5" s="9" t="s">
        <v>2325</v>
      </c>
      <c r="H5" s="9" t="s">
        <v>2326</v>
      </c>
      <c r="I5" s="9" t="s">
        <v>28</v>
      </c>
      <c r="J5" s="12">
        <v>43146</v>
      </c>
      <c r="K5" s="12">
        <v>43161</v>
      </c>
      <c r="L5" s="18">
        <f t="shared" si="0"/>
        <v>15</v>
      </c>
      <c r="M5" s="9" t="s">
        <v>122</v>
      </c>
      <c r="N5" s="8" t="s">
        <v>32</v>
      </c>
      <c r="O5" s="12">
        <v>43168</v>
      </c>
      <c r="P5" s="19">
        <f t="shared" si="1"/>
        <v>22</v>
      </c>
      <c r="Q5" s="9" t="s">
        <v>3425</v>
      </c>
      <c r="R5" s="11" t="s">
        <v>73</v>
      </c>
      <c r="S5" s="9" t="s">
        <v>2007</v>
      </c>
    </row>
    <row r="6" spans="1:19" s="194" customFormat="1" ht="33.75" x14ac:dyDescent="0.2">
      <c r="A6" s="2">
        <v>4</v>
      </c>
      <c r="B6" s="12">
        <v>43146</v>
      </c>
      <c r="C6" s="10" t="s">
        <v>3285</v>
      </c>
      <c r="D6" s="9" t="s">
        <v>20</v>
      </c>
      <c r="E6" s="9" t="s">
        <v>2328</v>
      </c>
      <c r="F6" s="9" t="s">
        <v>57</v>
      </c>
      <c r="G6" s="9" t="s">
        <v>3426</v>
      </c>
      <c r="H6" s="9" t="s">
        <v>2329</v>
      </c>
      <c r="I6" s="9" t="s">
        <v>28</v>
      </c>
      <c r="J6" s="12">
        <v>43146</v>
      </c>
      <c r="K6" s="12">
        <v>43161</v>
      </c>
      <c r="L6" s="18">
        <f t="shared" si="0"/>
        <v>15</v>
      </c>
      <c r="M6" s="9" t="s">
        <v>72</v>
      </c>
      <c r="N6" s="8" t="s">
        <v>32</v>
      </c>
      <c r="O6" s="12">
        <v>43168</v>
      </c>
      <c r="P6" s="19">
        <f t="shared" si="1"/>
        <v>22</v>
      </c>
      <c r="Q6" s="9" t="s">
        <v>3427</v>
      </c>
      <c r="R6" s="11" t="s">
        <v>73</v>
      </c>
      <c r="S6" s="9" t="s">
        <v>2007</v>
      </c>
    </row>
    <row r="7" spans="1:19" s="194" customFormat="1" ht="22.5" x14ac:dyDescent="0.2">
      <c r="A7" s="76">
        <v>5</v>
      </c>
      <c r="B7" s="12">
        <v>43168</v>
      </c>
      <c r="C7" s="10" t="s">
        <v>2463</v>
      </c>
      <c r="D7" s="9" t="s">
        <v>20</v>
      </c>
      <c r="E7" s="9" t="s">
        <v>4033</v>
      </c>
      <c r="F7" s="9" t="s">
        <v>27</v>
      </c>
      <c r="G7" s="9" t="s">
        <v>2325</v>
      </c>
      <c r="H7" s="9" t="s">
        <v>3429</v>
      </c>
      <c r="I7" s="9" t="s">
        <v>28</v>
      </c>
      <c r="J7" s="12">
        <v>43168</v>
      </c>
      <c r="K7" s="12">
        <v>43182</v>
      </c>
      <c r="L7" s="18">
        <f t="shared" si="0"/>
        <v>14</v>
      </c>
      <c r="M7" s="9" t="s">
        <v>72</v>
      </c>
      <c r="N7" s="8" t="s">
        <v>32</v>
      </c>
      <c r="O7" s="12">
        <v>43182</v>
      </c>
      <c r="P7" s="19">
        <f t="shared" si="1"/>
        <v>14</v>
      </c>
      <c r="Q7" s="9" t="s">
        <v>3428</v>
      </c>
      <c r="R7" s="11" t="s">
        <v>73</v>
      </c>
      <c r="S7" s="9" t="s">
        <v>2007</v>
      </c>
    </row>
    <row r="8" spans="1:19" s="194" customFormat="1" ht="22.5" x14ac:dyDescent="0.2">
      <c r="A8" s="76">
        <v>6</v>
      </c>
      <c r="B8" s="12">
        <v>43168</v>
      </c>
      <c r="C8" s="10" t="s">
        <v>2463</v>
      </c>
      <c r="D8" s="9" t="s">
        <v>20</v>
      </c>
      <c r="E8" s="9" t="s">
        <v>4033</v>
      </c>
      <c r="F8" s="9" t="s">
        <v>27</v>
      </c>
      <c r="G8" s="9" t="s">
        <v>2325</v>
      </c>
      <c r="H8" s="9" t="s">
        <v>3429</v>
      </c>
      <c r="I8" s="9" t="s">
        <v>28</v>
      </c>
      <c r="J8" s="12">
        <v>43168</v>
      </c>
      <c r="K8" s="12">
        <v>43182</v>
      </c>
      <c r="L8" s="18">
        <f t="shared" si="0"/>
        <v>14</v>
      </c>
      <c r="M8" s="9" t="s">
        <v>72</v>
      </c>
      <c r="N8" s="8" t="s">
        <v>32</v>
      </c>
      <c r="O8" s="12">
        <v>43182</v>
      </c>
      <c r="P8" s="19">
        <f t="shared" si="1"/>
        <v>14</v>
      </c>
      <c r="Q8" s="9" t="s">
        <v>3428</v>
      </c>
      <c r="R8" s="11" t="s">
        <v>73</v>
      </c>
      <c r="S8" s="9" t="s">
        <v>2007</v>
      </c>
    </row>
    <row r="9" spans="1:19" s="194" customFormat="1" ht="45" x14ac:dyDescent="0.2">
      <c r="A9" s="76">
        <v>7</v>
      </c>
      <c r="B9" s="12">
        <v>43201</v>
      </c>
      <c r="C9" s="10" t="s">
        <v>3581</v>
      </c>
      <c r="D9" s="12" t="s">
        <v>20</v>
      </c>
      <c r="E9" s="12" t="s">
        <v>4034</v>
      </c>
      <c r="F9" s="12" t="s">
        <v>27</v>
      </c>
      <c r="G9" s="12" t="s">
        <v>4034</v>
      </c>
      <c r="H9" s="12" t="s">
        <v>4035</v>
      </c>
      <c r="I9" s="12" t="s">
        <v>28</v>
      </c>
      <c r="J9" s="12">
        <v>43201</v>
      </c>
      <c r="K9" s="12">
        <v>43216</v>
      </c>
      <c r="L9" s="18">
        <f t="shared" si="0"/>
        <v>15</v>
      </c>
      <c r="M9" s="12" t="s">
        <v>72</v>
      </c>
      <c r="N9" s="170" t="s">
        <v>32</v>
      </c>
      <c r="O9" s="12">
        <v>43252</v>
      </c>
      <c r="P9" s="19">
        <f t="shared" si="1"/>
        <v>51</v>
      </c>
      <c r="Q9" s="12" t="s">
        <v>7500</v>
      </c>
      <c r="R9" s="12" t="s">
        <v>73</v>
      </c>
      <c r="S9" s="12" t="s">
        <v>7501</v>
      </c>
    </row>
    <row r="10" spans="1:19" s="194" customFormat="1" ht="56.25" x14ac:dyDescent="0.2">
      <c r="A10" s="76">
        <v>8</v>
      </c>
      <c r="B10" s="12">
        <v>43217</v>
      </c>
      <c r="C10" s="10" t="s">
        <v>3581</v>
      </c>
      <c r="D10" s="12" t="s">
        <v>20</v>
      </c>
      <c r="E10" s="12" t="s">
        <v>7502</v>
      </c>
      <c r="F10" s="12" t="s">
        <v>27</v>
      </c>
      <c r="G10" s="12" t="s">
        <v>7502</v>
      </c>
      <c r="H10" s="12" t="s">
        <v>7502</v>
      </c>
      <c r="I10" s="12" t="s">
        <v>28</v>
      </c>
      <c r="J10" s="12">
        <v>43217</v>
      </c>
      <c r="K10" s="12">
        <v>43232</v>
      </c>
      <c r="L10" s="18">
        <f t="shared" si="0"/>
        <v>15</v>
      </c>
      <c r="M10" s="12" t="s">
        <v>72</v>
      </c>
      <c r="N10" s="170" t="s">
        <v>32</v>
      </c>
      <c r="O10" s="12">
        <v>43252</v>
      </c>
      <c r="P10" s="19">
        <f t="shared" si="1"/>
        <v>35</v>
      </c>
      <c r="Q10" s="12" t="s">
        <v>7500</v>
      </c>
      <c r="R10" s="12" t="s">
        <v>73</v>
      </c>
      <c r="S10" s="12" t="s">
        <v>7501</v>
      </c>
    </row>
    <row r="11" spans="1:19" ht="56.25" x14ac:dyDescent="0.2">
      <c r="A11" s="76">
        <v>9</v>
      </c>
      <c r="B11" s="12">
        <v>43252</v>
      </c>
      <c r="C11" s="10" t="s">
        <v>7508</v>
      </c>
      <c r="D11" s="12" t="s">
        <v>20</v>
      </c>
      <c r="E11" s="12" t="s">
        <v>7503</v>
      </c>
      <c r="F11" s="12" t="s">
        <v>27</v>
      </c>
      <c r="G11" s="12" t="s">
        <v>7503</v>
      </c>
      <c r="H11" s="12" t="s">
        <v>7503</v>
      </c>
      <c r="I11" s="12" t="s">
        <v>28</v>
      </c>
      <c r="J11" s="12">
        <v>43252</v>
      </c>
      <c r="K11" s="12">
        <v>43267</v>
      </c>
      <c r="L11" s="18">
        <f t="shared" si="0"/>
        <v>15</v>
      </c>
      <c r="M11" s="12" t="s">
        <v>72</v>
      </c>
      <c r="N11" s="170" t="s">
        <v>32</v>
      </c>
      <c r="O11" s="12">
        <v>43277</v>
      </c>
      <c r="P11" s="19">
        <f t="shared" si="1"/>
        <v>25</v>
      </c>
      <c r="Q11" s="12" t="s">
        <v>7504</v>
      </c>
      <c r="R11" s="12" t="s">
        <v>73</v>
      </c>
      <c r="S11" s="12" t="s">
        <v>7505</v>
      </c>
    </row>
    <row r="12" spans="1:19" ht="78.75" x14ac:dyDescent="0.2">
      <c r="A12" s="76">
        <v>10</v>
      </c>
      <c r="B12" s="12">
        <v>43252</v>
      </c>
      <c r="C12" s="10" t="s">
        <v>7508</v>
      </c>
      <c r="D12" s="12" t="s">
        <v>20</v>
      </c>
      <c r="E12" s="12" t="s">
        <v>7506</v>
      </c>
      <c r="F12" s="12" t="s">
        <v>27</v>
      </c>
      <c r="G12" s="12" t="s">
        <v>7506</v>
      </c>
      <c r="H12" s="12" t="s">
        <v>7506</v>
      </c>
      <c r="I12" s="12" t="s">
        <v>28</v>
      </c>
      <c r="J12" s="12">
        <v>43252</v>
      </c>
      <c r="K12" s="12">
        <v>43267</v>
      </c>
      <c r="L12" s="18">
        <f t="shared" si="0"/>
        <v>15</v>
      </c>
      <c r="M12" s="12" t="s">
        <v>72</v>
      </c>
      <c r="N12" s="170" t="s">
        <v>32</v>
      </c>
      <c r="O12" s="12">
        <v>43277</v>
      </c>
      <c r="P12" s="19">
        <f t="shared" si="1"/>
        <v>25</v>
      </c>
      <c r="Q12" s="12" t="s">
        <v>7504</v>
      </c>
      <c r="R12" s="12" t="s">
        <v>73</v>
      </c>
      <c r="S12" s="12" t="s">
        <v>7505</v>
      </c>
    </row>
    <row r="13" spans="1:19" ht="22.5" x14ac:dyDescent="0.2">
      <c r="A13" s="76">
        <v>11</v>
      </c>
      <c r="B13" s="12">
        <v>43265</v>
      </c>
      <c r="C13" s="10" t="s">
        <v>7508</v>
      </c>
      <c r="D13" s="12" t="s">
        <v>20</v>
      </c>
      <c r="E13" s="12" t="s">
        <v>1908</v>
      </c>
      <c r="F13" s="12" t="s">
        <v>34</v>
      </c>
      <c r="G13" s="12" t="s">
        <v>7507</v>
      </c>
      <c r="H13" s="12" t="s">
        <v>4036</v>
      </c>
      <c r="I13" s="12" t="s">
        <v>28</v>
      </c>
      <c r="J13" s="12">
        <v>43265</v>
      </c>
      <c r="K13" s="12">
        <v>43265</v>
      </c>
      <c r="L13" s="18">
        <f t="shared" si="0"/>
        <v>0</v>
      </c>
      <c r="M13" s="12" t="s">
        <v>72</v>
      </c>
      <c r="N13" s="170" t="s">
        <v>32</v>
      </c>
      <c r="O13" s="12">
        <v>43265</v>
      </c>
      <c r="P13" s="19">
        <f t="shared" si="1"/>
        <v>0</v>
      </c>
      <c r="Q13" s="12"/>
      <c r="R13" s="12"/>
      <c r="S13" s="12"/>
    </row>
  </sheetData>
  <mergeCells count="2">
    <mergeCell ref="A1:B1"/>
    <mergeCell ref="C1:R1"/>
  </mergeCells>
  <conditionalFormatting sqref="P3:P13">
    <cfRule type="cellIs" dxfId="12" priority="9" stopIfTrue="1" operator="greaterThan">
      <formula>L3</formula>
    </cfRule>
    <cfRule type="cellIs" dxfId="11" priority="10" stopIfTrue="1" operator="lessThanOrEqual">
      <formula>L3</formula>
    </cfRule>
  </conditionalFormatting>
  <conditionalFormatting sqref="N3:N10">
    <cfRule type="cellIs" dxfId="10" priority="6" stopIfTrue="1" operator="equal">
      <formula>$N$3</formula>
    </cfRule>
    <cfRule type="cellIs" dxfId="9" priority="7" stopIfTrue="1" operator="equal">
      <formula>$N$3</formula>
    </cfRule>
    <cfRule type="cellIs" dxfId="8" priority="8" stopIfTrue="1" operator="equal">
      <formula>$AJ$5</formula>
    </cfRule>
  </conditionalFormatting>
  <conditionalFormatting sqref="N11:N13">
    <cfRule type="cellIs" dxfId="7" priority="3" stopIfTrue="1" operator="equal">
      <formula>$N$3</formula>
    </cfRule>
    <cfRule type="cellIs" dxfId="6" priority="4" stopIfTrue="1" operator="equal">
      <formula>$N$3</formula>
    </cfRule>
    <cfRule type="cellIs" dxfId="5" priority="5" stopIfTrue="1" operator="equal">
      <formula>$AJ$5</formula>
    </cfRule>
  </conditionalFormatting>
  <dataValidations count="1">
    <dataValidation type="list" allowBlank="1" showInputMessage="1" showErrorMessage="1" sqref="D3:D8 N3:N8 I3:I8 F3:F8">
      <formula1>#REF!</formula1>
    </dataValidation>
  </dataValidations>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46"/>
  <sheetViews>
    <sheetView tabSelected="1" zoomScale="80" zoomScaleNormal="80" workbookViewId="0">
      <selection activeCell="AA23" sqref="AA23"/>
    </sheetView>
  </sheetViews>
  <sheetFormatPr baseColWidth="10" defaultRowHeight="15" x14ac:dyDescent="0.25"/>
  <cols>
    <col min="2" max="2" width="60.7109375" customWidth="1"/>
    <col min="3" max="20" width="4.42578125" customWidth="1"/>
    <col min="21" max="21" width="4.7109375" customWidth="1"/>
    <col min="22" max="22" width="4.42578125" customWidth="1"/>
    <col min="23" max="23" width="7.28515625" customWidth="1"/>
    <col min="24" max="24" width="10.85546875" customWidth="1"/>
    <col min="26" max="26" width="22.7109375" customWidth="1"/>
    <col min="28" max="28" width="16.140625" customWidth="1"/>
    <col min="30" max="30" width="13.28515625" customWidth="1"/>
  </cols>
  <sheetData>
    <row r="2" spans="2:30" ht="15.75" thickBot="1" x14ac:dyDescent="0.3"/>
    <row r="3" spans="2:30" ht="15.75" thickBot="1" x14ac:dyDescent="0.3">
      <c r="B3" s="178" t="s">
        <v>7509</v>
      </c>
      <c r="C3" s="178"/>
      <c r="D3" s="178"/>
      <c r="E3" s="178"/>
      <c r="F3" s="178"/>
      <c r="G3" s="178"/>
      <c r="H3" s="178"/>
      <c r="I3" s="178"/>
      <c r="J3" s="178"/>
      <c r="K3" s="178"/>
      <c r="L3" s="178"/>
      <c r="M3" s="178"/>
      <c r="N3" s="178"/>
      <c r="O3" s="178"/>
      <c r="P3" s="178"/>
      <c r="Q3" s="178"/>
      <c r="R3" s="178"/>
      <c r="S3" s="178"/>
      <c r="T3" s="178"/>
      <c r="U3" s="178"/>
      <c r="V3" s="178"/>
      <c r="W3" s="178"/>
      <c r="Z3" s="179" t="s">
        <v>7510</v>
      </c>
      <c r="AA3" s="180"/>
      <c r="AB3" s="180"/>
      <c r="AC3" s="180"/>
      <c r="AD3" s="181"/>
    </row>
    <row r="4" spans="2:30" ht="30.75" thickBot="1" x14ac:dyDescent="0.3">
      <c r="B4" s="141" t="s">
        <v>1187</v>
      </c>
      <c r="C4" s="143">
        <v>1</v>
      </c>
      <c r="D4" s="143">
        <v>2</v>
      </c>
      <c r="E4" s="143">
        <v>3</v>
      </c>
      <c r="F4" s="143">
        <v>4</v>
      </c>
      <c r="G4" s="143">
        <v>5</v>
      </c>
      <c r="H4" s="143">
        <v>6</v>
      </c>
      <c r="I4" s="143">
        <v>7</v>
      </c>
      <c r="J4" s="143">
        <v>8</v>
      </c>
      <c r="K4" s="143">
        <v>9</v>
      </c>
      <c r="L4" s="143">
        <v>10</v>
      </c>
      <c r="M4" s="143">
        <v>11</v>
      </c>
      <c r="N4" s="143">
        <v>12</v>
      </c>
      <c r="O4" s="143">
        <v>13</v>
      </c>
      <c r="P4" s="143">
        <v>14</v>
      </c>
      <c r="Q4" s="143">
        <v>15</v>
      </c>
      <c r="R4" s="143">
        <v>16</v>
      </c>
      <c r="S4" s="143">
        <v>17</v>
      </c>
      <c r="T4" s="143">
        <v>18</v>
      </c>
      <c r="U4" s="143">
        <v>19</v>
      </c>
      <c r="V4" s="143">
        <v>20</v>
      </c>
      <c r="W4" s="141" t="s">
        <v>1192</v>
      </c>
      <c r="X4" s="153"/>
      <c r="Z4" s="149" t="s">
        <v>1187</v>
      </c>
      <c r="AA4" s="150" t="s">
        <v>1188</v>
      </c>
      <c r="AB4" s="151" t="s">
        <v>1189</v>
      </c>
      <c r="AC4" s="150" t="s">
        <v>1190</v>
      </c>
      <c r="AD4" s="152" t="s">
        <v>1191</v>
      </c>
    </row>
    <row r="5" spans="2:30" x14ac:dyDescent="0.25">
      <c r="B5" s="125" t="s">
        <v>1194</v>
      </c>
      <c r="C5" s="126">
        <v>66</v>
      </c>
      <c r="D5" s="126">
        <v>55</v>
      </c>
      <c r="E5" s="126">
        <v>21</v>
      </c>
      <c r="F5" s="126">
        <v>60</v>
      </c>
      <c r="G5" s="126">
        <v>32</v>
      </c>
      <c r="H5" s="126">
        <v>41</v>
      </c>
      <c r="I5" s="126">
        <v>36</v>
      </c>
      <c r="J5" s="126">
        <v>81</v>
      </c>
      <c r="K5" s="126">
        <v>76</v>
      </c>
      <c r="L5" s="126">
        <v>101</v>
      </c>
      <c r="M5" s="126">
        <v>77</v>
      </c>
      <c r="N5" s="126">
        <v>53</v>
      </c>
      <c r="O5" s="126">
        <v>25</v>
      </c>
      <c r="P5" s="126">
        <v>28</v>
      </c>
      <c r="Q5" s="126">
        <v>100</v>
      </c>
      <c r="R5" s="126">
        <v>42</v>
      </c>
      <c r="S5" s="126">
        <v>10</v>
      </c>
      <c r="T5" s="126">
        <v>6</v>
      </c>
      <c r="U5" s="126">
        <v>49</v>
      </c>
      <c r="V5" s="126">
        <v>0</v>
      </c>
      <c r="W5" s="127">
        <f t="shared" ref="W5:W23" si="0">+V5+U5+T5+S5+R5+Q5+P5+O5+N5+M5+L5+K5+J5+I5+H5+G5+F5+E5+D5+C5</f>
        <v>959</v>
      </c>
      <c r="X5" s="153"/>
      <c r="Z5" s="146" t="s">
        <v>1193</v>
      </c>
      <c r="AA5" s="147">
        <v>215</v>
      </c>
      <c r="AB5" s="147">
        <v>209</v>
      </c>
      <c r="AC5" s="147">
        <v>6</v>
      </c>
      <c r="AD5" s="148">
        <f>+AB5/AA5</f>
        <v>0.97209302325581393</v>
      </c>
    </row>
    <row r="6" spans="2:30" x14ac:dyDescent="0.25">
      <c r="B6" s="125" t="s">
        <v>1196</v>
      </c>
      <c r="C6" s="126">
        <v>0</v>
      </c>
      <c r="D6" s="126">
        <v>0</v>
      </c>
      <c r="E6" s="126">
        <v>0</v>
      </c>
      <c r="F6" s="126">
        <v>11</v>
      </c>
      <c r="G6" s="126">
        <v>0</v>
      </c>
      <c r="H6" s="126">
        <v>5</v>
      </c>
      <c r="I6" s="126">
        <v>2</v>
      </c>
      <c r="J6" s="126">
        <v>0</v>
      </c>
      <c r="K6" s="126">
        <v>1</v>
      </c>
      <c r="L6" s="126">
        <v>1</v>
      </c>
      <c r="M6" s="126">
        <v>0</v>
      </c>
      <c r="N6" s="126">
        <v>0</v>
      </c>
      <c r="O6" s="126">
        <v>5</v>
      </c>
      <c r="P6" s="126">
        <v>1</v>
      </c>
      <c r="Q6" s="126">
        <v>0</v>
      </c>
      <c r="R6" s="126">
        <v>2</v>
      </c>
      <c r="S6" s="126">
        <v>0</v>
      </c>
      <c r="T6" s="126">
        <v>2</v>
      </c>
      <c r="U6" s="126">
        <v>2</v>
      </c>
      <c r="V6" s="126">
        <v>0</v>
      </c>
      <c r="W6" s="127">
        <f t="shared" si="0"/>
        <v>32</v>
      </c>
      <c r="X6" s="153"/>
      <c r="Z6" s="122" t="s">
        <v>1195</v>
      </c>
      <c r="AA6" s="123">
        <v>83</v>
      </c>
      <c r="AB6" s="123">
        <v>83</v>
      </c>
      <c r="AC6" s="147">
        <v>0</v>
      </c>
      <c r="AD6" s="124">
        <f t="shared" ref="AD6:AD25" si="1">+AB6/AA6</f>
        <v>1</v>
      </c>
    </row>
    <row r="7" spans="2:30" x14ac:dyDescent="0.25">
      <c r="B7" s="125" t="s">
        <v>1198</v>
      </c>
      <c r="C7" s="126">
        <v>145</v>
      </c>
      <c r="D7" s="126">
        <v>24</v>
      </c>
      <c r="E7" s="126">
        <v>41</v>
      </c>
      <c r="F7" s="126">
        <v>60</v>
      </c>
      <c r="G7" s="126">
        <v>43</v>
      </c>
      <c r="H7" s="126">
        <v>77</v>
      </c>
      <c r="I7" s="126">
        <v>92</v>
      </c>
      <c r="J7" s="126">
        <v>80</v>
      </c>
      <c r="K7" s="126">
        <v>36</v>
      </c>
      <c r="L7" s="126">
        <v>60</v>
      </c>
      <c r="M7" s="126">
        <v>68</v>
      </c>
      <c r="N7" s="126">
        <v>41</v>
      </c>
      <c r="O7" s="126">
        <v>37</v>
      </c>
      <c r="P7" s="126">
        <v>35</v>
      </c>
      <c r="Q7" s="126">
        <v>45</v>
      </c>
      <c r="R7" s="126">
        <v>72</v>
      </c>
      <c r="S7" s="126">
        <v>66</v>
      </c>
      <c r="T7" s="126">
        <v>89</v>
      </c>
      <c r="U7" s="126">
        <v>61</v>
      </c>
      <c r="V7" s="126">
        <v>8</v>
      </c>
      <c r="W7" s="127">
        <f t="shared" si="0"/>
        <v>1180</v>
      </c>
      <c r="X7" s="153"/>
      <c r="Z7" s="128" t="s">
        <v>1197</v>
      </c>
      <c r="AA7" s="123">
        <f>+AB7+AC7</f>
        <v>78</v>
      </c>
      <c r="AB7" s="123">
        <v>70</v>
      </c>
      <c r="AC7" s="147">
        <v>8</v>
      </c>
      <c r="AD7" s="124">
        <f t="shared" si="1"/>
        <v>0.89743589743589747</v>
      </c>
    </row>
    <row r="8" spans="2:30" x14ac:dyDescent="0.25">
      <c r="B8" s="125" t="s">
        <v>1200</v>
      </c>
      <c r="C8" s="126">
        <v>0</v>
      </c>
      <c r="D8" s="126">
        <v>0</v>
      </c>
      <c r="E8" s="126">
        <v>1</v>
      </c>
      <c r="F8" s="126">
        <v>0</v>
      </c>
      <c r="G8" s="126">
        <v>0</v>
      </c>
      <c r="H8" s="126">
        <v>1</v>
      </c>
      <c r="I8" s="126">
        <v>2</v>
      </c>
      <c r="J8" s="126">
        <v>0</v>
      </c>
      <c r="K8" s="126">
        <v>0</v>
      </c>
      <c r="L8" s="126">
        <v>1</v>
      </c>
      <c r="M8" s="126">
        <v>0</v>
      </c>
      <c r="N8" s="126">
        <v>0</v>
      </c>
      <c r="O8" s="126">
        <v>0</v>
      </c>
      <c r="P8" s="126">
        <v>2</v>
      </c>
      <c r="Q8" s="126">
        <v>0</v>
      </c>
      <c r="R8" s="126">
        <v>0</v>
      </c>
      <c r="S8" s="126">
        <v>0</v>
      </c>
      <c r="T8" s="126">
        <v>0</v>
      </c>
      <c r="U8" s="126">
        <v>1</v>
      </c>
      <c r="V8" s="126">
        <v>0</v>
      </c>
      <c r="W8" s="127">
        <f t="shared" si="0"/>
        <v>8</v>
      </c>
      <c r="X8" s="153"/>
      <c r="Z8" s="128" t="s">
        <v>1199</v>
      </c>
      <c r="AA8" s="123">
        <f t="shared" ref="AA8:AA24" si="2">+AB8+AC8</f>
        <v>152</v>
      </c>
      <c r="AB8" s="123">
        <v>152</v>
      </c>
      <c r="AC8" s="147">
        <v>0</v>
      </c>
      <c r="AD8" s="124">
        <f t="shared" si="1"/>
        <v>1</v>
      </c>
    </row>
    <row r="9" spans="2:30" x14ac:dyDescent="0.25">
      <c r="B9" s="125" t="s">
        <v>1202</v>
      </c>
      <c r="C9" s="126">
        <v>0</v>
      </c>
      <c r="D9" s="126">
        <v>0</v>
      </c>
      <c r="E9" s="126">
        <v>0</v>
      </c>
      <c r="F9" s="126">
        <v>0</v>
      </c>
      <c r="G9" s="126">
        <v>0</v>
      </c>
      <c r="H9" s="126">
        <v>0</v>
      </c>
      <c r="I9" s="126">
        <v>0</v>
      </c>
      <c r="J9" s="126">
        <v>0</v>
      </c>
      <c r="K9" s="126">
        <v>0</v>
      </c>
      <c r="L9" s="126">
        <v>0</v>
      </c>
      <c r="M9" s="126">
        <v>0</v>
      </c>
      <c r="N9" s="126">
        <v>0</v>
      </c>
      <c r="O9" s="126">
        <v>0</v>
      </c>
      <c r="P9" s="126">
        <v>0</v>
      </c>
      <c r="Q9" s="126">
        <v>0</v>
      </c>
      <c r="R9" s="126">
        <v>0</v>
      </c>
      <c r="S9" s="126">
        <v>0</v>
      </c>
      <c r="T9" s="126">
        <v>0</v>
      </c>
      <c r="U9" s="126">
        <v>1</v>
      </c>
      <c r="V9" s="126">
        <v>0</v>
      </c>
      <c r="W9" s="127">
        <f t="shared" si="0"/>
        <v>1</v>
      </c>
      <c r="X9" s="153"/>
      <c r="Z9" s="128" t="s">
        <v>1201</v>
      </c>
      <c r="AA9" s="123">
        <f t="shared" si="2"/>
        <v>110</v>
      </c>
      <c r="AB9" s="123">
        <v>100</v>
      </c>
      <c r="AC9" s="147">
        <v>10</v>
      </c>
      <c r="AD9" s="124">
        <f t="shared" si="1"/>
        <v>0.90909090909090906</v>
      </c>
    </row>
    <row r="10" spans="2:30" x14ac:dyDescent="0.25">
      <c r="B10" s="125" t="s">
        <v>1204</v>
      </c>
      <c r="C10" s="126">
        <v>0</v>
      </c>
      <c r="D10" s="126">
        <v>0</v>
      </c>
      <c r="E10" s="126">
        <v>0</v>
      </c>
      <c r="F10" s="126">
        <v>0</v>
      </c>
      <c r="G10" s="126">
        <v>0</v>
      </c>
      <c r="H10" s="126">
        <v>0</v>
      </c>
      <c r="I10" s="126">
        <v>2</v>
      </c>
      <c r="J10" s="126">
        <v>1</v>
      </c>
      <c r="K10" s="126">
        <v>1</v>
      </c>
      <c r="L10" s="126">
        <v>1</v>
      </c>
      <c r="M10" s="126">
        <v>3</v>
      </c>
      <c r="N10" s="126">
        <v>0</v>
      </c>
      <c r="O10" s="126">
        <v>0</v>
      </c>
      <c r="P10" s="126">
        <v>0</v>
      </c>
      <c r="Q10" s="126">
        <v>2</v>
      </c>
      <c r="R10" s="126">
        <v>2</v>
      </c>
      <c r="S10" s="126">
        <v>0</v>
      </c>
      <c r="T10" s="126">
        <v>1</v>
      </c>
      <c r="U10" s="126">
        <v>0</v>
      </c>
      <c r="V10" s="126">
        <v>0</v>
      </c>
      <c r="W10" s="127">
        <f t="shared" si="0"/>
        <v>13</v>
      </c>
      <c r="X10" s="153"/>
      <c r="Z10" s="122" t="s">
        <v>1203</v>
      </c>
      <c r="AA10" s="123">
        <f t="shared" si="2"/>
        <v>203</v>
      </c>
      <c r="AB10" s="123">
        <v>194</v>
      </c>
      <c r="AC10" s="147">
        <v>9</v>
      </c>
      <c r="AD10" s="124">
        <f t="shared" si="1"/>
        <v>0.95566502463054193</v>
      </c>
    </row>
    <row r="11" spans="2:30" x14ac:dyDescent="0.25">
      <c r="B11" s="125" t="s">
        <v>1206</v>
      </c>
      <c r="C11" s="126">
        <v>1</v>
      </c>
      <c r="D11" s="126">
        <v>0</v>
      </c>
      <c r="E11" s="126">
        <v>0</v>
      </c>
      <c r="F11" s="126">
        <v>0</v>
      </c>
      <c r="G11" s="126">
        <v>0</v>
      </c>
      <c r="H11" s="126">
        <v>3</v>
      </c>
      <c r="I11" s="126">
        <v>3</v>
      </c>
      <c r="J11" s="126">
        <v>0</v>
      </c>
      <c r="K11" s="126">
        <v>1</v>
      </c>
      <c r="L11" s="126">
        <v>10</v>
      </c>
      <c r="M11" s="126">
        <v>3</v>
      </c>
      <c r="N11" s="126">
        <v>0</v>
      </c>
      <c r="O11" s="126">
        <v>0</v>
      </c>
      <c r="P11" s="126">
        <v>3</v>
      </c>
      <c r="Q11" s="126">
        <v>0</v>
      </c>
      <c r="R11" s="126">
        <v>1</v>
      </c>
      <c r="S11" s="126">
        <v>0</v>
      </c>
      <c r="T11" s="126">
        <v>0</v>
      </c>
      <c r="U11" s="126">
        <v>0</v>
      </c>
      <c r="V11" s="126">
        <v>0</v>
      </c>
      <c r="W11" s="127">
        <f t="shared" si="0"/>
        <v>25</v>
      </c>
      <c r="X11" s="153"/>
      <c r="Z11" s="122" t="s">
        <v>1205</v>
      </c>
      <c r="AA11" s="123">
        <f t="shared" si="2"/>
        <v>169</v>
      </c>
      <c r="AB11" s="123">
        <v>156</v>
      </c>
      <c r="AC11" s="147">
        <v>13</v>
      </c>
      <c r="AD11" s="124">
        <f t="shared" si="1"/>
        <v>0.92307692307692313</v>
      </c>
    </row>
    <row r="12" spans="2:30" x14ac:dyDescent="0.25">
      <c r="B12" s="125" t="s">
        <v>1208</v>
      </c>
      <c r="C12" s="126">
        <v>0</v>
      </c>
      <c r="D12" s="126">
        <v>0</v>
      </c>
      <c r="E12" s="126">
        <v>1</v>
      </c>
      <c r="F12" s="126">
        <v>5</v>
      </c>
      <c r="G12" s="126">
        <v>2</v>
      </c>
      <c r="H12" s="126">
        <v>1</v>
      </c>
      <c r="I12" s="126">
        <v>6</v>
      </c>
      <c r="J12" s="126">
        <v>7</v>
      </c>
      <c r="K12" s="126">
        <v>5</v>
      </c>
      <c r="L12" s="126">
        <v>1</v>
      </c>
      <c r="M12" s="126">
        <v>0</v>
      </c>
      <c r="N12" s="126">
        <v>0</v>
      </c>
      <c r="O12" s="126">
        <v>0</v>
      </c>
      <c r="P12" s="126">
        <v>0</v>
      </c>
      <c r="Q12" s="126">
        <v>0</v>
      </c>
      <c r="R12" s="126">
        <v>5</v>
      </c>
      <c r="S12" s="126">
        <v>0</v>
      </c>
      <c r="T12" s="126">
        <v>1</v>
      </c>
      <c r="U12" s="126">
        <v>1</v>
      </c>
      <c r="V12" s="126">
        <v>0</v>
      </c>
      <c r="W12" s="127">
        <f t="shared" si="0"/>
        <v>35</v>
      </c>
      <c r="X12" s="153"/>
      <c r="Z12" s="122" t="s">
        <v>1207</v>
      </c>
      <c r="AA12" s="123">
        <f t="shared" si="2"/>
        <v>181</v>
      </c>
      <c r="AB12" s="123">
        <v>177</v>
      </c>
      <c r="AC12" s="147">
        <v>4</v>
      </c>
      <c r="AD12" s="124">
        <f t="shared" si="1"/>
        <v>0.97790055248618779</v>
      </c>
    </row>
    <row r="13" spans="2:30" x14ac:dyDescent="0.25">
      <c r="B13" s="125" t="s">
        <v>1210</v>
      </c>
      <c r="C13" s="126">
        <v>0</v>
      </c>
      <c r="D13" s="126">
        <v>0</v>
      </c>
      <c r="E13" s="126">
        <v>3</v>
      </c>
      <c r="F13" s="126">
        <v>1</v>
      </c>
      <c r="G13" s="126">
        <v>0</v>
      </c>
      <c r="H13" s="126">
        <v>6</v>
      </c>
      <c r="I13" s="126">
        <v>2</v>
      </c>
      <c r="J13" s="126">
        <v>0</v>
      </c>
      <c r="K13" s="126">
        <v>0</v>
      </c>
      <c r="L13" s="126">
        <v>1</v>
      </c>
      <c r="M13" s="126">
        <v>0</v>
      </c>
      <c r="N13" s="126">
        <v>0</v>
      </c>
      <c r="O13" s="126">
        <v>1</v>
      </c>
      <c r="P13" s="126">
        <v>0</v>
      </c>
      <c r="Q13" s="126">
        <v>0</v>
      </c>
      <c r="R13" s="126">
        <v>1</v>
      </c>
      <c r="S13" s="126">
        <v>0</v>
      </c>
      <c r="T13" s="126">
        <v>0</v>
      </c>
      <c r="U13" s="126">
        <v>6</v>
      </c>
      <c r="V13" s="126">
        <v>0</v>
      </c>
      <c r="W13" s="127">
        <f t="shared" si="0"/>
        <v>21</v>
      </c>
      <c r="X13" s="153"/>
      <c r="Z13" s="122" t="s">
        <v>1209</v>
      </c>
      <c r="AA13" s="123">
        <f t="shared" si="2"/>
        <v>143</v>
      </c>
      <c r="AB13" s="123">
        <v>143</v>
      </c>
      <c r="AC13" s="147">
        <v>0</v>
      </c>
      <c r="AD13" s="124">
        <f t="shared" si="1"/>
        <v>1</v>
      </c>
    </row>
    <row r="14" spans="2:30" x14ac:dyDescent="0.25">
      <c r="B14" s="125" t="s">
        <v>1212</v>
      </c>
      <c r="C14" s="126">
        <v>0</v>
      </c>
      <c r="D14" s="126">
        <v>0</v>
      </c>
      <c r="E14" s="126">
        <v>0</v>
      </c>
      <c r="F14" s="126">
        <v>0</v>
      </c>
      <c r="G14" s="126">
        <v>0</v>
      </c>
      <c r="H14" s="126">
        <v>0</v>
      </c>
      <c r="I14" s="126">
        <v>0</v>
      </c>
      <c r="J14" s="126">
        <v>0</v>
      </c>
      <c r="K14" s="126">
        <v>0</v>
      </c>
      <c r="L14" s="126">
        <v>0</v>
      </c>
      <c r="M14" s="126">
        <v>0</v>
      </c>
      <c r="N14" s="126">
        <v>0</v>
      </c>
      <c r="O14" s="126">
        <v>0</v>
      </c>
      <c r="P14" s="126">
        <v>0</v>
      </c>
      <c r="Q14" s="126">
        <v>0</v>
      </c>
      <c r="R14" s="126">
        <v>0</v>
      </c>
      <c r="S14" s="126">
        <v>0</v>
      </c>
      <c r="T14" s="126">
        <v>0</v>
      </c>
      <c r="U14" s="126">
        <v>1</v>
      </c>
      <c r="V14" s="126">
        <v>0</v>
      </c>
      <c r="W14" s="127">
        <f t="shared" si="0"/>
        <v>1</v>
      </c>
      <c r="X14" s="153"/>
      <c r="Z14" s="122" t="s">
        <v>1211</v>
      </c>
      <c r="AA14" s="123">
        <f t="shared" si="2"/>
        <v>189</v>
      </c>
      <c r="AB14" s="123">
        <v>185</v>
      </c>
      <c r="AC14" s="147">
        <v>4</v>
      </c>
      <c r="AD14" s="124">
        <f t="shared" si="1"/>
        <v>0.97883597883597884</v>
      </c>
    </row>
    <row r="15" spans="2:30" x14ac:dyDescent="0.25">
      <c r="B15" s="125" t="s">
        <v>1214</v>
      </c>
      <c r="C15" s="126">
        <v>0</v>
      </c>
      <c r="D15" s="126">
        <v>0</v>
      </c>
      <c r="E15" s="126">
        <v>3</v>
      </c>
      <c r="F15" s="126">
        <v>0</v>
      </c>
      <c r="G15" s="126">
        <v>2</v>
      </c>
      <c r="H15" s="126">
        <v>12</v>
      </c>
      <c r="I15" s="126">
        <v>4</v>
      </c>
      <c r="J15" s="126">
        <v>5</v>
      </c>
      <c r="K15" s="126">
        <v>1</v>
      </c>
      <c r="L15" s="126">
        <v>0</v>
      </c>
      <c r="M15" s="126">
        <v>2</v>
      </c>
      <c r="N15" s="126">
        <v>0</v>
      </c>
      <c r="O15" s="126">
        <v>1</v>
      </c>
      <c r="P15" s="126">
        <v>0</v>
      </c>
      <c r="Q15" s="126">
        <v>1</v>
      </c>
      <c r="R15" s="126">
        <v>0</v>
      </c>
      <c r="S15" s="126">
        <v>0</v>
      </c>
      <c r="T15" s="126">
        <v>3</v>
      </c>
      <c r="U15" s="126">
        <v>12</v>
      </c>
      <c r="V15" s="126">
        <v>0</v>
      </c>
      <c r="W15" s="127">
        <f t="shared" si="0"/>
        <v>46</v>
      </c>
      <c r="X15" s="153"/>
      <c r="Z15" s="122" t="s">
        <v>1213</v>
      </c>
      <c r="AA15" s="123">
        <f t="shared" si="2"/>
        <v>173</v>
      </c>
      <c r="AB15" s="123">
        <v>160</v>
      </c>
      <c r="AC15" s="147">
        <v>13</v>
      </c>
      <c r="AD15" s="124">
        <f t="shared" si="1"/>
        <v>0.92485549132947975</v>
      </c>
    </row>
    <row r="16" spans="2:30" x14ac:dyDescent="0.25">
      <c r="B16" s="125" t="s">
        <v>1216</v>
      </c>
      <c r="C16" s="126">
        <v>0</v>
      </c>
      <c r="D16" s="126">
        <v>0</v>
      </c>
      <c r="E16" s="126">
        <v>3</v>
      </c>
      <c r="F16" s="126">
        <v>0</v>
      </c>
      <c r="G16" s="126">
        <v>17</v>
      </c>
      <c r="H16" s="126">
        <v>7</v>
      </c>
      <c r="I16" s="126">
        <v>8</v>
      </c>
      <c r="J16" s="126">
        <v>6</v>
      </c>
      <c r="K16" s="126">
        <v>3</v>
      </c>
      <c r="L16" s="126">
        <v>0</v>
      </c>
      <c r="M16" s="126">
        <v>1</v>
      </c>
      <c r="N16" s="126">
        <v>1</v>
      </c>
      <c r="O16" s="126">
        <v>4</v>
      </c>
      <c r="P16" s="126">
        <v>1</v>
      </c>
      <c r="Q16" s="126">
        <v>0</v>
      </c>
      <c r="R16" s="126">
        <v>1</v>
      </c>
      <c r="S16" s="126">
        <v>4</v>
      </c>
      <c r="T16" s="126">
        <v>0</v>
      </c>
      <c r="U16" s="126">
        <v>12</v>
      </c>
      <c r="V16" s="126">
        <v>2</v>
      </c>
      <c r="W16" s="127">
        <f t="shared" si="0"/>
        <v>70</v>
      </c>
      <c r="X16" s="153"/>
      <c r="Z16" s="122" t="s">
        <v>1215</v>
      </c>
      <c r="AA16" s="123">
        <f t="shared" si="2"/>
        <v>120</v>
      </c>
      <c r="AB16" s="129">
        <v>106</v>
      </c>
      <c r="AC16" s="147">
        <v>14</v>
      </c>
      <c r="AD16" s="130">
        <f t="shared" si="1"/>
        <v>0.8833333333333333</v>
      </c>
    </row>
    <row r="17" spans="2:30" x14ac:dyDescent="0.25">
      <c r="B17" s="125" t="s">
        <v>1218</v>
      </c>
      <c r="C17" s="126">
        <v>0</v>
      </c>
      <c r="D17" s="126">
        <v>0</v>
      </c>
      <c r="E17" s="126">
        <v>0</v>
      </c>
      <c r="F17" s="126">
        <v>0</v>
      </c>
      <c r="G17" s="126">
        <v>0</v>
      </c>
      <c r="H17" s="126">
        <v>0</v>
      </c>
      <c r="I17" s="126">
        <v>0</v>
      </c>
      <c r="J17" s="126">
        <v>0</v>
      </c>
      <c r="K17" s="126">
        <v>3</v>
      </c>
      <c r="L17" s="126">
        <v>0</v>
      </c>
      <c r="M17" s="126">
        <v>0</v>
      </c>
      <c r="N17" s="126">
        <v>0</v>
      </c>
      <c r="O17" s="126">
        <v>0</v>
      </c>
      <c r="P17" s="126">
        <v>0</v>
      </c>
      <c r="Q17" s="126">
        <v>0</v>
      </c>
      <c r="R17" s="126">
        <v>0</v>
      </c>
      <c r="S17" s="126">
        <v>0</v>
      </c>
      <c r="T17" s="126">
        <v>0</v>
      </c>
      <c r="U17" s="126">
        <v>1</v>
      </c>
      <c r="V17" s="126">
        <v>0</v>
      </c>
      <c r="W17" s="127">
        <f t="shared" si="0"/>
        <v>4</v>
      </c>
      <c r="X17" s="153"/>
      <c r="Z17" s="122" t="s">
        <v>1217</v>
      </c>
      <c r="AA17" s="123">
        <f t="shared" si="2"/>
        <v>85</v>
      </c>
      <c r="AB17" s="123">
        <v>70</v>
      </c>
      <c r="AC17" s="147">
        <v>15</v>
      </c>
      <c r="AD17" s="124">
        <f t="shared" si="1"/>
        <v>0.82352941176470584</v>
      </c>
    </row>
    <row r="18" spans="2:30" x14ac:dyDescent="0.25">
      <c r="B18" s="125" t="s">
        <v>1220</v>
      </c>
      <c r="C18" s="126">
        <v>0</v>
      </c>
      <c r="D18" s="126">
        <v>0</v>
      </c>
      <c r="E18" s="126">
        <v>0</v>
      </c>
      <c r="F18" s="126">
        <v>0</v>
      </c>
      <c r="G18" s="126">
        <v>0</v>
      </c>
      <c r="H18" s="126">
        <v>0</v>
      </c>
      <c r="I18" s="126">
        <v>0</v>
      </c>
      <c r="J18" s="126">
        <v>0</v>
      </c>
      <c r="K18" s="126">
        <v>0</v>
      </c>
      <c r="L18" s="126">
        <v>0</v>
      </c>
      <c r="M18" s="126">
        <v>0</v>
      </c>
      <c r="N18" s="126">
        <v>0</v>
      </c>
      <c r="O18" s="126">
        <v>0</v>
      </c>
      <c r="P18" s="126">
        <v>0</v>
      </c>
      <c r="Q18" s="126">
        <v>0</v>
      </c>
      <c r="R18" s="126">
        <v>0</v>
      </c>
      <c r="S18" s="126">
        <v>0</v>
      </c>
      <c r="T18" s="126">
        <v>0</v>
      </c>
      <c r="U18" s="126">
        <v>0</v>
      </c>
      <c r="V18" s="126">
        <v>0</v>
      </c>
      <c r="W18" s="127">
        <f t="shared" si="0"/>
        <v>0</v>
      </c>
      <c r="X18" s="153"/>
      <c r="Z18" s="122" t="s">
        <v>1219</v>
      </c>
      <c r="AA18" s="123">
        <f t="shared" si="2"/>
        <v>144</v>
      </c>
      <c r="AB18" s="123">
        <v>72</v>
      </c>
      <c r="AC18" s="147">
        <v>72</v>
      </c>
      <c r="AD18" s="124">
        <f t="shared" si="1"/>
        <v>0.5</v>
      </c>
    </row>
    <row r="19" spans="2:30" x14ac:dyDescent="0.25">
      <c r="B19" s="125" t="s">
        <v>1222</v>
      </c>
      <c r="C19" s="126">
        <v>0</v>
      </c>
      <c r="D19" s="126">
        <v>0</v>
      </c>
      <c r="E19" s="126">
        <v>0</v>
      </c>
      <c r="F19" s="126">
        <v>8</v>
      </c>
      <c r="G19" s="126">
        <v>0</v>
      </c>
      <c r="H19" s="126">
        <v>2</v>
      </c>
      <c r="I19" s="126">
        <v>0</v>
      </c>
      <c r="J19" s="126">
        <v>0</v>
      </c>
      <c r="K19" s="126">
        <v>0</v>
      </c>
      <c r="L19" s="126">
        <v>1</v>
      </c>
      <c r="M19" s="126">
        <v>1</v>
      </c>
      <c r="N19" s="126">
        <v>0</v>
      </c>
      <c r="O19" s="126">
        <v>1</v>
      </c>
      <c r="P19" s="126">
        <v>0</v>
      </c>
      <c r="Q19" s="126">
        <v>0</v>
      </c>
      <c r="R19" s="126">
        <v>0</v>
      </c>
      <c r="S19" s="126">
        <v>0</v>
      </c>
      <c r="T19" s="126">
        <v>0</v>
      </c>
      <c r="U19" s="126">
        <v>0</v>
      </c>
      <c r="V19" s="126">
        <v>0</v>
      </c>
      <c r="W19" s="127">
        <f t="shared" si="0"/>
        <v>13</v>
      </c>
      <c r="X19" s="153"/>
      <c r="Z19" s="122" t="s">
        <v>1221</v>
      </c>
      <c r="AA19" s="123">
        <f t="shared" si="2"/>
        <v>148</v>
      </c>
      <c r="AB19" s="123">
        <v>148</v>
      </c>
      <c r="AC19" s="147">
        <v>0</v>
      </c>
      <c r="AD19" s="124">
        <f t="shared" si="1"/>
        <v>1</v>
      </c>
    </row>
    <row r="20" spans="2:30" x14ac:dyDescent="0.25">
      <c r="B20" s="125" t="s">
        <v>1224</v>
      </c>
      <c r="C20" s="126">
        <v>0</v>
      </c>
      <c r="D20" s="126">
        <v>0</v>
      </c>
      <c r="E20" s="126">
        <v>0</v>
      </c>
      <c r="F20" s="126">
        <v>0</v>
      </c>
      <c r="G20" s="126">
        <v>0</v>
      </c>
      <c r="H20" s="126">
        <v>1</v>
      </c>
      <c r="I20" s="126">
        <v>1</v>
      </c>
      <c r="J20" s="126">
        <v>0</v>
      </c>
      <c r="K20" s="126">
        <v>2</v>
      </c>
      <c r="L20" s="126">
        <v>0</v>
      </c>
      <c r="M20" s="126">
        <v>1</v>
      </c>
      <c r="N20" s="126">
        <v>0</v>
      </c>
      <c r="O20" s="126">
        <v>1</v>
      </c>
      <c r="P20" s="126">
        <v>0</v>
      </c>
      <c r="Q20" s="126">
        <v>0</v>
      </c>
      <c r="R20" s="126">
        <v>0</v>
      </c>
      <c r="S20" s="126">
        <v>0</v>
      </c>
      <c r="T20" s="126">
        <v>0</v>
      </c>
      <c r="U20" s="126">
        <v>0</v>
      </c>
      <c r="V20" s="126">
        <v>0</v>
      </c>
      <c r="W20" s="127">
        <f t="shared" si="0"/>
        <v>6</v>
      </c>
      <c r="X20" s="153"/>
      <c r="Z20" s="122" t="s">
        <v>1223</v>
      </c>
      <c r="AA20" s="123">
        <f t="shared" si="2"/>
        <v>132</v>
      </c>
      <c r="AB20" s="123">
        <v>123</v>
      </c>
      <c r="AC20" s="147">
        <v>9</v>
      </c>
      <c r="AD20" s="124">
        <f t="shared" si="1"/>
        <v>0.93181818181818177</v>
      </c>
    </row>
    <row r="21" spans="2:30" x14ac:dyDescent="0.25">
      <c r="B21" s="125" t="s">
        <v>1226</v>
      </c>
      <c r="C21" s="126">
        <v>0</v>
      </c>
      <c r="D21" s="126">
        <v>0</v>
      </c>
      <c r="E21" s="126">
        <v>0</v>
      </c>
      <c r="F21" s="126">
        <v>0</v>
      </c>
      <c r="G21" s="126">
        <v>0</v>
      </c>
      <c r="H21" s="126">
        <v>0</v>
      </c>
      <c r="I21" s="126">
        <v>0</v>
      </c>
      <c r="J21" s="126">
        <v>0</v>
      </c>
      <c r="K21" s="126">
        <v>0</v>
      </c>
      <c r="L21" s="126">
        <v>1</v>
      </c>
      <c r="M21" s="126">
        <v>4</v>
      </c>
      <c r="N21" s="126">
        <v>0</v>
      </c>
      <c r="O21" s="126">
        <v>0</v>
      </c>
      <c r="P21" s="126">
        <v>0</v>
      </c>
      <c r="Q21" s="126">
        <v>0</v>
      </c>
      <c r="R21" s="126">
        <v>0</v>
      </c>
      <c r="S21" s="126">
        <v>0</v>
      </c>
      <c r="T21" s="126">
        <v>0</v>
      </c>
      <c r="U21" s="126">
        <v>0</v>
      </c>
      <c r="V21" s="126">
        <v>0</v>
      </c>
      <c r="W21" s="127">
        <f t="shared" si="0"/>
        <v>5</v>
      </c>
      <c r="X21" s="153"/>
      <c r="Z21" s="122" t="s">
        <v>1225</v>
      </c>
      <c r="AA21" s="123">
        <f t="shared" si="2"/>
        <v>89</v>
      </c>
      <c r="AB21" s="123">
        <v>66</v>
      </c>
      <c r="AC21" s="147">
        <v>23</v>
      </c>
      <c r="AD21" s="124">
        <f t="shared" si="1"/>
        <v>0.7415730337078652</v>
      </c>
    </row>
    <row r="22" spans="2:30" x14ac:dyDescent="0.25">
      <c r="B22" s="125" t="s">
        <v>1228</v>
      </c>
      <c r="C22" s="126">
        <v>0</v>
      </c>
      <c r="D22" s="126">
        <v>0</v>
      </c>
      <c r="E22" s="126">
        <v>0</v>
      </c>
      <c r="F22" s="126">
        <v>0</v>
      </c>
      <c r="G22" s="126">
        <v>0</v>
      </c>
      <c r="H22" s="126">
        <v>0</v>
      </c>
      <c r="I22" s="126">
        <v>0</v>
      </c>
      <c r="J22" s="126">
        <v>0</v>
      </c>
      <c r="K22" s="126">
        <v>0</v>
      </c>
      <c r="L22" s="126">
        <v>0</v>
      </c>
      <c r="M22" s="126">
        <v>0</v>
      </c>
      <c r="N22" s="126">
        <v>0</v>
      </c>
      <c r="O22" s="126">
        <v>1</v>
      </c>
      <c r="P22" s="126">
        <v>0</v>
      </c>
      <c r="Q22" s="126">
        <v>0</v>
      </c>
      <c r="R22" s="126">
        <v>0</v>
      </c>
      <c r="S22" s="126">
        <v>0</v>
      </c>
      <c r="T22" s="126">
        <v>0</v>
      </c>
      <c r="U22" s="126">
        <v>1</v>
      </c>
      <c r="V22" s="126">
        <v>0</v>
      </c>
      <c r="W22" s="127">
        <f t="shared" si="0"/>
        <v>2</v>
      </c>
      <c r="X22" s="153"/>
      <c r="Z22" s="122" t="s">
        <v>1227</v>
      </c>
      <c r="AA22" s="123">
        <f t="shared" si="2"/>
        <v>110</v>
      </c>
      <c r="AB22" s="123">
        <v>106</v>
      </c>
      <c r="AC22" s="147">
        <v>4</v>
      </c>
      <c r="AD22" s="124">
        <f t="shared" si="1"/>
        <v>0.96363636363636362</v>
      </c>
    </row>
    <row r="23" spans="2:30" x14ac:dyDescent="0.25">
      <c r="B23" s="125" t="s">
        <v>1230</v>
      </c>
      <c r="C23" s="126">
        <v>3</v>
      </c>
      <c r="D23" s="126">
        <v>4</v>
      </c>
      <c r="E23" s="126">
        <v>5</v>
      </c>
      <c r="F23" s="126">
        <v>7</v>
      </c>
      <c r="G23" s="126">
        <v>14</v>
      </c>
      <c r="H23" s="126">
        <v>47</v>
      </c>
      <c r="I23" s="126">
        <v>11</v>
      </c>
      <c r="J23" s="126">
        <v>1</v>
      </c>
      <c r="K23" s="126">
        <v>14</v>
      </c>
      <c r="L23" s="126">
        <v>11</v>
      </c>
      <c r="M23" s="126">
        <v>13</v>
      </c>
      <c r="N23" s="126">
        <v>25</v>
      </c>
      <c r="O23" s="126">
        <v>9</v>
      </c>
      <c r="P23" s="126">
        <v>2</v>
      </c>
      <c r="Q23" s="126">
        <v>0</v>
      </c>
      <c r="R23" s="126">
        <v>6</v>
      </c>
      <c r="S23" s="126">
        <v>9</v>
      </c>
      <c r="T23" s="126">
        <v>8</v>
      </c>
      <c r="U23" s="126">
        <v>27</v>
      </c>
      <c r="V23" s="126">
        <v>1</v>
      </c>
      <c r="W23" s="127">
        <f t="shared" si="0"/>
        <v>217</v>
      </c>
      <c r="X23" s="153"/>
      <c r="Z23" s="122" t="s">
        <v>1229</v>
      </c>
      <c r="AA23" s="123">
        <f t="shared" si="2"/>
        <v>175</v>
      </c>
      <c r="AB23" s="123">
        <v>162</v>
      </c>
      <c r="AC23" s="147">
        <v>13</v>
      </c>
      <c r="AD23" s="124">
        <f t="shared" si="1"/>
        <v>0.92571428571428571</v>
      </c>
    </row>
    <row r="24" spans="2:30" ht="15.75" thickBot="1" x14ac:dyDescent="0.3">
      <c r="B24" s="144"/>
      <c r="C24" s="127">
        <f t="shared" ref="C24:V24" si="3">+C23+C22+C21+C20+C19+C18+C17+C16+C15+C14+C13+C12+C11+C10+C9+C8+C7+C6+C5</f>
        <v>215</v>
      </c>
      <c r="D24" s="127">
        <f t="shared" si="3"/>
        <v>83</v>
      </c>
      <c r="E24" s="142">
        <f t="shared" si="3"/>
        <v>78</v>
      </c>
      <c r="F24" s="142">
        <f t="shared" si="3"/>
        <v>152</v>
      </c>
      <c r="G24" s="142">
        <f t="shared" si="3"/>
        <v>110</v>
      </c>
      <c r="H24" s="142">
        <f t="shared" si="3"/>
        <v>203</v>
      </c>
      <c r="I24" s="142">
        <f t="shared" si="3"/>
        <v>169</v>
      </c>
      <c r="J24" s="142">
        <f t="shared" si="3"/>
        <v>181</v>
      </c>
      <c r="K24" s="142">
        <f t="shared" si="3"/>
        <v>143</v>
      </c>
      <c r="L24" s="142">
        <f t="shared" si="3"/>
        <v>189</v>
      </c>
      <c r="M24" s="142">
        <f t="shared" si="3"/>
        <v>173</v>
      </c>
      <c r="N24" s="142">
        <f t="shared" si="3"/>
        <v>120</v>
      </c>
      <c r="O24" s="142">
        <f t="shared" si="3"/>
        <v>85</v>
      </c>
      <c r="P24" s="142">
        <f t="shared" si="3"/>
        <v>72</v>
      </c>
      <c r="Q24" s="142">
        <f t="shared" si="3"/>
        <v>148</v>
      </c>
      <c r="R24" s="142">
        <f t="shared" si="3"/>
        <v>132</v>
      </c>
      <c r="S24" s="142">
        <f t="shared" si="3"/>
        <v>89</v>
      </c>
      <c r="T24" s="142">
        <f t="shared" si="3"/>
        <v>110</v>
      </c>
      <c r="U24" s="142">
        <f t="shared" si="3"/>
        <v>175</v>
      </c>
      <c r="V24" s="142">
        <f t="shared" si="3"/>
        <v>11</v>
      </c>
      <c r="W24" s="127"/>
      <c r="X24" s="153"/>
      <c r="Z24" s="138" t="s">
        <v>1231</v>
      </c>
      <c r="AA24" s="123">
        <f t="shared" si="2"/>
        <v>11</v>
      </c>
      <c r="AB24" s="139">
        <v>11</v>
      </c>
      <c r="AC24" s="147">
        <v>0</v>
      </c>
      <c r="AD24" s="124">
        <f t="shared" si="1"/>
        <v>1</v>
      </c>
    </row>
    <row r="25" spans="2:30" ht="15.75" thickBot="1" x14ac:dyDescent="0.3">
      <c r="W25" s="132">
        <f>SUM(W5:W24)</f>
        <v>2638</v>
      </c>
      <c r="X25" s="153"/>
      <c r="Z25" s="145" t="s">
        <v>1192</v>
      </c>
      <c r="AA25" s="131">
        <f>SUM(AA5:AA24)</f>
        <v>2710</v>
      </c>
      <c r="AB25" s="131">
        <f>SUM(AB5:AB24)</f>
        <v>2493</v>
      </c>
      <c r="AC25" s="131">
        <f>SUM(AC5:AC24)</f>
        <v>217</v>
      </c>
      <c r="AD25" s="140">
        <f t="shared" si="1"/>
        <v>0.91992619926199259</v>
      </c>
    </row>
    <row r="26" spans="2:30" x14ac:dyDescent="0.25">
      <c r="C26" s="133"/>
    </row>
    <row r="30" spans="2:30" x14ac:dyDescent="0.25">
      <c r="Z30" s="134"/>
      <c r="AA30" s="135"/>
    </row>
    <row r="31" spans="2:30" x14ac:dyDescent="0.25">
      <c r="Z31" s="134"/>
      <c r="AA31" s="135"/>
    </row>
    <row r="32" spans="2:30" x14ac:dyDescent="0.25">
      <c r="Z32" s="134"/>
      <c r="AA32" s="135"/>
    </row>
    <row r="33" spans="26:27" x14ac:dyDescent="0.25">
      <c r="Z33" s="134"/>
      <c r="AA33" s="135"/>
    </row>
    <row r="34" spans="26:27" x14ac:dyDescent="0.25">
      <c r="Z34" s="134"/>
      <c r="AA34" s="135"/>
    </row>
    <row r="35" spans="26:27" x14ac:dyDescent="0.25">
      <c r="Z35" s="134"/>
      <c r="AA35" s="135"/>
    </row>
    <row r="36" spans="26:27" x14ac:dyDescent="0.25">
      <c r="Z36" s="134"/>
      <c r="AA36" s="135"/>
    </row>
    <row r="37" spans="26:27" x14ac:dyDescent="0.25">
      <c r="Z37" s="134"/>
      <c r="AA37" s="135"/>
    </row>
    <row r="38" spans="26:27" x14ac:dyDescent="0.25">
      <c r="Z38" s="134"/>
      <c r="AA38" s="135"/>
    </row>
    <row r="39" spans="26:27" x14ac:dyDescent="0.25">
      <c r="Z39" s="134"/>
      <c r="AA39" s="135"/>
    </row>
    <row r="40" spans="26:27" x14ac:dyDescent="0.25">
      <c r="Z40" s="134"/>
      <c r="AA40" s="135"/>
    </row>
    <row r="41" spans="26:27" x14ac:dyDescent="0.25">
      <c r="Z41" s="134"/>
      <c r="AA41" s="135"/>
    </row>
    <row r="42" spans="26:27" x14ac:dyDescent="0.25">
      <c r="Z42" s="134"/>
      <c r="AA42" s="135"/>
    </row>
    <row r="43" spans="26:27" x14ac:dyDescent="0.25">
      <c r="Z43" s="136"/>
      <c r="AA43" s="137"/>
    </row>
    <row r="44" spans="26:27" x14ac:dyDescent="0.25">
      <c r="Z44" s="134"/>
      <c r="AA44" s="135"/>
    </row>
    <row r="45" spans="26:27" x14ac:dyDescent="0.25">
      <c r="Z45" s="136"/>
      <c r="AA45" s="137"/>
    </row>
    <row r="46" spans="26:27" x14ac:dyDescent="0.25">
      <c r="Z46" s="136"/>
      <c r="AA46" s="137"/>
    </row>
  </sheetData>
  <mergeCells count="2">
    <mergeCell ref="B3:W3"/>
    <mergeCell ref="Z3:AD3"/>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80"/>
  <sheetViews>
    <sheetView topLeftCell="A5" zoomScale="80" zoomScaleNormal="80" workbookViewId="0">
      <selection activeCell="J8" sqref="J8"/>
    </sheetView>
  </sheetViews>
  <sheetFormatPr baseColWidth="10" defaultColWidth="11.42578125" defaultRowHeight="11.25" x14ac:dyDescent="0.2"/>
  <cols>
    <col min="1" max="1" width="5.28515625" style="75" customWidth="1"/>
    <col min="2" max="2" width="11.28515625" style="75" customWidth="1"/>
    <col min="3" max="3" width="13.5703125" style="75" customWidth="1"/>
    <col min="4" max="4" width="21.7109375" style="75" customWidth="1"/>
    <col min="5" max="5" width="23.5703125" style="75" customWidth="1"/>
    <col min="6" max="6" width="30.42578125" style="75" customWidth="1"/>
    <col min="7" max="7" width="26.28515625" style="75" customWidth="1"/>
    <col min="8" max="8" width="20.28515625" style="75" customWidth="1"/>
    <col min="9" max="9" width="21.140625" style="75" customWidth="1"/>
    <col min="10" max="10" width="11" style="75" bestFit="1" customWidth="1"/>
    <col min="11" max="12" width="14.42578125" style="75" customWidth="1"/>
    <col min="13" max="13" width="12" style="75" bestFit="1" customWidth="1"/>
    <col min="14" max="14" width="12.42578125" style="75" customWidth="1"/>
    <col min="15" max="16" width="15.85546875" style="75" customWidth="1"/>
    <col min="17" max="17" width="32.5703125" style="75" customWidth="1"/>
    <col min="18" max="18" width="19.140625" style="75" customWidth="1"/>
    <col min="19" max="19" width="58.28515625" style="75" customWidth="1"/>
    <col min="20" max="31" width="11.42578125" style="75"/>
    <col min="32" max="33" width="11.42578125" style="75" customWidth="1"/>
    <col min="34" max="34" width="44.28515625" style="75" customWidth="1"/>
    <col min="35" max="35" width="32.85546875" style="75" customWidth="1"/>
    <col min="36" max="254" width="11.42578125" style="75"/>
    <col min="255" max="255" width="5.28515625" style="75" customWidth="1"/>
    <col min="256" max="256" width="11.28515625" style="75" customWidth="1"/>
    <col min="257" max="257" width="13.5703125" style="75" customWidth="1"/>
    <col min="258" max="258" width="21.7109375" style="75" customWidth="1"/>
    <col min="259" max="259" width="23.5703125" style="75" customWidth="1"/>
    <col min="260" max="260" width="30.42578125" style="75" customWidth="1"/>
    <col min="261" max="261" width="26.28515625" style="75" customWidth="1"/>
    <col min="262" max="262" width="20.28515625" style="75" customWidth="1"/>
    <col min="263" max="263" width="21.140625" style="75" customWidth="1"/>
    <col min="264" max="264" width="11" style="75" bestFit="1" customWidth="1"/>
    <col min="265" max="266" width="14.42578125" style="75" customWidth="1"/>
    <col min="267" max="267" width="12" style="75" bestFit="1" customWidth="1"/>
    <col min="268" max="268" width="12.42578125" style="75" customWidth="1"/>
    <col min="269" max="270" width="15.85546875" style="75" customWidth="1"/>
    <col min="271" max="271" width="32.5703125" style="75" customWidth="1"/>
    <col min="272" max="272" width="19.140625" style="75" customWidth="1"/>
    <col min="273" max="273" width="58.28515625" style="75" customWidth="1"/>
    <col min="274" max="287" width="11.42578125" style="75"/>
    <col min="288" max="291" width="0" style="75" hidden="1" customWidth="1"/>
    <col min="292" max="510" width="11.42578125" style="75"/>
    <col min="511" max="511" width="5.28515625" style="75" customWidth="1"/>
    <col min="512" max="512" width="11.28515625" style="75" customWidth="1"/>
    <col min="513" max="513" width="13.5703125" style="75" customWidth="1"/>
    <col min="514" max="514" width="21.7109375" style="75" customWidth="1"/>
    <col min="515" max="515" width="23.5703125" style="75" customWidth="1"/>
    <col min="516" max="516" width="30.42578125" style="75" customWidth="1"/>
    <col min="517" max="517" width="26.28515625" style="75" customWidth="1"/>
    <col min="518" max="518" width="20.28515625" style="75" customWidth="1"/>
    <col min="519" max="519" width="21.140625" style="75" customWidth="1"/>
    <col min="520" max="520" width="11" style="75" bestFit="1" customWidth="1"/>
    <col min="521" max="522" width="14.42578125" style="75" customWidth="1"/>
    <col min="523" max="523" width="12" style="75" bestFit="1" customWidth="1"/>
    <col min="524" max="524" width="12.42578125" style="75" customWidth="1"/>
    <col min="525" max="526" width="15.85546875" style="75" customWidth="1"/>
    <col min="527" max="527" width="32.5703125" style="75" customWidth="1"/>
    <col min="528" max="528" width="19.140625" style="75" customWidth="1"/>
    <col min="529" max="529" width="58.28515625" style="75" customWidth="1"/>
    <col min="530" max="543" width="11.42578125" style="75"/>
    <col min="544" max="547" width="0" style="75" hidden="1" customWidth="1"/>
    <col min="548" max="766" width="11.42578125" style="75"/>
    <col min="767" max="767" width="5.28515625" style="75" customWidth="1"/>
    <col min="768" max="768" width="11.28515625" style="75" customWidth="1"/>
    <col min="769" max="769" width="13.5703125" style="75" customWidth="1"/>
    <col min="770" max="770" width="21.7109375" style="75" customWidth="1"/>
    <col min="771" max="771" width="23.5703125" style="75" customWidth="1"/>
    <col min="772" max="772" width="30.42578125" style="75" customWidth="1"/>
    <col min="773" max="773" width="26.28515625" style="75" customWidth="1"/>
    <col min="774" max="774" width="20.28515625" style="75" customWidth="1"/>
    <col min="775" max="775" width="21.140625" style="75" customWidth="1"/>
    <col min="776" max="776" width="11" style="75" bestFit="1" customWidth="1"/>
    <col min="777" max="778" width="14.42578125" style="75" customWidth="1"/>
    <col min="779" max="779" width="12" style="75" bestFit="1" customWidth="1"/>
    <col min="780" max="780" width="12.42578125" style="75" customWidth="1"/>
    <col min="781" max="782" width="15.85546875" style="75" customWidth="1"/>
    <col min="783" max="783" width="32.5703125" style="75" customWidth="1"/>
    <col min="784" max="784" width="19.140625" style="75" customWidth="1"/>
    <col min="785" max="785" width="58.28515625" style="75" customWidth="1"/>
    <col min="786" max="799" width="11.42578125" style="75"/>
    <col min="800" max="803" width="0" style="75" hidden="1" customWidth="1"/>
    <col min="804" max="1022" width="11.42578125" style="75"/>
    <col min="1023" max="1023" width="5.28515625" style="75" customWidth="1"/>
    <col min="1024" max="1024" width="11.28515625" style="75" customWidth="1"/>
    <col min="1025" max="1025" width="13.5703125" style="75" customWidth="1"/>
    <col min="1026" max="1026" width="21.7109375" style="75" customWidth="1"/>
    <col min="1027" max="1027" width="23.5703125" style="75" customWidth="1"/>
    <col min="1028" max="1028" width="30.42578125" style="75" customWidth="1"/>
    <col min="1029" max="1029" width="26.28515625" style="75" customWidth="1"/>
    <col min="1030" max="1030" width="20.28515625" style="75" customWidth="1"/>
    <col min="1031" max="1031" width="21.140625" style="75" customWidth="1"/>
    <col min="1032" max="1032" width="11" style="75" bestFit="1" customWidth="1"/>
    <col min="1033" max="1034" width="14.42578125" style="75" customWidth="1"/>
    <col min="1035" max="1035" width="12" style="75" bestFit="1" customWidth="1"/>
    <col min="1036" max="1036" width="12.42578125" style="75" customWidth="1"/>
    <col min="1037" max="1038" width="15.85546875" style="75" customWidth="1"/>
    <col min="1039" max="1039" width="32.5703125" style="75" customWidth="1"/>
    <col min="1040" max="1040" width="19.140625" style="75" customWidth="1"/>
    <col min="1041" max="1041" width="58.28515625" style="75" customWidth="1"/>
    <col min="1042" max="1055" width="11.42578125" style="75"/>
    <col min="1056" max="1059" width="0" style="75" hidden="1" customWidth="1"/>
    <col min="1060" max="1278" width="11.42578125" style="75"/>
    <col min="1279" max="1279" width="5.28515625" style="75" customWidth="1"/>
    <col min="1280" max="1280" width="11.28515625" style="75" customWidth="1"/>
    <col min="1281" max="1281" width="13.5703125" style="75" customWidth="1"/>
    <col min="1282" max="1282" width="21.7109375" style="75" customWidth="1"/>
    <col min="1283" max="1283" width="23.5703125" style="75" customWidth="1"/>
    <col min="1284" max="1284" width="30.42578125" style="75" customWidth="1"/>
    <col min="1285" max="1285" width="26.28515625" style="75" customWidth="1"/>
    <col min="1286" max="1286" width="20.28515625" style="75" customWidth="1"/>
    <col min="1287" max="1287" width="21.140625" style="75" customWidth="1"/>
    <col min="1288" max="1288" width="11" style="75" bestFit="1" customWidth="1"/>
    <col min="1289" max="1290" width="14.42578125" style="75" customWidth="1"/>
    <col min="1291" max="1291" width="12" style="75" bestFit="1" customWidth="1"/>
    <col min="1292" max="1292" width="12.42578125" style="75" customWidth="1"/>
    <col min="1293" max="1294" width="15.85546875" style="75" customWidth="1"/>
    <col min="1295" max="1295" width="32.5703125" style="75" customWidth="1"/>
    <col min="1296" max="1296" width="19.140625" style="75" customWidth="1"/>
    <col min="1297" max="1297" width="58.28515625" style="75" customWidth="1"/>
    <col min="1298" max="1311" width="11.42578125" style="75"/>
    <col min="1312" max="1315" width="0" style="75" hidden="1" customWidth="1"/>
    <col min="1316" max="1534" width="11.42578125" style="75"/>
    <col min="1535" max="1535" width="5.28515625" style="75" customWidth="1"/>
    <col min="1536" max="1536" width="11.28515625" style="75" customWidth="1"/>
    <col min="1537" max="1537" width="13.5703125" style="75" customWidth="1"/>
    <col min="1538" max="1538" width="21.7109375" style="75" customWidth="1"/>
    <col min="1539" max="1539" width="23.5703125" style="75" customWidth="1"/>
    <col min="1540" max="1540" width="30.42578125" style="75" customWidth="1"/>
    <col min="1541" max="1541" width="26.28515625" style="75" customWidth="1"/>
    <col min="1542" max="1542" width="20.28515625" style="75" customWidth="1"/>
    <col min="1543" max="1543" width="21.140625" style="75" customWidth="1"/>
    <col min="1544" max="1544" width="11" style="75" bestFit="1" customWidth="1"/>
    <col min="1545" max="1546" width="14.42578125" style="75" customWidth="1"/>
    <col min="1547" max="1547" width="12" style="75" bestFit="1" customWidth="1"/>
    <col min="1548" max="1548" width="12.42578125" style="75" customWidth="1"/>
    <col min="1549" max="1550" width="15.85546875" style="75" customWidth="1"/>
    <col min="1551" max="1551" width="32.5703125" style="75" customWidth="1"/>
    <col min="1552" max="1552" width="19.140625" style="75" customWidth="1"/>
    <col min="1553" max="1553" width="58.28515625" style="75" customWidth="1"/>
    <col min="1554" max="1567" width="11.42578125" style="75"/>
    <col min="1568" max="1571" width="0" style="75" hidden="1" customWidth="1"/>
    <col min="1572" max="1790" width="11.42578125" style="75"/>
    <col min="1791" max="1791" width="5.28515625" style="75" customWidth="1"/>
    <col min="1792" max="1792" width="11.28515625" style="75" customWidth="1"/>
    <col min="1793" max="1793" width="13.5703125" style="75" customWidth="1"/>
    <col min="1794" max="1794" width="21.7109375" style="75" customWidth="1"/>
    <col min="1795" max="1795" width="23.5703125" style="75" customWidth="1"/>
    <col min="1796" max="1796" width="30.42578125" style="75" customWidth="1"/>
    <col min="1797" max="1797" width="26.28515625" style="75" customWidth="1"/>
    <col min="1798" max="1798" width="20.28515625" style="75" customWidth="1"/>
    <col min="1799" max="1799" width="21.140625" style="75" customWidth="1"/>
    <col min="1800" max="1800" width="11" style="75" bestFit="1" customWidth="1"/>
    <col min="1801" max="1802" width="14.42578125" style="75" customWidth="1"/>
    <col min="1803" max="1803" width="12" style="75" bestFit="1" customWidth="1"/>
    <col min="1804" max="1804" width="12.42578125" style="75" customWidth="1"/>
    <col min="1805" max="1806" width="15.85546875" style="75" customWidth="1"/>
    <col min="1807" max="1807" width="32.5703125" style="75" customWidth="1"/>
    <col min="1808" max="1808" width="19.140625" style="75" customWidth="1"/>
    <col min="1809" max="1809" width="58.28515625" style="75" customWidth="1"/>
    <col min="1810" max="1823" width="11.42578125" style="75"/>
    <col min="1824" max="1827" width="0" style="75" hidden="1" customWidth="1"/>
    <col min="1828" max="2046" width="11.42578125" style="75"/>
    <col min="2047" max="2047" width="5.28515625" style="75" customWidth="1"/>
    <col min="2048" max="2048" width="11.28515625" style="75" customWidth="1"/>
    <col min="2049" max="2049" width="13.5703125" style="75" customWidth="1"/>
    <col min="2050" max="2050" width="21.7109375" style="75" customWidth="1"/>
    <col min="2051" max="2051" width="23.5703125" style="75" customWidth="1"/>
    <col min="2052" max="2052" width="30.42578125" style="75" customWidth="1"/>
    <col min="2053" max="2053" width="26.28515625" style="75" customWidth="1"/>
    <col min="2054" max="2054" width="20.28515625" style="75" customWidth="1"/>
    <col min="2055" max="2055" width="21.140625" style="75" customWidth="1"/>
    <col min="2056" max="2056" width="11" style="75" bestFit="1" customWidth="1"/>
    <col min="2057" max="2058" width="14.42578125" style="75" customWidth="1"/>
    <col min="2059" max="2059" width="12" style="75" bestFit="1" customWidth="1"/>
    <col min="2060" max="2060" width="12.42578125" style="75" customWidth="1"/>
    <col min="2061" max="2062" width="15.85546875" style="75" customWidth="1"/>
    <col min="2063" max="2063" width="32.5703125" style="75" customWidth="1"/>
    <col min="2064" max="2064" width="19.140625" style="75" customWidth="1"/>
    <col min="2065" max="2065" width="58.28515625" style="75" customWidth="1"/>
    <col min="2066" max="2079" width="11.42578125" style="75"/>
    <col min="2080" max="2083" width="0" style="75" hidden="1" customWidth="1"/>
    <col min="2084" max="2302" width="11.42578125" style="75"/>
    <col min="2303" max="2303" width="5.28515625" style="75" customWidth="1"/>
    <col min="2304" max="2304" width="11.28515625" style="75" customWidth="1"/>
    <col min="2305" max="2305" width="13.5703125" style="75" customWidth="1"/>
    <col min="2306" max="2306" width="21.7109375" style="75" customWidth="1"/>
    <col min="2307" max="2307" width="23.5703125" style="75" customWidth="1"/>
    <col min="2308" max="2308" width="30.42578125" style="75" customWidth="1"/>
    <col min="2309" max="2309" width="26.28515625" style="75" customWidth="1"/>
    <col min="2310" max="2310" width="20.28515625" style="75" customWidth="1"/>
    <col min="2311" max="2311" width="21.140625" style="75" customWidth="1"/>
    <col min="2312" max="2312" width="11" style="75" bestFit="1" customWidth="1"/>
    <col min="2313" max="2314" width="14.42578125" style="75" customWidth="1"/>
    <col min="2315" max="2315" width="12" style="75" bestFit="1" customWidth="1"/>
    <col min="2316" max="2316" width="12.42578125" style="75" customWidth="1"/>
    <col min="2317" max="2318" width="15.85546875" style="75" customWidth="1"/>
    <col min="2319" max="2319" width="32.5703125" style="75" customWidth="1"/>
    <col min="2320" max="2320" width="19.140625" style="75" customWidth="1"/>
    <col min="2321" max="2321" width="58.28515625" style="75" customWidth="1"/>
    <col min="2322" max="2335" width="11.42578125" style="75"/>
    <col min="2336" max="2339" width="0" style="75" hidden="1" customWidth="1"/>
    <col min="2340" max="2558" width="11.42578125" style="75"/>
    <col min="2559" max="2559" width="5.28515625" style="75" customWidth="1"/>
    <col min="2560" max="2560" width="11.28515625" style="75" customWidth="1"/>
    <col min="2561" max="2561" width="13.5703125" style="75" customWidth="1"/>
    <col min="2562" max="2562" width="21.7109375" style="75" customWidth="1"/>
    <col min="2563" max="2563" width="23.5703125" style="75" customWidth="1"/>
    <col min="2564" max="2564" width="30.42578125" style="75" customWidth="1"/>
    <col min="2565" max="2565" width="26.28515625" style="75" customWidth="1"/>
    <col min="2566" max="2566" width="20.28515625" style="75" customWidth="1"/>
    <col min="2567" max="2567" width="21.140625" style="75" customWidth="1"/>
    <col min="2568" max="2568" width="11" style="75" bestFit="1" customWidth="1"/>
    <col min="2569" max="2570" width="14.42578125" style="75" customWidth="1"/>
    <col min="2571" max="2571" width="12" style="75" bestFit="1" customWidth="1"/>
    <col min="2572" max="2572" width="12.42578125" style="75" customWidth="1"/>
    <col min="2573" max="2574" width="15.85546875" style="75" customWidth="1"/>
    <col min="2575" max="2575" width="32.5703125" style="75" customWidth="1"/>
    <col min="2576" max="2576" width="19.140625" style="75" customWidth="1"/>
    <col min="2577" max="2577" width="58.28515625" style="75" customWidth="1"/>
    <col min="2578" max="2591" width="11.42578125" style="75"/>
    <col min="2592" max="2595" width="0" style="75" hidden="1" customWidth="1"/>
    <col min="2596" max="2814" width="11.42578125" style="75"/>
    <col min="2815" max="2815" width="5.28515625" style="75" customWidth="1"/>
    <col min="2816" max="2816" width="11.28515625" style="75" customWidth="1"/>
    <col min="2817" max="2817" width="13.5703125" style="75" customWidth="1"/>
    <col min="2818" max="2818" width="21.7109375" style="75" customWidth="1"/>
    <col min="2819" max="2819" width="23.5703125" style="75" customWidth="1"/>
    <col min="2820" max="2820" width="30.42578125" style="75" customWidth="1"/>
    <col min="2821" max="2821" width="26.28515625" style="75" customWidth="1"/>
    <col min="2822" max="2822" width="20.28515625" style="75" customWidth="1"/>
    <col min="2823" max="2823" width="21.140625" style="75" customWidth="1"/>
    <col min="2824" max="2824" width="11" style="75" bestFit="1" customWidth="1"/>
    <col min="2825" max="2826" width="14.42578125" style="75" customWidth="1"/>
    <col min="2827" max="2827" width="12" style="75" bestFit="1" customWidth="1"/>
    <col min="2828" max="2828" width="12.42578125" style="75" customWidth="1"/>
    <col min="2829" max="2830" width="15.85546875" style="75" customWidth="1"/>
    <col min="2831" max="2831" width="32.5703125" style="75" customWidth="1"/>
    <col min="2832" max="2832" width="19.140625" style="75" customWidth="1"/>
    <col min="2833" max="2833" width="58.28515625" style="75" customWidth="1"/>
    <col min="2834" max="2847" width="11.42578125" style="75"/>
    <col min="2848" max="2851" width="0" style="75" hidden="1" customWidth="1"/>
    <col min="2852" max="3070" width="11.42578125" style="75"/>
    <col min="3071" max="3071" width="5.28515625" style="75" customWidth="1"/>
    <col min="3072" max="3072" width="11.28515625" style="75" customWidth="1"/>
    <col min="3073" max="3073" width="13.5703125" style="75" customWidth="1"/>
    <col min="3074" max="3074" width="21.7109375" style="75" customWidth="1"/>
    <col min="3075" max="3075" width="23.5703125" style="75" customWidth="1"/>
    <col min="3076" max="3076" width="30.42578125" style="75" customWidth="1"/>
    <col min="3077" max="3077" width="26.28515625" style="75" customWidth="1"/>
    <col min="3078" max="3078" width="20.28515625" style="75" customWidth="1"/>
    <col min="3079" max="3079" width="21.140625" style="75" customWidth="1"/>
    <col min="3080" max="3080" width="11" style="75" bestFit="1" customWidth="1"/>
    <col min="3081" max="3082" width="14.42578125" style="75" customWidth="1"/>
    <col min="3083" max="3083" width="12" style="75" bestFit="1" customWidth="1"/>
    <col min="3084" max="3084" width="12.42578125" style="75" customWidth="1"/>
    <col min="3085" max="3086" width="15.85546875" style="75" customWidth="1"/>
    <col min="3087" max="3087" width="32.5703125" style="75" customWidth="1"/>
    <col min="3088" max="3088" width="19.140625" style="75" customWidth="1"/>
    <col min="3089" max="3089" width="58.28515625" style="75" customWidth="1"/>
    <col min="3090" max="3103" width="11.42578125" style="75"/>
    <col min="3104" max="3107" width="0" style="75" hidden="1" customWidth="1"/>
    <col min="3108" max="3326" width="11.42578125" style="75"/>
    <col min="3327" max="3327" width="5.28515625" style="75" customWidth="1"/>
    <col min="3328" max="3328" width="11.28515625" style="75" customWidth="1"/>
    <col min="3329" max="3329" width="13.5703125" style="75" customWidth="1"/>
    <col min="3330" max="3330" width="21.7109375" style="75" customWidth="1"/>
    <col min="3331" max="3331" width="23.5703125" style="75" customWidth="1"/>
    <col min="3332" max="3332" width="30.42578125" style="75" customWidth="1"/>
    <col min="3333" max="3333" width="26.28515625" style="75" customWidth="1"/>
    <col min="3334" max="3334" width="20.28515625" style="75" customWidth="1"/>
    <col min="3335" max="3335" width="21.140625" style="75" customWidth="1"/>
    <col min="3336" max="3336" width="11" style="75" bestFit="1" customWidth="1"/>
    <col min="3337" max="3338" width="14.42578125" style="75" customWidth="1"/>
    <col min="3339" max="3339" width="12" style="75" bestFit="1" customWidth="1"/>
    <col min="3340" max="3340" width="12.42578125" style="75" customWidth="1"/>
    <col min="3341" max="3342" width="15.85546875" style="75" customWidth="1"/>
    <col min="3343" max="3343" width="32.5703125" style="75" customWidth="1"/>
    <col min="3344" max="3344" width="19.140625" style="75" customWidth="1"/>
    <col min="3345" max="3345" width="58.28515625" style="75" customWidth="1"/>
    <col min="3346" max="3359" width="11.42578125" style="75"/>
    <col min="3360" max="3363" width="0" style="75" hidden="1" customWidth="1"/>
    <col min="3364" max="3582" width="11.42578125" style="75"/>
    <col min="3583" max="3583" width="5.28515625" style="75" customWidth="1"/>
    <col min="3584" max="3584" width="11.28515625" style="75" customWidth="1"/>
    <col min="3585" max="3585" width="13.5703125" style="75" customWidth="1"/>
    <col min="3586" max="3586" width="21.7109375" style="75" customWidth="1"/>
    <col min="3587" max="3587" width="23.5703125" style="75" customWidth="1"/>
    <col min="3588" max="3588" width="30.42578125" style="75" customWidth="1"/>
    <col min="3589" max="3589" width="26.28515625" style="75" customWidth="1"/>
    <col min="3590" max="3590" width="20.28515625" style="75" customWidth="1"/>
    <col min="3591" max="3591" width="21.140625" style="75" customWidth="1"/>
    <col min="3592" max="3592" width="11" style="75" bestFit="1" customWidth="1"/>
    <col min="3593" max="3594" width="14.42578125" style="75" customWidth="1"/>
    <col min="3595" max="3595" width="12" style="75" bestFit="1" customWidth="1"/>
    <col min="3596" max="3596" width="12.42578125" style="75" customWidth="1"/>
    <col min="3597" max="3598" width="15.85546875" style="75" customWidth="1"/>
    <col min="3599" max="3599" width="32.5703125" style="75" customWidth="1"/>
    <col min="3600" max="3600" width="19.140625" style="75" customWidth="1"/>
    <col min="3601" max="3601" width="58.28515625" style="75" customWidth="1"/>
    <col min="3602" max="3615" width="11.42578125" style="75"/>
    <col min="3616" max="3619" width="0" style="75" hidden="1" customWidth="1"/>
    <col min="3620" max="3838" width="11.42578125" style="75"/>
    <col min="3839" max="3839" width="5.28515625" style="75" customWidth="1"/>
    <col min="3840" max="3840" width="11.28515625" style="75" customWidth="1"/>
    <col min="3841" max="3841" width="13.5703125" style="75" customWidth="1"/>
    <col min="3842" max="3842" width="21.7109375" style="75" customWidth="1"/>
    <col min="3843" max="3843" width="23.5703125" style="75" customWidth="1"/>
    <col min="3844" max="3844" width="30.42578125" style="75" customWidth="1"/>
    <col min="3845" max="3845" width="26.28515625" style="75" customWidth="1"/>
    <col min="3846" max="3846" width="20.28515625" style="75" customWidth="1"/>
    <col min="3847" max="3847" width="21.140625" style="75" customWidth="1"/>
    <col min="3848" max="3848" width="11" style="75" bestFit="1" customWidth="1"/>
    <col min="3849" max="3850" width="14.42578125" style="75" customWidth="1"/>
    <col min="3851" max="3851" width="12" style="75" bestFit="1" customWidth="1"/>
    <col min="3852" max="3852" width="12.42578125" style="75" customWidth="1"/>
    <col min="3853" max="3854" width="15.85546875" style="75" customWidth="1"/>
    <col min="3855" max="3855" width="32.5703125" style="75" customWidth="1"/>
    <col min="3856" max="3856" width="19.140625" style="75" customWidth="1"/>
    <col min="3857" max="3857" width="58.28515625" style="75" customWidth="1"/>
    <col min="3858" max="3871" width="11.42578125" style="75"/>
    <col min="3872" max="3875" width="0" style="75" hidden="1" customWidth="1"/>
    <col min="3876" max="4094" width="11.42578125" style="75"/>
    <col min="4095" max="4095" width="5.28515625" style="75" customWidth="1"/>
    <col min="4096" max="4096" width="11.28515625" style="75" customWidth="1"/>
    <col min="4097" max="4097" width="13.5703125" style="75" customWidth="1"/>
    <col min="4098" max="4098" width="21.7109375" style="75" customWidth="1"/>
    <col min="4099" max="4099" width="23.5703125" style="75" customWidth="1"/>
    <col min="4100" max="4100" width="30.42578125" style="75" customWidth="1"/>
    <col min="4101" max="4101" width="26.28515625" style="75" customWidth="1"/>
    <col min="4102" max="4102" width="20.28515625" style="75" customWidth="1"/>
    <col min="4103" max="4103" width="21.140625" style="75" customWidth="1"/>
    <col min="4104" max="4104" width="11" style="75" bestFit="1" customWidth="1"/>
    <col min="4105" max="4106" width="14.42578125" style="75" customWidth="1"/>
    <col min="4107" max="4107" width="12" style="75" bestFit="1" customWidth="1"/>
    <col min="4108" max="4108" width="12.42578125" style="75" customWidth="1"/>
    <col min="4109" max="4110" width="15.85546875" style="75" customWidth="1"/>
    <col min="4111" max="4111" width="32.5703125" style="75" customWidth="1"/>
    <col min="4112" max="4112" width="19.140625" style="75" customWidth="1"/>
    <col min="4113" max="4113" width="58.28515625" style="75" customWidth="1"/>
    <col min="4114" max="4127" width="11.42578125" style="75"/>
    <col min="4128" max="4131" width="0" style="75" hidden="1" customWidth="1"/>
    <col min="4132" max="4350" width="11.42578125" style="75"/>
    <col min="4351" max="4351" width="5.28515625" style="75" customWidth="1"/>
    <col min="4352" max="4352" width="11.28515625" style="75" customWidth="1"/>
    <col min="4353" max="4353" width="13.5703125" style="75" customWidth="1"/>
    <col min="4354" max="4354" width="21.7109375" style="75" customWidth="1"/>
    <col min="4355" max="4355" width="23.5703125" style="75" customWidth="1"/>
    <col min="4356" max="4356" width="30.42578125" style="75" customWidth="1"/>
    <col min="4357" max="4357" width="26.28515625" style="75" customWidth="1"/>
    <col min="4358" max="4358" width="20.28515625" style="75" customWidth="1"/>
    <col min="4359" max="4359" width="21.140625" style="75" customWidth="1"/>
    <col min="4360" max="4360" width="11" style="75" bestFit="1" customWidth="1"/>
    <col min="4361" max="4362" width="14.42578125" style="75" customWidth="1"/>
    <col min="4363" max="4363" width="12" style="75" bestFit="1" customWidth="1"/>
    <col min="4364" max="4364" width="12.42578125" style="75" customWidth="1"/>
    <col min="4365" max="4366" width="15.85546875" style="75" customWidth="1"/>
    <col min="4367" max="4367" width="32.5703125" style="75" customWidth="1"/>
    <col min="4368" max="4368" width="19.140625" style="75" customWidth="1"/>
    <col min="4369" max="4369" width="58.28515625" style="75" customWidth="1"/>
    <col min="4370" max="4383" width="11.42578125" style="75"/>
    <col min="4384" max="4387" width="0" style="75" hidden="1" customWidth="1"/>
    <col min="4388" max="4606" width="11.42578125" style="75"/>
    <col min="4607" max="4607" width="5.28515625" style="75" customWidth="1"/>
    <col min="4608" max="4608" width="11.28515625" style="75" customWidth="1"/>
    <col min="4609" max="4609" width="13.5703125" style="75" customWidth="1"/>
    <col min="4610" max="4610" width="21.7109375" style="75" customWidth="1"/>
    <col min="4611" max="4611" width="23.5703125" style="75" customWidth="1"/>
    <col min="4612" max="4612" width="30.42578125" style="75" customWidth="1"/>
    <col min="4613" max="4613" width="26.28515625" style="75" customWidth="1"/>
    <col min="4614" max="4614" width="20.28515625" style="75" customWidth="1"/>
    <col min="4615" max="4615" width="21.140625" style="75" customWidth="1"/>
    <col min="4616" max="4616" width="11" style="75" bestFit="1" customWidth="1"/>
    <col min="4617" max="4618" width="14.42578125" style="75" customWidth="1"/>
    <col min="4619" max="4619" width="12" style="75" bestFit="1" customWidth="1"/>
    <col min="4620" max="4620" width="12.42578125" style="75" customWidth="1"/>
    <col min="4621" max="4622" width="15.85546875" style="75" customWidth="1"/>
    <col min="4623" max="4623" width="32.5703125" style="75" customWidth="1"/>
    <col min="4624" max="4624" width="19.140625" style="75" customWidth="1"/>
    <col min="4625" max="4625" width="58.28515625" style="75" customWidth="1"/>
    <col min="4626" max="4639" width="11.42578125" style="75"/>
    <col min="4640" max="4643" width="0" style="75" hidden="1" customWidth="1"/>
    <col min="4644" max="4862" width="11.42578125" style="75"/>
    <col min="4863" max="4863" width="5.28515625" style="75" customWidth="1"/>
    <col min="4864" max="4864" width="11.28515625" style="75" customWidth="1"/>
    <col min="4865" max="4865" width="13.5703125" style="75" customWidth="1"/>
    <col min="4866" max="4866" width="21.7109375" style="75" customWidth="1"/>
    <col min="4867" max="4867" width="23.5703125" style="75" customWidth="1"/>
    <col min="4868" max="4868" width="30.42578125" style="75" customWidth="1"/>
    <col min="4869" max="4869" width="26.28515625" style="75" customWidth="1"/>
    <col min="4870" max="4870" width="20.28515625" style="75" customWidth="1"/>
    <col min="4871" max="4871" width="21.140625" style="75" customWidth="1"/>
    <col min="4872" max="4872" width="11" style="75" bestFit="1" customWidth="1"/>
    <col min="4873" max="4874" width="14.42578125" style="75" customWidth="1"/>
    <col min="4875" max="4875" width="12" style="75" bestFit="1" customWidth="1"/>
    <col min="4876" max="4876" width="12.42578125" style="75" customWidth="1"/>
    <col min="4877" max="4878" width="15.85546875" style="75" customWidth="1"/>
    <col min="4879" max="4879" width="32.5703125" style="75" customWidth="1"/>
    <col min="4880" max="4880" width="19.140625" style="75" customWidth="1"/>
    <col min="4881" max="4881" width="58.28515625" style="75" customWidth="1"/>
    <col min="4882" max="4895" width="11.42578125" style="75"/>
    <col min="4896" max="4899" width="0" style="75" hidden="1" customWidth="1"/>
    <col min="4900" max="5118" width="11.42578125" style="75"/>
    <col min="5119" max="5119" width="5.28515625" style="75" customWidth="1"/>
    <col min="5120" max="5120" width="11.28515625" style="75" customWidth="1"/>
    <col min="5121" max="5121" width="13.5703125" style="75" customWidth="1"/>
    <col min="5122" max="5122" width="21.7109375" style="75" customWidth="1"/>
    <col min="5123" max="5123" width="23.5703125" style="75" customWidth="1"/>
    <col min="5124" max="5124" width="30.42578125" style="75" customWidth="1"/>
    <col min="5125" max="5125" width="26.28515625" style="75" customWidth="1"/>
    <col min="5126" max="5126" width="20.28515625" style="75" customWidth="1"/>
    <col min="5127" max="5127" width="21.140625" style="75" customWidth="1"/>
    <col min="5128" max="5128" width="11" style="75" bestFit="1" customWidth="1"/>
    <col min="5129" max="5130" width="14.42578125" style="75" customWidth="1"/>
    <col min="5131" max="5131" width="12" style="75" bestFit="1" customWidth="1"/>
    <col min="5132" max="5132" width="12.42578125" style="75" customWidth="1"/>
    <col min="5133" max="5134" width="15.85546875" style="75" customWidth="1"/>
    <col min="5135" max="5135" width="32.5703125" style="75" customWidth="1"/>
    <col min="5136" max="5136" width="19.140625" style="75" customWidth="1"/>
    <col min="5137" max="5137" width="58.28515625" style="75" customWidth="1"/>
    <col min="5138" max="5151" width="11.42578125" style="75"/>
    <col min="5152" max="5155" width="0" style="75" hidden="1" customWidth="1"/>
    <col min="5156" max="5374" width="11.42578125" style="75"/>
    <col min="5375" max="5375" width="5.28515625" style="75" customWidth="1"/>
    <col min="5376" max="5376" width="11.28515625" style="75" customWidth="1"/>
    <col min="5377" max="5377" width="13.5703125" style="75" customWidth="1"/>
    <col min="5378" max="5378" width="21.7109375" style="75" customWidth="1"/>
    <col min="5379" max="5379" width="23.5703125" style="75" customWidth="1"/>
    <col min="5380" max="5380" width="30.42578125" style="75" customWidth="1"/>
    <col min="5381" max="5381" width="26.28515625" style="75" customWidth="1"/>
    <col min="5382" max="5382" width="20.28515625" style="75" customWidth="1"/>
    <col min="5383" max="5383" width="21.140625" style="75" customWidth="1"/>
    <col min="5384" max="5384" width="11" style="75" bestFit="1" customWidth="1"/>
    <col min="5385" max="5386" width="14.42578125" style="75" customWidth="1"/>
    <col min="5387" max="5387" width="12" style="75" bestFit="1" customWidth="1"/>
    <col min="5388" max="5388" width="12.42578125" style="75" customWidth="1"/>
    <col min="5389" max="5390" width="15.85546875" style="75" customWidth="1"/>
    <col min="5391" max="5391" width="32.5703125" style="75" customWidth="1"/>
    <col min="5392" max="5392" width="19.140625" style="75" customWidth="1"/>
    <col min="5393" max="5393" width="58.28515625" style="75" customWidth="1"/>
    <col min="5394" max="5407" width="11.42578125" style="75"/>
    <col min="5408" max="5411" width="0" style="75" hidden="1" customWidth="1"/>
    <col min="5412" max="5630" width="11.42578125" style="75"/>
    <col min="5631" max="5631" width="5.28515625" style="75" customWidth="1"/>
    <col min="5632" max="5632" width="11.28515625" style="75" customWidth="1"/>
    <col min="5633" max="5633" width="13.5703125" style="75" customWidth="1"/>
    <col min="5634" max="5634" width="21.7109375" style="75" customWidth="1"/>
    <col min="5635" max="5635" width="23.5703125" style="75" customWidth="1"/>
    <col min="5636" max="5636" width="30.42578125" style="75" customWidth="1"/>
    <col min="5637" max="5637" width="26.28515625" style="75" customWidth="1"/>
    <col min="5638" max="5638" width="20.28515625" style="75" customWidth="1"/>
    <col min="5639" max="5639" width="21.140625" style="75" customWidth="1"/>
    <col min="5640" max="5640" width="11" style="75" bestFit="1" customWidth="1"/>
    <col min="5641" max="5642" width="14.42578125" style="75" customWidth="1"/>
    <col min="5643" max="5643" width="12" style="75" bestFit="1" customWidth="1"/>
    <col min="5644" max="5644" width="12.42578125" style="75" customWidth="1"/>
    <col min="5645" max="5646" width="15.85546875" style="75" customWidth="1"/>
    <col min="5647" max="5647" width="32.5703125" style="75" customWidth="1"/>
    <col min="5648" max="5648" width="19.140625" style="75" customWidth="1"/>
    <col min="5649" max="5649" width="58.28515625" style="75" customWidth="1"/>
    <col min="5650" max="5663" width="11.42578125" style="75"/>
    <col min="5664" max="5667" width="0" style="75" hidden="1" customWidth="1"/>
    <col min="5668" max="5886" width="11.42578125" style="75"/>
    <col min="5887" max="5887" width="5.28515625" style="75" customWidth="1"/>
    <col min="5888" max="5888" width="11.28515625" style="75" customWidth="1"/>
    <col min="5889" max="5889" width="13.5703125" style="75" customWidth="1"/>
    <col min="5890" max="5890" width="21.7109375" style="75" customWidth="1"/>
    <col min="5891" max="5891" width="23.5703125" style="75" customWidth="1"/>
    <col min="5892" max="5892" width="30.42578125" style="75" customWidth="1"/>
    <col min="5893" max="5893" width="26.28515625" style="75" customWidth="1"/>
    <col min="5894" max="5894" width="20.28515625" style="75" customWidth="1"/>
    <col min="5895" max="5895" width="21.140625" style="75" customWidth="1"/>
    <col min="5896" max="5896" width="11" style="75" bestFit="1" customWidth="1"/>
    <col min="5897" max="5898" width="14.42578125" style="75" customWidth="1"/>
    <col min="5899" max="5899" width="12" style="75" bestFit="1" customWidth="1"/>
    <col min="5900" max="5900" width="12.42578125" style="75" customWidth="1"/>
    <col min="5901" max="5902" width="15.85546875" style="75" customWidth="1"/>
    <col min="5903" max="5903" width="32.5703125" style="75" customWidth="1"/>
    <col min="5904" max="5904" width="19.140625" style="75" customWidth="1"/>
    <col min="5905" max="5905" width="58.28515625" style="75" customWidth="1"/>
    <col min="5906" max="5919" width="11.42578125" style="75"/>
    <col min="5920" max="5923" width="0" style="75" hidden="1" customWidth="1"/>
    <col min="5924" max="6142" width="11.42578125" style="75"/>
    <col min="6143" max="6143" width="5.28515625" style="75" customWidth="1"/>
    <col min="6144" max="6144" width="11.28515625" style="75" customWidth="1"/>
    <col min="6145" max="6145" width="13.5703125" style="75" customWidth="1"/>
    <col min="6146" max="6146" width="21.7109375" style="75" customWidth="1"/>
    <col min="6147" max="6147" width="23.5703125" style="75" customWidth="1"/>
    <col min="6148" max="6148" width="30.42578125" style="75" customWidth="1"/>
    <col min="6149" max="6149" width="26.28515625" style="75" customWidth="1"/>
    <col min="6150" max="6150" width="20.28515625" style="75" customWidth="1"/>
    <col min="6151" max="6151" width="21.140625" style="75" customWidth="1"/>
    <col min="6152" max="6152" width="11" style="75" bestFit="1" customWidth="1"/>
    <col min="6153" max="6154" width="14.42578125" style="75" customWidth="1"/>
    <col min="6155" max="6155" width="12" style="75" bestFit="1" customWidth="1"/>
    <col min="6156" max="6156" width="12.42578125" style="75" customWidth="1"/>
    <col min="6157" max="6158" width="15.85546875" style="75" customWidth="1"/>
    <col min="6159" max="6159" width="32.5703125" style="75" customWidth="1"/>
    <col min="6160" max="6160" width="19.140625" style="75" customWidth="1"/>
    <col min="6161" max="6161" width="58.28515625" style="75" customWidth="1"/>
    <col min="6162" max="6175" width="11.42578125" style="75"/>
    <col min="6176" max="6179" width="0" style="75" hidden="1" customWidth="1"/>
    <col min="6180" max="6398" width="11.42578125" style="75"/>
    <col min="6399" max="6399" width="5.28515625" style="75" customWidth="1"/>
    <col min="6400" max="6400" width="11.28515625" style="75" customWidth="1"/>
    <col min="6401" max="6401" width="13.5703125" style="75" customWidth="1"/>
    <col min="6402" max="6402" width="21.7109375" style="75" customWidth="1"/>
    <col min="6403" max="6403" width="23.5703125" style="75" customWidth="1"/>
    <col min="6404" max="6404" width="30.42578125" style="75" customWidth="1"/>
    <col min="6405" max="6405" width="26.28515625" style="75" customWidth="1"/>
    <col min="6406" max="6406" width="20.28515625" style="75" customWidth="1"/>
    <col min="6407" max="6407" width="21.140625" style="75" customWidth="1"/>
    <col min="6408" max="6408" width="11" style="75" bestFit="1" customWidth="1"/>
    <col min="6409" max="6410" width="14.42578125" style="75" customWidth="1"/>
    <col min="6411" max="6411" width="12" style="75" bestFit="1" customWidth="1"/>
    <col min="6412" max="6412" width="12.42578125" style="75" customWidth="1"/>
    <col min="6413" max="6414" width="15.85546875" style="75" customWidth="1"/>
    <col min="6415" max="6415" width="32.5703125" style="75" customWidth="1"/>
    <col min="6416" max="6416" width="19.140625" style="75" customWidth="1"/>
    <col min="6417" max="6417" width="58.28515625" style="75" customWidth="1"/>
    <col min="6418" max="6431" width="11.42578125" style="75"/>
    <col min="6432" max="6435" width="0" style="75" hidden="1" customWidth="1"/>
    <col min="6436" max="6654" width="11.42578125" style="75"/>
    <col min="6655" max="6655" width="5.28515625" style="75" customWidth="1"/>
    <col min="6656" max="6656" width="11.28515625" style="75" customWidth="1"/>
    <col min="6657" max="6657" width="13.5703125" style="75" customWidth="1"/>
    <col min="6658" max="6658" width="21.7109375" style="75" customWidth="1"/>
    <col min="6659" max="6659" width="23.5703125" style="75" customWidth="1"/>
    <col min="6660" max="6660" width="30.42578125" style="75" customWidth="1"/>
    <col min="6661" max="6661" width="26.28515625" style="75" customWidth="1"/>
    <col min="6662" max="6662" width="20.28515625" style="75" customWidth="1"/>
    <col min="6663" max="6663" width="21.140625" style="75" customWidth="1"/>
    <col min="6664" max="6664" width="11" style="75" bestFit="1" customWidth="1"/>
    <col min="6665" max="6666" width="14.42578125" style="75" customWidth="1"/>
    <col min="6667" max="6667" width="12" style="75" bestFit="1" customWidth="1"/>
    <col min="6668" max="6668" width="12.42578125" style="75" customWidth="1"/>
    <col min="6669" max="6670" width="15.85546875" style="75" customWidth="1"/>
    <col min="6671" max="6671" width="32.5703125" style="75" customWidth="1"/>
    <col min="6672" max="6672" width="19.140625" style="75" customWidth="1"/>
    <col min="6673" max="6673" width="58.28515625" style="75" customWidth="1"/>
    <col min="6674" max="6687" width="11.42578125" style="75"/>
    <col min="6688" max="6691" width="0" style="75" hidden="1" customWidth="1"/>
    <col min="6692" max="6910" width="11.42578125" style="75"/>
    <col min="6911" max="6911" width="5.28515625" style="75" customWidth="1"/>
    <col min="6912" max="6912" width="11.28515625" style="75" customWidth="1"/>
    <col min="6913" max="6913" width="13.5703125" style="75" customWidth="1"/>
    <col min="6914" max="6914" width="21.7109375" style="75" customWidth="1"/>
    <col min="6915" max="6915" width="23.5703125" style="75" customWidth="1"/>
    <col min="6916" max="6916" width="30.42578125" style="75" customWidth="1"/>
    <col min="6917" max="6917" width="26.28515625" style="75" customWidth="1"/>
    <col min="6918" max="6918" width="20.28515625" style="75" customWidth="1"/>
    <col min="6919" max="6919" width="21.140625" style="75" customWidth="1"/>
    <col min="6920" max="6920" width="11" style="75" bestFit="1" customWidth="1"/>
    <col min="6921" max="6922" width="14.42578125" style="75" customWidth="1"/>
    <col min="6923" max="6923" width="12" style="75" bestFit="1" customWidth="1"/>
    <col min="6924" max="6924" width="12.42578125" style="75" customWidth="1"/>
    <col min="6925" max="6926" width="15.85546875" style="75" customWidth="1"/>
    <col min="6927" max="6927" width="32.5703125" style="75" customWidth="1"/>
    <col min="6928" max="6928" width="19.140625" style="75" customWidth="1"/>
    <col min="6929" max="6929" width="58.28515625" style="75" customWidth="1"/>
    <col min="6930" max="6943" width="11.42578125" style="75"/>
    <col min="6944" max="6947" width="0" style="75" hidden="1" customWidth="1"/>
    <col min="6948" max="7166" width="11.42578125" style="75"/>
    <col min="7167" max="7167" width="5.28515625" style="75" customWidth="1"/>
    <col min="7168" max="7168" width="11.28515625" style="75" customWidth="1"/>
    <col min="7169" max="7169" width="13.5703125" style="75" customWidth="1"/>
    <col min="7170" max="7170" width="21.7109375" style="75" customWidth="1"/>
    <col min="7171" max="7171" width="23.5703125" style="75" customWidth="1"/>
    <col min="7172" max="7172" width="30.42578125" style="75" customWidth="1"/>
    <col min="7173" max="7173" width="26.28515625" style="75" customWidth="1"/>
    <col min="7174" max="7174" width="20.28515625" style="75" customWidth="1"/>
    <col min="7175" max="7175" width="21.140625" style="75" customWidth="1"/>
    <col min="7176" max="7176" width="11" style="75" bestFit="1" customWidth="1"/>
    <col min="7177" max="7178" width="14.42578125" style="75" customWidth="1"/>
    <col min="7179" max="7179" width="12" style="75" bestFit="1" customWidth="1"/>
    <col min="7180" max="7180" width="12.42578125" style="75" customWidth="1"/>
    <col min="7181" max="7182" width="15.85546875" style="75" customWidth="1"/>
    <col min="7183" max="7183" width="32.5703125" style="75" customWidth="1"/>
    <col min="7184" max="7184" width="19.140625" style="75" customWidth="1"/>
    <col min="7185" max="7185" width="58.28515625" style="75" customWidth="1"/>
    <col min="7186" max="7199" width="11.42578125" style="75"/>
    <col min="7200" max="7203" width="0" style="75" hidden="1" customWidth="1"/>
    <col min="7204" max="7422" width="11.42578125" style="75"/>
    <col min="7423" max="7423" width="5.28515625" style="75" customWidth="1"/>
    <col min="7424" max="7424" width="11.28515625" style="75" customWidth="1"/>
    <col min="7425" max="7425" width="13.5703125" style="75" customWidth="1"/>
    <col min="7426" max="7426" width="21.7109375" style="75" customWidth="1"/>
    <col min="7427" max="7427" width="23.5703125" style="75" customWidth="1"/>
    <col min="7428" max="7428" width="30.42578125" style="75" customWidth="1"/>
    <col min="7429" max="7429" width="26.28515625" style="75" customWidth="1"/>
    <col min="7430" max="7430" width="20.28515625" style="75" customWidth="1"/>
    <col min="7431" max="7431" width="21.140625" style="75" customWidth="1"/>
    <col min="7432" max="7432" width="11" style="75" bestFit="1" customWidth="1"/>
    <col min="7433" max="7434" width="14.42578125" style="75" customWidth="1"/>
    <col min="7435" max="7435" width="12" style="75" bestFit="1" customWidth="1"/>
    <col min="7436" max="7436" width="12.42578125" style="75" customWidth="1"/>
    <col min="7437" max="7438" width="15.85546875" style="75" customWidth="1"/>
    <col min="7439" max="7439" width="32.5703125" style="75" customWidth="1"/>
    <col min="7440" max="7440" width="19.140625" style="75" customWidth="1"/>
    <col min="7441" max="7441" width="58.28515625" style="75" customWidth="1"/>
    <col min="7442" max="7455" width="11.42578125" style="75"/>
    <col min="7456" max="7459" width="0" style="75" hidden="1" customWidth="1"/>
    <col min="7460" max="7678" width="11.42578125" style="75"/>
    <col min="7679" max="7679" width="5.28515625" style="75" customWidth="1"/>
    <col min="7680" max="7680" width="11.28515625" style="75" customWidth="1"/>
    <col min="7681" max="7681" width="13.5703125" style="75" customWidth="1"/>
    <col min="7682" max="7682" width="21.7109375" style="75" customWidth="1"/>
    <col min="7683" max="7683" width="23.5703125" style="75" customWidth="1"/>
    <col min="7684" max="7684" width="30.42578125" style="75" customWidth="1"/>
    <col min="7685" max="7685" width="26.28515625" style="75" customWidth="1"/>
    <col min="7686" max="7686" width="20.28515625" style="75" customWidth="1"/>
    <col min="7687" max="7687" width="21.140625" style="75" customWidth="1"/>
    <col min="7688" max="7688" width="11" style="75" bestFit="1" customWidth="1"/>
    <col min="7689" max="7690" width="14.42578125" style="75" customWidth="1"/>
    <col min="7691" max="7691" width="12" style="75" bestFit="1" customWidth="1"/>
    <col min="7692" max="7692" width="12.42578125" style="75" customWidth="1"/>
    <col min="7693" max="7694" width="15.85546875" style="75" customWidth="1"/>
    <col min="7695" max="7695" width="32.5703125" style="75" customWidth="1"/>
    <col min="7696" max="7696" width="19.140625" style="75" customWidth="1"/>
    <col min="7697" max="7697" width="58.28515625" style="75" customWidth="1"/>
    <col min="7698" max="7711" width="11.42578125" style="75"/>
    <col min="7712" max="7715" width="0" style="75" hidden="1" customWidth="1"/>
    <col min="7716" max="7934" width="11.42578125" style="75"/>
    <col min="7935" max="7935" width="5.28515625" style="75" customWidth="1"/>
    <col min="7936" max="7936" width="11.28515625" style="75" customWidth="1"/>
    <col min="7937" max="7937" width="13.5703125" style="75" customWidth="1"/>
    <col min="7938" max="7938" width="21.7109375" style="75" customWidth="1"/>
    <col min="7939" max="7939" width="23.5703125" style="75" customWidth="1"/>
    <col min="7940" max="7940" width="30.42578125" style="75" customWidth="1"/>
    <col min="7941" max="7941" width="26.28515625" style="75" customWidth="1"/>
    <col min="7942" max="7942" width="20.28515625" style="75" customWidth="1"/>
    <col min="7943" max="7943" width="21.140625" style="75" customWidth="1"/>
    <col min="7944" max="7944" width="11" style="75" bestFit="1" customWidth="1"/>
    <col min="7945" max="7946" width="14.42578125" style="75" customWidth="1"/>
    <col min="7947" max="7947" width="12" style="75" bestFit="1" customWidth="1"/>
    <col min="7948" max="7948" width="12.42578125" style="75" customWidth="1"/>
    <col min="7949" max="7950" width="15.85546875" style="75" customWidth="1"/>
    <col min="7951" max="7951" width="32.5703125" style="75" customWidth="1"/>
    <col min="7952" max="7952" width="19.140625" style="75" customWidth="1"/>
    <col min="7953" max="7953" width="58.28515625" style="75" customWidth="1"/>
    <col min="7954" max="7967" width="11.42578125" style="75"/>
    <col min="7968" max="7971" width="0" style="75" hidden="1" customWidth="1"/>
    <col min="7972" max="8190" width="11.42578125" style="75"/>
    <col min="8191" max="8191" width="5.28515625" style="75" customWidth="1"/>
    <col min="8192" max="8192" width="11.28515625" style="75" customWidth="1"/>
    <col min="8193" max="8193" width="13.5703125" style="75" customWidth="1"/>
    <col min="8194" max="8194" width="21.7109375" style="75" customWidth="1"/>
    <col min="8195" max="8195" width="23.5703125" style="75" customWidth="1"/>
    <col min="8196" max="8196" width="30.42578125" style="75" customWidth="1"/>
    <col min="8197" max="8197" width="26.28515625" style="75" customWidth="1"/>
    <col min="8198" max="8198" width="20.28515625" style="75" customWidth="1"/>
    <col min="8199" max="8199" width="21.140625" style="75" customWidth="1"/>
    <col min="8200" max="8200" width="11" style="75" bestFit="1" customWidth="1"/>
    <col min="8201" max="8202" width="14.42578125" style="75" customWidth="1"/>
    <col min="8203" max="8203" width="12" style="75" bestFit="1" customWidth="1"/>
    <col min="8204" max="8204" width="12.42578125" style="75" customWidth="1"/>
    <col min="8205" max="8206" width="15.85546875" style="75" customWidth="1"/>
    <col min="8207" max="8207" width="32.5703125" style="75" customWidth="1"/>
    <col min="8208" max="8208" width="19.140625" style="75" customWidth="1"/>
    <col min="8209" max="8209" width="58.28515625" style="75" customWidth="1"/>
    <col min="8210" max="8223" width="11.42578125" style="75"/>
    <col min="8224" max="8227" width="0" style="75" hidden="1" customWidth="1"/>
    <col min="8228" max="8446" width="11.42578125" style="75"/>
    <col min="8447" max="8447" width="5.28515625" style="75" customWidth="1"/>
    <col min="8448" max="8448" width="11.28515625" style="75" customWidth="1"/>
    <col min="8449" max="8449" width="13.5703125" style="75" customWidth="1"/>
    <col min="8450" max="8450" width="21.7109375" style="75" customWidth="1"/>
    <col min="8451" max="8451" width="23.5703125" style="75" customWidth="1"/>
    <col min="8452" max="8452" width="30.42578125" style="75" customWidth="1"/>
    <col min="8453" max="8453" width="26.28515625" style="75" customWidth="1"/>
    <col min="8454" max="8454" width="20.28515625" style="75" customWidth="1"/>
    <col min="8455" max="8455" width="21.140625" style="75" customWidth="1"/>
    <col min="8456" max="8456" width="11" style="75" bestFit="1" customWidth="1"/>
    <col min="8457" max="8458" width="14.42578125" style="75" customWidth="1"/>
    <col min="8459" max="8459" width="12" style="75" bestFit="1" customWidth="1"/>
    <col min="8460" max="8460" width="12.42578125" style="75" customWidth="1"/>
    <col min="8461" max="8462" width="15.85546875" style="75" customWidth="1"/>
    <col min="8463" max="8463" width="32.5703125" style="75" customWidth="1"/>
    <col min="8464" max="8464" width="19.140625" style="75" customWidth="1"/>
    <col min="8465" max="8465" width="58.28515625" style="75" customWidth="1"/>
    <col min="8466" max="8479" width="11.42578125" style="75"/>
    <col min="8480" max="8483" width="0" style="75" hidden="1" customWidth="1"/>
    <col min="8484" max="8702" width="11.42578125" style="75"/>
    <col min="8703" max="8703" width="5.28515625" style="75" customWidth="1"/>
    <col min="8704" max="8704" width="11.28515625" style="75" customWidth="1"/>
    <col min="8705" max="8705" width="13.5703125" style="75" customWidth="1"/>
    <col min="8706" max="8706" width="21.7109375" style="75" customWidth="1"/>
    <col min="8707" max="8707" width="23.5703125" style="75" customWidth="1"/>
    <col min="8708" max="8708" width="30.42578125" style="75" customWidth="1"/>
    <col min="8709" max="8709" width="26.28515625" style="75" customWidth="1"/>
    <col min="8710" max="8710" width="20.28515625" style="75" customWidth="1"/>
    <col min="8711" max="8711" width="21.140625" style="75" customWidth="1"/>
    <col min="8712" max="8712" width="11" style="75" bestFit="1" customWidth="1"/>
    <col min="8713" max="8714" width="14.42578125" style="75" customWidth="1"/>
    <col min="8715" max="8715" width="12" style="75" bestFit="1" customWidth="1"/>
    <col min="8716" max="8716" width="12.42578125" style="75" customWidth="1"/>
    <col min="8717" max="8718" width="15.85546875" style="75" customWidth="1"/>
    <col min="8719" max="8719" width="32.5703125" style="75" customWidth="1"/>
    <col min="8720" max="8720" width="19.140625" style="75" customWidth="1"/>
    <col min="8721" max="8721" width="58.28515625" style="75" customWidth="1"/>
    <col min="8722" max="8735" width="11.42578125" style="75"/>
    <col min="8736" max="8739" width="0" style="75" hidden="1" customWidth="1"/>
    <col min="8740" max="8958" width="11.42578125" style="75"/>
    <col min="8959" max="8959" width="5.28515625" style="75" customWidth="1"/>
    <col min="8960" max="8960" width="11.28515625" style="75" customWidth="1"/>
    <col min="8961" max="8961" width="13.5703125" style="75" customWidth="1"/>
    <col min="8962" max="8962" width="21.7109375" style="75" customWidth="1"/>
    <col min="8963" max="8963" width="23.5703125" style="75" customWidth="1"/>
    <col min="8964" max="8964" width="30.42578125" style="75" customWidth="1"/>
    <col min="8965" max="8965" width="26.28515625" style="75" customWidth="1"/>
    <col min="8966" max="8966" width="20.28515625" style="75" customWidth="1"/>
    <col min="8967" max="8967" width="21.140625" style="75" customWidth="1"/>
    <col min="8968" max="8968" width="11" style="75" bestFit="1" customWidth="1"/>
    <col min="8969" max="8970" width="14.42578125" style="75" customWidth="1"/>
    <col min="8971" max="8971" width="12" style="75" bestFit="1" customWidth="1"/>
    <col min="8972" max="8972" width="12.42578125" style="75" customWidth="1"/>
    <col min="8973" max="8974" width="15.85546875" style="75" customWidth="1"/>
    <col min="8975" max="8975" width="32.5703125" style="75" customWidth="1"/>
    <col min="8976" max="8976" width="19.140625" style="75" customWidth="1"/>
    <col min="8977" max="8977" width="58.28515625" style="75" customWidth="1"/>
    <col min="8978" max="8991" width="11.42578125" style="75"/>
    <col min="8992" max="8995" width="0" style="75" hidden="1" customWidth="1"/>
    <col min="8996" max="9214" width="11.42578125" style="75"/>
    <col min="9215" max="9215" width="5.28515625" style="75" customWidth="1"/>
    <col min="9216" max="9216" width="11.28515625" style="75" customWidth="1"/>
    <col min="9217" max="9217" width="13.5703125" style="75" customWidth="1"/>
    <col min="9218" max="9218" width="21.7109375" style="75" customWidth="1"/>
    <col min="9219" max="9219" width="23.5703125" style="75" customWidth="1"/>
    <col min="9220" max="9220" width="30.42578125" style="75" customWidth="1"/>
    <col min="9221" max="9221" width="26.28515625" style="75" customWidth="1"/>
    <col min="9222" max="9222" width="20.28515625" style="75" customWidth="1"/>
    <col min="9223" max="9223" width="21.140625" style="75" customWidth="1"/>
    <col min="9224" max="9224" width="11" style="75" bestFit="1" customWidth="1"/>
    <col min="9225" max="9226" width="14.42578125" style="75" customWidth="1"/>
    <col min="9227" max="9227" width="12" style="75" bestFit="1" customWidth="1"/>
    <col min="9228" max="9228" width="12.42578125" style="75" customWidth="1"/>
    <col min="9229" max="9230" width="15.85546875" style="75" customWidth="1"/>
    <col min="9231" max="9231" width="32.5703125" style="75" customWidth="1"/>
    <col min="9232" max="9232" width="19.140625" style="75" customWidth="1"/>
    <col min="9233" max="9233" width="58.28515625" style="75" customWidth="1"/>
    <col min="9234" max="9247" width="11.42578125" style="75"/>
    <col min="9248" max="9251" width="0" style="75" hidden="1" customWidth="1"/>
    <col min="9252" max="9470" width="11.42578125" style="75"/>
    <col min="9471" max="9471" width="5.28515625" style="75" customWidth="1"/>
    <col min="9472" max="9472" width="11.28515625" style="75" customWidth="1"/>
    <col min="9473" max="9473" width="13.5703125" style="75" customWidth="1"/>
    <col min="9474" max="9474" width="21.7109375" style="75" customWidth="1"/>
    <col min="9475" max="9475" width="23.5703125" style="75" customWidth="1"/>
    <col min="9476" max="9476" width="30.42578125" style="75" customWidth="1"/>
    <col min="9477" max="9477" width="26.28515625" style="75" customWidth="1"/>
    <col min="9478" max="9478" width="20.28515625" style="75" customWidth="1"/>
    <col min="9479" max="9479" width="21.140625" style="75" customWidth="1"/>
    <col min="9480" max="9480" width="11" style="75" bestFit="1" customWidth="1"/>
    <col min="9481" max="9482" width="14.42578125" style="75" customWidth="1"/>
    <col min="9483" max="9483" width="12" style="75" bestFit="1" customWidth="1"/>
    <col min="9484" max="9484" width="12.42578125" style="75" customWidth="1"/>
    <col min="9485" max="9486" width="15.85546875" style="75" customWidth="1"/>
    <col min="9487" max="9487" width="32.5703125" style="75" customWidth="1"/>
    <col min="9488" max="9488" width="19.140625" style="75" customWidth="1"/>
    <col min="9489" max="9489" width="58.28515625" style="75" customWidth="1"/>
    <col min="9490" max="9503" width="11.42578125" style="75"/>
    <col min="9504" max="9507" width="0" style="75" hidden="1" customWidth="1"/>
    <col min="9508" max="9726" width="11.42578125" style="75"/>
    <col min="9727" max="9727" width="5.28515625" style="75" customWidth="1"/>
    <col min="9728" max="9728" width="11.28515625" style="75" customWidth="1"/>
    <col min="9729" max="9729" width="13.5703125" style="75" customWidth="1"/>
    <col min="9730" max="9730" width="21.7109375" style="75" customWidth="1"/>
    <col min="9731" max="9731" width="23.5703125" style="75" customWidth="1"/>
    <col min="9732" max="9732" width="30.42578125" style="75" customWidth="1"/>
    <col min="9733" max="9733" width="26.28515625" style="75" customWidth="1"/>
    <col min="9734" max="9734" width="20.28515625" style="75" customWidth="1"/>
    <col min="9735" max="9735" width="21.140625" style="75" customWidth="1"/>
    <col min="9736" max="9736" width="11" style="75" bestFit="1" customWidth="1"/>
    <col min="9737" max="9738" width="14.42578125" style="75" customWidth="1"/>
    <col min="9739" max="9739" width="12" style="75" bestFit="1" customWidth="1"/>
    <col min="9740" max="9740" width="12.42578125" style="75" customWidth="1"/>
    <col min="9741" max="9742" width="15.85546875" style="75" customWidth="1"/>
    <col min="9743" max="9743" width="32.5703125" style="75" customWidth="1"/>
    <col min="9744" max="9744" width="19.140625" style="75" customWidth="1"/>
    <col min="9745" max="9745" width="58.28515625" style="75" customWidth="1"/>
    <col min="9746" max="9759" width="11.42578125" style="75"/>
    <col min="9760" max="9763" width="0" style="75" hidden="1" customWidth="1"/>
    <col min="9764" max="9982" width="11.42578125" style="75"/>
    <col min="9983" max="9983" width="5.28515625" style="75" customWidth="1"/>
    <col min="9984" max="9984" width="11.28515625" style="75" customWidth="1"/>
    <col min="9985" max="9985" width="13.5703125" style="75" customWidth="1"/>
    <col min="9986" max="9986" width="21.7109375" style="75" customWidth="1"/>
    <col min="9987" max="9987" width="23.5703125" style="75" customWidth="1"/>
    <col min="9988" max="9988" width="30.42578125" style="75" customWidth="1"/>
    <col min="9989" max="9989" width="26.28515625" style="75" customWidth="1"/>
    <col min="9990" max="9990" width="20.28515625" style="75" customWidth="1"/>
    <col min="9991" max="9991" width="21.140625" style="75" customWidth="1"/>
    <col min="9992" max="9992" width="11" style="75" bestFit="1" customWidth="1"/>
    <col min="9993" max="9994" width="14.42578125" style="75" customWidth="1"/>
    <col min="9995" max="9995" width="12" style="75" bestFit="1" customWidth="1"/>
    <col min="9996" max="9996" width="12.42578125" style="75" customWidth="1"/>
    <col min="9997" max="9998" width="15.85546875" style="75" customWidth="1"/>
    <col min="9999" max="9999" width="32.5703125" style="75" customWidth="1"/>
    <col min="10000" max="10000" width="19.140625" style="75" customWidth="1"/>
    <col min="10001" max="10001" width="58.28515625" style="75" customWidth="1"/>
    <col min="10002" max="10015" width="11.42578125" style="75"/>
    <col min="10016" max="10019" width="0" style="75" hidden="1" customWidth="1"/>
    <col min="10020" max="10238" width="11.42578125" style="75"/>
    <col min="10239" max="10239" width="5.28515625" style="75" customWidth="1"/>
    <col min="10240" max="10240" width="11.28515625" style="75" customWidth="1"/>
    <col min="10241" max="10241" width="13.5703125" style="75" customWidth="1"/>
    <col min="10242" max="10242" width="21.7109375" style="75" customWidth="1"/>
    <col min="10243" max="10243" width="23.5703125" style="75" customWidth="1"/>
    <col min="10244" max="10244" width="30.42578125" style="75" customWidth="1"/>
    <col min="10245" max="10245" width="26.28515625" style="75" customWidth="1"/>
    <col min="10246" max="10246" width="20.28515625" style="75" customWidth="1"/>
    <col min="10247" max="10247" width="21.140625" style="75" customWidth="1"/>
    <col min="10248" max="10248" width="11" style="75" bestFit="1" customWidth="1"/>
    <col min="10249" max="10250" width="14.42578125" style="75" customWidth="1"/>
    <col min="10251" max="10251" width="12" style="75" bestFit="1" customWidth="1"/>
    <col min="10252" max="10252" width="12.42578125" style="75" customWidth="1"/>
    <col min="10253" max="10254" width="15.85546875" style="75" customWidth="1"/>
    <col min="10255" max="10255" width="32.5703125" style="75" customWidth="1"/>
    <col min="10256" max="10256" width="19.140625" style="75" customWidth="1"/>
    <col min="10257" max="10257" width="58.28515625" style="75" customWidth="1"/>
    <col min="10258" max="10271" width="11.42578125" style="75"/>
    <col min="10272" max="10275" width="0" style="75" hidden="1" customWidth="1"/>
    <col min="10276" max="10494" width="11.42578125" style="75"/>
    <col min="10495" max="10495" width="5.28515625" style="75" customWidth="1"/>
    <col min="10496" max="10496" width="11.28515625" style="75" customWidth="1"/>
    <col min="10497" max="10497" width="13.5703125" style="75" customWidth="1"/>
    <col min="10498" max="10498" width="21.7109375" style="75" customWidth="1"/>
    <col min="10499" max="10499" width="23.5703125" style="75" customWidth="1"/>
    <col min="10500" max="10500" width="30.42578125" style="75" customWidth="1"/>
    <col min="10501" max="10501" width="26.28515625" style="75" customWidth="1"/>
    <col min="10502" max="10502" width="20.28515625" style="75" customWidth="1"/>
    <col min="10503" max="10503" width="21.140625" style="75" customWidth="1"/>
    <col min="10504" max="10504" width="11" style="75" bestFit="1" customWidth="1"/>
    <col min="10505" max="10506" width="14.42578125" style="75" customWidth="1"/>
    <col min="10507" max="10507" width="12" style="75" bestFit="1" customWidth="1"/>
    <col min="10508" max="10508" width="12.42578125" style="75" customWidth="1"/>
    <col min="10509" max="10510" width="15.85546875" style="75" customWidth="1"/>
    <col min="10511" max="10511" width="32.5703125" style="75" customWidth="1"/>
    <col min="10512" max="10512" width="19.140625" style="75" customWidth="1"/>
    <col min="10513" max="10513" width="58.28515625" style="75" customWidth="1"/>
    <col min="10514" max="10527" width="11.42578125" style="75"/>
    <col min="10528" max="10531" width="0" style="75" hidden="1" customWidth="1"/>
    <col min="10532" max="10750" width="11.42578125" style="75"/>
    <col min="10751" max="10751" width="5.28515625" style="75" customWidth="1"/>
    <col min="10752" max="10752" width="11.28515625" style="75" customWidth="1"/>
    <col min="10753" max="10753" width="13.5703125" style="75" customWidth="1"/>
    <col min="10754" max="10754" width="21.7109375" style="75" customWidth="1"/>
    <col min="10755" max="10755" width="23.5703125" style="75" customWidth="1"/>
    <col min="10756" max="10756" width="30.42578125" style="75" customWidth="1"/>
    <col min="10757" max="10757" width="26.28515625" style="75" customWidth="1"/>
    <col min="10758" max="10758" width="20.28515625" style="75" customWidth="1"/>
    <col min="10759" max="10759" width="21.140625" style="75" customWidth="1"/>
    <col min="10760" max="10760" width="11" style="75" bestFit="1" customWidth="1"/>
    <col min="10761" max="10762" width="14.42578125" style="75" customWidth="1"/>
    <col min="10763" max="10763" width="12" style="75" bestFit="1" customWidth="1"/>
    <col min="10764" max="10764" width="12.42578125" style="75" customWidth="1"/>
    <col min="10765" max="10766" width="15.85546875" style="75" customWidth="1"/>
    <col min="10767" max="10767" width="32.5703125" style="75" customWidth="1"/>
    <col min="10768" max="10768" width="19.140625" style="75" customWidth="1"/>
    <col min="10769" max="10769" width="58.28515625" style="75" customWidth="1"/>
    <col min="10770" max="10783" width="11.42578125" style="75"/>
    <col min="10784" max="10787" width="0" style="75" hidden="1" customWidth="1"/>
    <col min="10788" max="11006" width="11.42578125" style="75"/>
    <col min="11007" max="11007" width="5.28515625" style="75" customWidth="1"/>
    <col min="11008" max="11008" width="11.28515625" style="75" customWidth="1"/>
    <col min="11009" max="11009" width="13.5703125" style="75" customWidth="1"/>
    <col min="11010" max="11010" width="21.7109375" style="75" customWidth="1"/>
    <col min="11011" max="11011" width="23.5703125" style="75" customWidth="1"/>
    <col min="11012" max="11012" width="30.42578125" style="75" customWidth="1"/>
    <col min="11013" max="11013" width="26.28515625" style="75" customWidth="1"/>
    <col min="11014" max="11014" width="20.28515625" style="75" customWidth="1"/>
    <col min="11015" max="11015" width="21.140625" style="75" customWidth="1"/>
    <col min="11016" max="11016" width="11" style="75" bestFit="1" customWidth="1"/>
    <col min="11017" max="11018" width="14.42578125" style="75" customWidth="1"/>
    <col min="11019" max="11019" width="12" style="75" bestFit="1" customWidth="1"/>
    <col min="11020" max="11020" width="12.42578125" style="75" customWidth="1"/>
    <col min="11021" max="11022" width="15.85546875" style="75" customWidth="1"/>
    <col min="11023" max="11023" width="32.5703125" style="75" customWidth="1"/>
    <col min="11024" max="11024" width="19.140625" style="75" customWidth="1"/>
    <col min="11025" max="11025" width="58.28515625" style="75" customWidth="1"/>
    <col min="11026" max="11039" width="11.42578125" style="75"/>
    <col min="11040" max="11043" width="0" style="75" hidden="1" customWidth="1"/>
    <col min="11044" max="11262" width="11.42578125" style="75"/>
    <col min="11263" max="11263" width="5.28515625" style="75" customWidth="1"/>
    <col min="11264" max="11264" width="11.28515625" style="75" customWidth="1"/>
    <col min="11265" max="11265" width="13.5703125" style="75" customWidth="1"/>
    <col min="11266" max="11266" width="21.7109375" style="75" customWidth="1"/>
    <col min="11267" max="11267" width="23.5703125" style="75" customWidth="1"/>
    <col min="11268" max="11268" width="30.42578125" style="75" customWidth="1"/>
    <col min="11269" max="11269" width="26.28515625" style="75" customWidth="1"/>
    <col min="11270" max="11270" width="20.28515625" style="75" customWidth="1"/>
    <col min="11271" max="11271" width="21.140625" style="75" customWidth="1"/>
    <col min="11272" max="11272" width="11" style="75" bestFit="1" customWidth="1"/>
    <col min="11273" max="11274" width="14.42578125" style="75" customWidth="1"/>
    <col min="11275" max="11275" width="12" style="75" bestFit="1" customWidth="1"/>
    <col min="11276" max="11276" width="12.42578125" style="75" customWidth="1"/>
    <col min="11277" max="11278" width="15.85546875" style="75" customWidth="1"/>
    <col min="11279" max="11279" width="32.5703125" style="75" customWidth="1"/>
    <col min="11280" max="11280" width="19.140625" style="75" customWidth="1"/>
    <col min="11281" max="11281" width="58.28515625" style="75" customWidth="1"/>
    <col min="11282" max="11295" width="11.42578125" style="75"/>
    <col min="11296" max="11299" width="0" style="75" hidden="1" customWidth="1"/>
    <col min="11300" max="11518" width="11.42578125" style="75"/>
    <col min="11519" max="11519" width="5.28515625" style="75" customWidth="1"/>
    <col min="11520" max="11520" width="11.28515625" style="75" customWidth="1"/>
    <col min="11521" max="11521" width="13.5703125" style="75" customWidth="1"/>
    <col min="11522" max="11522" width="21.7109375" style="75" customWidth="1"/>
    <col min="11523" max="11523" width="23.5703125" style="75" customWidth="1"/>
    <col min="11524" max="11524" width="30.42578125" style="75" customWidth="1"/>
    <col min="11525" max="11525" width="26.28515625" style="75" customWidth="1"/>
    <col min="11526" max="11526" width="20.28515625" style="75" customWidth="1"/>
    <col min="11527" max="11527" width="21.140625" style="75" customWidth="1"/>
    <col min="11528" max="11528" width="11" style="75" bestFit="1" customWidth="1"/>
    <col min="11529" max="11530" width="14.42578125" style="75" customWidth="1"/>
    <col min="11531" max="11531" width="12" style="75" bestFit="1" customWidth="1"/>
    <col min="11532" max="11532" width="12.42578125" style="75" customWidth="1"/>
    <col min="11533" max="11534" width="15.85546875" style="75" customWidth="1"/>
    <col min="11535" max="11535" width="32.5703125" style="75" customWidth="1"/>
    <col min="11536" max="11536" width="19.140625" style="75" customWidth="1"/>
    <col min="11537" max="11537" width="58.28515625" style="75" customWidth="1"/>
    <col min="11538" max="11551" width="11.42578125" style="75"/>
    <col min="11552" max="11555" width="0" style="75" hidden="1" customWidth="1"/>
    <col min="11556" max="11774" width="11.42578125" style="75"/>
    <col min="11775" max="11775" width="5.28515625" style="75" customWidth="1"/>
    <col min="11776" max="11776" width="11.28515625" style="75" customWidth="1"/>
    <col min="11777" max="11777" width="13.5703125" style="75" customWidth="1"/>
    <col min="11778" max="11778" width="21.7109375" style="75" customWidth="1"/>
    <col min="11779" max="11779" width="23.5703125" style="75" customWidth="1"/>
    <col min="11780" max="11780" width="30.42578125" style="75" customWidth="1"/>
    <col min="11781" max="11781" width="26.28515625" style="75" customWidth="1"/>
    <col min="11782" max="11782" width="20.28515625" style="75" customWidth="1"/>
    <col min="11783" max="11783" width="21.140625" style="75" customWidth="1"/>
    <col min="11784" max="11784" width="11" style="75" bestFit="1" customWidth="1"/>
    <col min="11785" max="11786" width="14.42578125" style="75" customWidth="1"/>
    <col min="11787" max="11787" width="12" style="75" bestFit="1" customWidth="1"/>
    <col min="11788" max="11788" width="12.42578125" style="75" customWidth="1"/>
    <col min="11789" max="11790" width="15.85546875" style="75" customWidth="1"/>
    <col min="11791" max="11791" width="32.5703125" style="75" customWidth="1"/>
    <col min="11792" max="11792" width="19.140625" style="75" customWidth="1"/>
    <col min="11793" max="11793" width="58.28515625" style="75" customWidth="1"/>
    <col min="11794" max="11807" width="11.42578125" style="75"/>
    <col min="11808" max="11811" width="0" style="75" hidden="1" customWidth="1"/>
    <col min="11812" max="12030" width="11.42578125" style="75"/>
    <col min="12031" max="12031" width="5.28515625" style="75" customWidth="1"/>
    <col min="12032" max="12032" width="11.28515625" style="75" customWidth="1"/>
    <col min="12033" max="12033" width="13.5703125" style="75" customWidth="1"/>
    <col min="12034" max="12034" width="21.7109375" style="75" customWidth="1"/>
    <col min="12035" max="12035" width="23.5703125" style="75" customWidth="1"/>
    <col min="12036" max="12036" width="30.42578125" style="75" customWidth="1"/>
    <col min="12037" max="12037" width="26.28515625" style="75" customWidth="1"/>
    <col min="12038" max="12038" width="20.28515625" style="75" customWidth="1"/>
    <col min="12039" max="12039" width="21.140625" style="75" customWidth="1"/>
    <col min="12040" max="12040" width="11" style="75" bestFit="1" customWidth="1"/>
    <col min="12041" max="12042" width="14.42578125" style="75" customWidth="1"/>
    <col min="12043" max="12043" width="12" style="75" bestFit="1" customWidth="1"/>
    <col min="12044" max="12044" width="12.42578125" style="75" customWidth="1"/>
    <col min="12045" max="12046" width="15.85546875" style="75" customWidth="1"/>
    <col min="12047" max="12047" width="32.5703125" style="75" customWidth="1"/>
    <col min="12048" max="12048" width="19.140625" style="75" customWidth="1"/>
    <col min="12049" max="12049" width="58.28515625" style="75" customWidth="1"/>
    <col min="12050" max="12063" width="11.42578125" style="75"/>
    <col min="12064" max="12067" width="0" style="75" hidden="1" customWidth="1"/>
    <col min="12068" max="12286" width="11.42578125" style="75"/>
    <col min="12287" max="12287" width="5.28515625" style="75" customWidth="1"/>
    <col min="12288" max="12288" width="11.28515625" style="75" customWidth="1"/>
    <col min="12289" max="12289" width="13.5703125" style="75" customWidth="1"/>
    <col min="12290" max="12290" width="21.7109375" style="75" customWidth="1"/>
    <col min="12291" max="12291" width="23.5703125" style="75" customWidth="1"/>
    <col min="12292" max="12292" width="30.42578125" style="75" customWidth="1"/>
    <col min="12293" max="12293" width="26.28515625" style="75" customWidth="1"/>
    <col min="12294" max="12294" width="20.28515625" style="75" customWidth="1"/>
    <col min="12295" max="12295" width="21.140625" style="75" customWidth="1"/>
    <col min="12296" max="12296" width="11" style="75" bestFit="1" customWidth="1"/>
    <col min="12297" max="12298" width="14.42578125" style="75" customWidth="1"/>
    <col min="12299" max="12299" width="12" style="75" bestFit="1" customWidth="1"/>
    <col min="12300" max="12300" width="12.42578125" style="75" customWidth="1"/>
    <col min="12301" max="12302" width="15.85546875" style="75" customWidth="1"/>
    <col min="12303" max="12303" width="32.5703125" style="75" customWidth="1"/>
    <col min="12304" max="12304" width="19.140625" style="75" customWidth="1"/>
    <col min="12305" max="12305" width="58.28515625" style="75" customWidth="1"/>
    <col min="12306" max="12319" width="11.42578125" style="75"/>
    <col min="12320" max="12323" width="0" style="75" hidden="1" customWidth="1"/>
    <col min="12324" max="12542" width="11.42578125" style="75"/>
    <col min="12543" max="12543" width="5.28515625" style="75" customWidth="1"/>
    <col min="12544" max="12544" width="11.28515625" style="75" customWidth="1"/>
    <col min="12545" max="12545" width="13.5703125" style="75" customWidth="1"/>
    <col min="12546" max="12546" width="21.7109375" style="75" customWidth="1"/>
    <col min="12547" max="12547" width="23.5703125" style="75" customWidth="1"/>
    <col min="12548" max="12548" width="30.42578125" style="75" customWidth="1"/>
    <col min="12549" max="12549" width="26.28515625" style="75" customWidth="1"/>
    <col min="12550" max="12550" width="20.28515625" style="75" customWidth="1"/>
    <col min="12551" max="12551" width="21.140625" style="75" customWidth="1"/>
    <col min="12552" max="12552" width="11" style="75" bestFit="1" customWidth="1"/>
    <col min="12553" max="12554" width="14.42578125" style="75" customWidth="1"/>
    <col min="12555" max="12555" width="12" style="75" bestFit="1" customWidth="1"/>
    <col min="12556" max="12556" width="12.42578125" style="75" customWidth="1"/>
    <col min="12557" max="12558" width="15.85546875" style="75" customWidth="1"/>
    <col min="12559" max="12559" width="32.5703125" style="75" customWidth="1"/>
    <col min="12560" max="12560" width="19.140625" style="75" customWidth="1"/>
    <col min="12561" max="12561" width="58.28515625" style="75" customWidth="1"/>
    <col min="12562" max="12575" width="11.42578125" style="75"/>
    <col min="12576" max="12579" width="0" style="75" hidden="1" customWidth="1"/>
    <col min="12580" max="12798" width="11.42578125" style="75"/>
    <col min="12799" max="12799" width="5.28515625" style="75" customWidth="1"/>
    <col min="12800" max="12800" width="11.28515625" style="75" customWidth="1"/>
    <col min="12801" max="12801" width="13.5703125" style="75" customWidth="1"/>
    <col min="12802" max="12802" width="21.7109375" style="75" customWidth="1"/>
    <col min="12803" max="12803" width="23.5703125" style="75" customWidth="1"/>
    <col min="12804" max="12804" width="30.42578125" style="75" customWidth="1"/>
    <col min="12805" max="12805" width="26.28515625" style="75" customWidth="1"/>
    <col min="12806" max="12806" width="20.28515625" style="75" customWidth="1"/>
    <col min="12807" max="12807" width="21.140625" style="75" customWidth="1"/>
    <col min="12808" max="12808" width="11" style="75" bestFit="1" customWidth="1"/>
    <col min="12809" max="12810" width="14.42578125" style="75" customWidth="1"/>
    <col min="12811" max="12811" width="12" style="75" bestFit="1" customWidth="1"/>
    <col min="12812" max="12812" width="12.42578125" style="75" customWidth="1"/>
    <col min="12813" max="12814" width="15.85546875" style="75" customWidth="1"/>
    <col min="12815" max="12815" width="32.5703125" style="75" customWidth="1"/>
    <col min="12816" max="12816" width="19.140625" style="75" customWidth="1"/>
    <col min="12817" max="12817" width="58.28515625" style="75" customWidth="1"/>
    <col min="12818" max="12831" width="11.42578125" style="75"/>
    <col min="12832" max="12835" width="0" style="75" hidden="1" customWidth="1"/>
    <col min="12836" max="13054" width="11.42578125" style="75"/>
    <col min="13055" max="13055" width="5.28515625" style="75" customWidth="1"/>
    <col min="13056" max="13056" width="11.28515625" style="75" customWidth="1"/>
    <col min="13057" max="13057" width="13.5703125" style="75" customWidth="1"/>
    <col min="13058" max="13058" width="21.7109375" style="75" customWidth="1"/>
    <col min="13059" max="13059" width="23.5703125" style="75" customWidth="1"/>
    <col min="13060" max="13060" width="30.42578125" style="75" customWidth="1"/>
    <col min="13061" max="13061" width="26.28515625" style="75" customWidth="1"/>
    <col min="13062" max="13062" width="20.28515625" style="75" customWidth="1"/>
    <col min="13063" max="13063" width="21.140625" style="75" customWidth="1"/>
    <col min="13064" max="13064" width="11" style="75" bestFit="1" customWidth="1"/>
    <col min="13065" max="13066" width="14.42578125" style="75" customWidth="1"/>
    <col min="13067" max="13067" width="12" style="75" bestFit="1" customWidth="1"/>
    <col min="13068" max="13068" width="12.42578125" style="75" customWidth="1"/>
    <col min="13069" max="13070" width="15.85546875" style="75" customWidth="1"/>
    <col min="13071" max="13071" width="32.5703125" style="75" customWidth="1"/>
    <col min="13072" max="13072" width="19.140625" style="75" customWidth="1"/>
    <col min="13073" max="13073" width="58.28515625" style="75" customWidth="1"/>
    <col min="13074" max="13087" width="11.42578125" style="75"/>
    <col min="13088" max="13091" width="0" style="75" hidden="1" customWidth="1"/>
    <col min="13092" max="13310" width="11.42578125" style="75"/>
    <col min="13311" max="13311" width="5.28515625" style="75" customWidth="1"/>
    <col min="13312" max="13312" width="11.28515625" style="75" customWidth="1"/>
    <col min="13313" max="13313" width="13.5703125" style="75" customWidth="1"/>
    <col min="13314" max="13314" width="21.7109375" style="75" customWidth="1"/>
    <col min="13315" max="13315" width="23.5703125" style="75" customWidth="1"/>
    <col min="13316" max="13316" width="30.42578125" style="75" customWidth="1"/>
    <col min="13317" max="13317" width="26.28515625" style="75" customWidth="1"/>
    <col min="13318" max="13318" width="20.28515625" style="75" customWidth="1"/>
    <col min="13319" max="13319" width="21.140625" style="75" customWidth="1"/>
    <col min="13320" max="13320" width="11" style="75" bestFit="1" customWidth="1"/>
    <col min="13321" max="13322" width="14.42578125" style="75" customWidth="1"/>
    <col min="13323" max="13323" width="12" style="75" bestFit="1" customWidth="1"/>
    <col min="13324" max="13324" width="12.42578125" style="75" customWidth="1"/>
    <col min="13325" max="13326" width="15.85546875" style="75" customWidth="1"/>
    <col min="13327" max="13327" width="32.5703125" style="75" customWidth="1"/>
    <col min="13328" max="13328" width="19.140625" style="75" customWidth="1"/>
    <col min="13329" max="13329" width="58.28515625" style="75" customWidth="1"/>
    <col min="13330" max="13343" width="11.42578125" style="75"/>
    <col min="13344" max="13347" width="0" style="75" hidden="1" customWidth="1"/>
    <col min="13348" max="13566" width="11.42578125" style="75"/>
    <col min="13567" max="13567" width="5.28515625" style="75" customWidth="1"/>
    <col min="13568" max="13568" width="11.28515625" style="75" customWidth="1"/>
    <col min="13569" max="13569" width="13.5703125" style="75" customWidth="1"/>
    <col min="13570" max="13570" width="21.7109375" style="75" customWidth="1"/>
    <col min="13571" max="13571" width="23.5703125" style="75" customWidth="1"/>
    <col min="13572" max="13572" width="30.42578125" style="75" customWidth="1"/>
    <col min="13573" max="13573" width="26.28515625" style="75" customWidth="1"/>
    <col min="13574" max="13574" width="20.28515625" style="75" customWidth="1"/>
    <col min="13575" max="13575" width="21.140625" style="75" customWidth="1"/>
    <col min="13576" max="13576" width="11" style="75" bestFit="1" customWidth="1"/>
    <col min="13577" max="13578" width="14.42578125" style="75" customWidth="1"/>
    <col min="13579" max="13579" width="12" style="75" bestFit="1" customWidth="1"/>
    <col min="13580" max="13580" width="12.42578125" style="75" customWidth="1"/>
    <col min="13581" max="13582" width="15.85546875" style="75" customWidth="1"/>
    <col min="13583" max="13583" width="32.5703125" style="75" customWidth="1"/>
    <col min="13584" max="13584" width="19.140625" style="75" customWidth="1"/>
    <col min="13585" max="13585" width="58.28515625" style="75" customWidth="1"/>
    <col min="13586" max="13599" width="11.42578125" style="75"/>
    <col min="13600" max="13603" width="0" style="75" hidden="1" customWidth="1"/>
    <col min="13604" max="13822" width="11.42578125" style="75"/>
    <col min="13823" max="13823" width="5.28515625" style="75" customWidth="1"/>
    <col min="13824" max="13824" width="11.28515625" style="75" customWidth="1"/>
    <col min="13825" max="13825" width="13.5703125" style="75" customWidth="1"/>
    <col min="13826" max="13826" width="21.7109375" style="75" customWidth="1"/>
    <col min="13827" max="13827" width="23.5703125" style="75" customWidth="1"/>
    <col min="13828" max="13828" width="30.42578125" style="75" customWidth="1"/>
    <col min="13829" max="13829" width="26.28515625" style="75" customWidth="1"/>
    <col min="13830" max="13830" width="20.28515625" style="75" customWidth="1"/>
    <col min="13831" max="13831" width="21.140625" style="75" customWidth="1"/>
    <col min="13832" max="13832" width="11" style="75" bestFit="1" customWidth="1"/>
    <col min="13833" max="13834" width="14.42578125" style="75" customWidth="1"/>
    <col min="13835" max="13835" width="12" style="75" bestFit="1" customWidth="1"/>
    <col min="13836" max="13836" width="12.42578125" style="75" customWidth="1"/>
    <col min="13837" max="13838" width="15.85546875" style="75" customWidth="1"/>
    <col min="13839" max="13839" width="32.5703125" style="75" customWidth="1"/>
    <col min="13840" max="13840" width="19.140625" style="75" customWidth="1"/>
    <col min="13841" max="13841" width="58.28515625" style="75" customWidth="1"/>
    <col min="13842" max="13855" width="11.42578125" style="75"/>
    <col min="13856" max="13859" width="0" style="75" hidden="1" customWidth="1"/>
    <col min="13860" max="14078" width="11.42578125" style="75"/>
    <col min="14079" max="14079" width="5.28515625" style="75" customWidth="1"/>
    <col min="14080" max="14080" width="11.28515625" style="75" customWidth="1"/>
    <col min="14081" max="14081" width="13.5703125" style="75" customWidth="1"/>
    <col min="14082" max="14082" width="21.7109375" style="75" customWidth="1"/>
    <col min="14083" max="14083" width="23.5703125" style="75" customWidth="1"/>
    <col min="14084" max="14084" width="30.42578125" style="75" customWidth="1"/>
    <col min="14085" max="14085" width="26.28515625" style="75" customWidth="1"/>
    <col min="14086" max="14086" width="20.28515625" style="75" customWidth="1"/>
    <col min="14087" max="14087" width="21.140625" style="75" customWidth="1"/>
    <col min="14088" max="14088" width="11" style="75" bestFit="1" customWidth="1"/>
    <col min="14089" max="14090" width="14.42578125" style="75" customWidth="1"/>
    <col min="14091" max="14091" width="12" style="75" bestFit="1" customWidth="1"/>
    <col min="14092" max="14092" width="12.42578125" style="75" customWidth="1"/>
    <col min="14093" max="14094" width="15.85546875" style="75" customWidth="1"/>
    <col min="14095" max="14095" width="32.5703125" style="75" customWidth="1"/>
    <col min="14096" max="14096" width="19.140625" style="75" customWidth="1"/>
    <col min="14097" max="14097" width="58.28515625" style="75" customWidth="1"/>
    <col min="14098" max="14111" width="11.42578125" style="75"/>
    <col min="14112" max="14115" width="0" style="75" hidden="1" customWidth="1"/>
    <col min="14116" max="14334" width="11.42578125" style="75"/>
    <col min="14335" max="14335" width="5.28515625" style="75" customWidth="1"/>
    <col min="14336" max="14336" width="11.28515625" style="75" customWidth="1"/>
    <col min="14337" max="14337" width="13.5703125" style="75" customWidth="1"/>
    <col min="14338" max="14338" width="21.7109375" style="75" customWidth="1"/>
    <col min="14339" max="14339" width="23.5703125" style="75" customWidth="1"/>
    <col min="14340" max="14340" width="30.42578125" style="75" customWidth="1"/>
    <col min="14341" max="14341" width="26.28515625" style="75" customWidth="1"/>
    <col min="14342" max="14342" width="20.28515625" style="75" customWidth="1"/>
    <col min="14343" max="14343" width="21.140625" style="75" customWidth="1"/>
    <col min="14344" max="14344" width="11" style="75" bestFit="1" customWidth="1"/>
    <col min="14345" max="14346" width="14.42578125" style="75" customWidth="1"/>
    <col min="14347" max="14347" width="12" style="75" bestFit="1" customWidth="1"/>
    <col min="14348" max="14348" width="12.42578125" style="75" customWidth="1"/>
    <col min="14349" max="14350" width="15.85546875" style="75" customWidth="1"/>
    <col min="14351" max="14351" width="32.5703125" style="75" customWidth="1"/>
    <col min="14352" max="14352" width="19.140625" style="75" customWidth="1"/>
    <col min="14353" max="14353" width="58.28515625" style="75" customWidth="1"/>
    <col min="14354" max="14367" width="11.42578125" style="75"/>
    <col min="14368" max="14371" width="0" style="75" hidden="1" customWidth="1"/>
    <col min="14372" max="14590" width="11.42578125" style="75"/>
    <col min="14591" max="14591" width="5.28515625" style="75" customWidth="1"/>
    <col min="14592" max="14592" width="11.28515625" style="75" customWidth="1"/>
    <col min="14593" max="14593" width="13.5703125" style="75" customWidth="1"/>
    <col min="14594" max="14594" width="21.7109375" style="75" customWidth="1"/>
    <col min="14595" max="14595" width="23.5703125" style="75" customWidth="1"/>
    <col min="14596" max="14596" width="30.42578125" style="75" customWidth="1"/>
    <col min="14597" max="14597" width="26.28515625" style="75" customWidth="1"/>
    <col min="14598" max="14598" width="20.28515625" style="75" customWidth="1"/>
    <col min="14599" max="14599" width="21.140625" style="75" customWidth="1"/>
    <col min="14600" max="14600" width="11" style="75" bestFit="1" customWidth="1"/>
    <col min="14601" max="14602" width="14.42578125" style="75" customWidth="1"/>
    <col min="14603" max="14603" width="12" style="75" bestFit="1" customWidth="1"/>
    <col min="14604" max="14604" width="12.42578125" style="75" customWidth="1"/>
    <col min="14605" max="14606" width="15.85546875" style="75" customWidth="1"/>
    <col min="14607" max="14607" width="32.5703125" style="75" customWidth="1"/>
    <col min="14608" max="14608" width="19.140625" style="75" customWidth="1"/>
    <col min="14609" max="14609" width="58.28515625" style="75" customWidth="1"/>
    <col min="14610" max="14623" width="11.42578125" style="75"/>
    <col min="14624" max="14627" width="0" style="75" hidden="1" customWidth="1"/>
    <col min="14628" max="14846" width="11.42578125" style="75"/>
    <col min="14847" max="14847" width="5.28515625" style="75" customWidth="1"/>
    <col min="14848" max="14848" width="11.28515625" style="75" customWidth="1"/>
    <col min="14849" max="14849" width="13.5703125" style="75" customWidth="1"/>
    <col min="14850" max="14850" width="21.7109375" style="75" customWidth="1"/>
    <col min="14851" max="14851" width="23.5703125" style="75" customWidth="1"/>
    <col min="14852" max="14852" width="30.42578125" style="75" customWidth="1"/>
    <col min="14853" max="14853" width="26.28515625" style="75" customWidth="1"/>
    <col min="14854" max="14854" width="20.28515625" style="75" customWidth="1"/>
    <col min="14855" max="14855" width="21.140625" style="75" customWidth="1"/>
    <col min="14856" max="14856" width="11" style="75" bestFit="1" customWidth="1"/>
    <col min="14857" max="14858" width="14.42578125" style="75" customWidth="1"/>
    <col min="14859" max="14859" width="12" style="75" bestFit="1" customWidth="1"/>
    <col min="14860" max="14860" width="12.42578125" style="75" customWidth="1"/>
    <col min="14861" max="14862" width="15.85546875" style="75" customWidth="1"/>
    <col min="14863" max="14863" width="32.5703125" style="75" customWidth="1"/>
    <col min="14864" max="14864" width="19.140625" style="75" customWidth="1"/>
    <col min="14865" max="14865" width="58.28515625" style="75" customWidth="1"/>
    <col min="14866" max="14879" width="11.42578125" style="75"/>
    <col min="14880" max="14883" width="0" style="75" hidden="1" customWidth="1"/>
    <col min="14884" max="15102" width="11.42578125" style="75"/>
    <col min="15103" max="15103" width="5.28515625" style="75" customWidth="1"/>
    <col min="15104" max="15104" width="11.28515625" style="75" customWidth="1"/>
    <col min="15105" max="15105" width="13.5703125" style="75" customWidth="1"/>
    <col min="15106" max="15106" width="21.7109375" style="75" customWidth="1"/>
    <col min="15107" max="15107" width="23.5703125" style="75" customWidth="1"/>
    <col min="15108" max="15108" width="30.42578125" style="75" customWidth="1"/>
    <col min="15109" max="15109" width="26.28515625" style="75" customWidth="1"/>
    <col min="15110" max="15110" width="20.28515625" style="75" customWidth="1"/>
    <col min="15111" max="15111" width="21.140625" style="75" customWidth="1"/>
    <col min="15112" max="15112" width="11" style="75" bestFit="1" customWidth="1"/>
    <col min="15113" max="15114" width="14.42578125" style="75" customWidth="1"/>
    <col min="15115" max="15115" width="12" style="75" bestFit="1" customWidth="1"/>
    <col min="15116" max="15116" width="12.42578125" style="75" customWidth="1"/>
    <col min="15117" max="15118" width="15.85546875" style="75" customWidth="1"/>
    <col min="15119" max="15119" width="32.5703125" style="75" customWidth="1"/>
    <col min="15120" max="15120" width="19.140625" style="75" customWidth="1"/>
    <col min="15121" max="15121" width="58.28515625" style="75" customWidth="1"/>
    <col min="15122" max="15135" width="11.42578125" style="75"/>
    <col min="15136" max="15139" width="0" style="75" hidden="1" customWidth="1"/>
    <col min="15140" max="15358" width="11.42578125" style="75"/>
    <col min="15359" max="15359" width="5.28515625" style="75" customWidth="1"/>
    <col min="15360" max="15360" width="11.28515625" style="75" customWidth="1"/>
    <col min="15361" max="15361" width="13.5703125" style="75" customWidth="1"/>
    <col min="15362" max="15362" width="21.7109375" style="75" customWidth="1"/>
    <col min="15363" max="15363" width="23.5703125" style="75" customWidth="1"/>
    <col min="15364" max="15364" width="30.42578125" style="75" customWidth="1"/>
    <col min="15365" max="15365" width="26.28515625" style="75" customWidth="1"/>
    <col min="15366" max="15366" width="20.28515625" style="75" customWidth="1"/>
    <col min="15367" max="15367" width="21.140625" style="75" customWidth="1"/>
    <col min="15368" max="15368" width="11" style="75" bestFit="1" customWidth="1"/>
    <col min="15369" max="15370" width="14.42578125" style="75" customWidth="1"/>
    <col min="15371" max="15371" width="12" style="75" bestFit="1" customWidth="1"/>
    <col min="15372" max="15372" width="12.42578125" style="75" customWidth="1"/>
    <col min="15373" max="15374" width="15.85546875" style="75" customWidth="1"/>
    <col min="15375" max="15375" width="32.5703125" style="75" customWidth="1"/>
    <col min="15376" max="15376" width="19.140625" style="75" customWidth="1"/>
    <col min="15377" max="15377" width="58.28515625" style="75" customWidth="1"/>
    <col min="15378" max="15391" width="11.42578125" style="75"/>
    <col min="15392" max="15395" width="0" style="75" hidden="1" customWidth="1"/>
    <col min="15396" max="15614" width="11.42578125" style="75"/>
    <col min="15615" max="15615" width="5.28515625" style="75" customWidth="1"/>
    <col min="15616" max="15616" width="11.28515625" style="75" customWidth="1"/>
    <col min="15617" max="15617" width="13.5703125" style="75" customWidth="1"/>
    <col min="15618" max="15618" width="21.7109375" style="75" customWidth="1"/>
    <col min="15619" max="15619" width="23.5703125" style="75" customWidth="1"/>
    <col min="15620" max="15620" width="30.42578125" style="75" customWidth="1"/>
    <col min="15621" max="15621" width="26.28515625" style="75" customWidth="1"/>
    <col min="15622" max="15622" width="20.28515625" style="75" customWidth="1"/>
    <col min="15623" max="15623" width="21.140625" style="75" customWidth="1"/>
    <col min="15624" max="15624" width="11" style="75" bestFit="1" customWidth="1"/>
    <col min="15625" max="15626" width="14.42578125" style="75" customWidth="1"/>
    <col min="15627" max="15627" width="12" style="75" bestFit="1" customWidth="1"/>
    <col min="15628" max="15628" width="12.42578125" style="75" customWidth="1"/>
    <col min="15629" max="15630" width="15.85546875" style="75" customWidth="1"/>
    <col min="15631" max="15631" width="32.5703125" style="75" customWidth="1"/>
    <col min="15632" max="15632" width="19.140625" style="75" customWidth="1"/>
    <col min="15633" max="15633" width="58.28515625" style="75" customWidth="1"/>
    <col min="15634" max="15647" width="11.42578125" style="75"/>
    <col min="15648" max="15651" width="0" style="75" hidden="1" customWidth="1"/>
    <col min="15652" max="15870" width="11.42578125" style="75"/>
    <col min="15871" max="15871" width="5.28515625" style="75" customWidth="1"/>
    <col min="15872" max="15872" width="11.28515625" style="75" customWidth="1"/>
    <col min="15873" max="15873" width="13.5703125" style="75" customWidth="1"/>
    <col min="15874" max="15874" width="21.7109375" style="75" customWidth="1"/>
    <col min="15875" max="15875" width="23.5703125" style="75" customWidth="1"/>
    <col min="15876" max="15876" width="30.42578125" style="75" customWidth="1"/>
    <col min="15877" max="15877" width="26.28515625" style="75" customWidth="1"/>
    <col min="15878" max="15878" width="20.28515625" style="75" customWidth="1"/>
    <col min="15879" max="15879" width="21.140625" style="75" customWidth="1"/>
    <col min="15880" max="15880" width="11" style="75" bestFit="1" customWidth="1"/>
    <col min="15881" max="15882" width="14.42578125" style="75" customWidth="1"/>
    <col min="15883" max="15883" width="12" style="75" bestFit="1" customWidth="1"/>
    <col min="15884" max="15884" width="12.42578125" style="75" customWidth="1"/>
    <col min="15885" max="15886" width="15.85546875" style="75" customWidth="1"/>
    <col min="15887" max="15887" width="32.5703125" style="75" customWidth="1"/>
    <col min="15888" max="15888" width="19.140625" style="75" customWidth="1"/>
    <col min="15889" max="15889" width="58.28515625" style="75" customWidth="1"/>
    <col min="15890" max="15903" width="11.42578125" style="75"/>
    <col min="15904" max="15907" width="0" style="75" hidden="1" customWidth="1"/>
    <col min="15908" max="16126" width="11.42578125" style="75"/>
    <col min="16127" max="16127" width="5.28515625" style="75" customWidth="1"/>
    <col min="16128" max="16128" width="11.28515625" style="75" customWidth="1"/>
    <col min="16129" max="16129" width="13.5703125" style="75" customWidth="1"/>
    <col min="16130" max="16130" width="21.7109375" style="75" customWidth="1"/>
    <col min="16131" max="16131" width="23.5703125" style="75" customWidth="1"/>
    <col min="16132" max="16132" width="30.42578125" style="75" customWidth="1"/>
    <col min="16133" max="16133" width="26.28515625" style="75" customWidth="1"/>
    <col min="16134" max="16134" width="20.28515625" style="75" customWidth="1"/>
    <col min="16135" max="16135" width="21.140625" style="75" customWidth="1"/>
    <col min="16136" max="16136" width="11" style="75" bestFit="1" customWidth="1"/>
    <col min="16137" max="16138" width="14.42578125" style="75" customWidth="1"/>
    <col min="16139" max="16139" width="12" style="75" bestFit="1" customWidth="1"/>
    <col min="16140" max="16140" width="12.42578125" style="75" customWidth="1"/>
    <col min="16141" max="16142" width="15.85546875" style="75" customWidth="1"/>
    <col min="16143" max="16143" width="32.5703125" style="75" customWidth="1"/>
    <col min="16144" max="16144" width="19.140625" style="75" customWidth="1"/>
    <col min="16145" max="16145" width="58.28515625" style="75" customWidth="1"/>
    <col min="16146" max="16159" width="11.42578125" style="75"/>
    <col min="16160" max="16163" width="0" style="75" hidden="1" customWidth="1"/>
    <col min="16164" max="16384" width="11.42578125" style="75"/>
  </cols>
  <sheetData>
    <row r="1" spans="1:35" ht="99" customHeight="1" thickBot="1" x14ac:dyDescent="0.45">
      <c r="A1" s="173"/>
      <c r="B1" s="173"/>
      <c r="C1" s="173" t="s">
        <v>39</v>
      </c>
      <c r="D1" s="173"/>
      <c r="E1" s="173"/>
      <c r="F1" s="173"/>
      <c r="G1" s="173"/>
      <c r="H1" s="173"/>
      <c r="I1" s="173"/>
      <c r="J1" s="173"/>
      <c r="K1" s="173"/>
      <c r="L1" s="173"/>
      <c r="M1" s="173"/>
      <c r="N1" s="173"/>
      <c r="O1" s="173"/>
      <c r="P1" s="173"/>
      <c r="Q1" s="173"/>
      <c r="R1" s="173"/>
      <c r="S1" s="79"/>
    </row>
    <row r="2" spans="1:35" ht="70.5" customHeight="1" x14ac:dyDescent="0.2">
      <c r="A2" s="3" t="s">
        <v>0</v>
      </c>
      <c r="B2" s="1" t="s">
        <v>1</v>
      </c>
      <c r="C2" s="1" t="s">
        <v>6</v>
      </c>
      <c r="D2" s="1" t="s">
        <v>7</v>
      </c>
      <c r="E2" s="1" t="s">
        <v>2</v>
      </c>
      <c r="F2" s="1" t="s">
        <v>8</v>
      </c>
      <c r="G2" s="1" t="s">
        <v>9</v>
      </c>
      <c r="H2" s="1" t="s">
        <v>10</v>
      </c>
      <c r="I2" s="1" t="s">
        <v>11</v>
      </c>
      <c r="J2" s="1" t="s">
        <v>12</v>
      </c>
      <c r="K2" s="1" t="s">
        <v>13</v>
      </c>
      <c r="L2" s="1" t="s">
        <v>14</v>
      </c>
      <c r="M2" s="1" t="s">
        <v>3</v>
      </c>
      <c r="N2" s="1" t="s">
        <v>15</v>
      </c>
      <c r="O2" s="1" t="s">
        <v>16</v>
      </c>
      <c r="P2" s="1" t="s">
        <v>17</v>
      </c>
      <c r="Q2" s="1" t="s">
        <v>18</v>
      </c>
      <c r="R2" s="1" t="s">
        <v>19</v>
      </c>
      <c r="S2" s="4" t="s">
        <v>4</v>
      </c>
    </row>
    <row r="3" spans="1:35" ht="45" x14ac:dyDescent="0.2">
      <c r="A3" s="76">
        <v>1</v>
      </c>
      <c r="B3" s="12">
        <v>43069</v>
      </c>
      <c r="C3" s="10" t="s">
        <v>2445</v>
      </c>
      <c r="D3" s="9" t="s">
        <v>20</v>
      </c>
      <c r="E3" s="155" t="s">
        <v>164</v>
      </c>
      <c r="F3" s="9" t="s">
        <v>5</v>
      </c>
      <c r="G3" s="155" t="s">
        <v>165</v>
      </c>
      <c r="H3" s="155" t="s">
        <v>166</v>
      </c>
      <c r="I3" s="9" t="s">
        <v>28</v>
      </c>
      <c r="J3" s="12">
        <v>43069</v>
      </c>
      <c r="K3" s="12">
        <v>43075</v>
      </c>
      <c r="L3" s="18">
        <f>+K3-J3</f>
        <v>6</v>
      </c>
      <c r="M3" s="9" t="s">
        <v>143</v>
      </c>
      <c r="N3" s="8" t="s">
        <v>32</v>
      </c>
      <c r="O3" s="12">
        <v>43075</v>
      </c>
      <c r="P3" s="18">
        <f>+O3-J3</f>
        <v>6</v>
      </c>
      <c r="Q3" s="9" t="s">
        <v>424</v>
      </c>
      <c r="R3" s="11" t="s">
        <v>425</v>
      </c>
      <c r="S3" s="9" t="s">
        <v>93</v>
      </c>
      <c r="AF3" s="75" t="s">
        <v>21</v>
      </c>
      <c r="AG3" s="75" t="s">
        <v>21</v>
      </c>
      <c r="AH3" s="75" t="s">
        <v>21</v>
      </c>
      <c r="AI3" s="75" t="s">
        <v>21</v>
      </c>
    </row>
    <row r="4" spans="1:35" ht="56.25" x14ac:dyDescent="0.2">
      <c r="A4" s="76">
        <v>2</v>
      </c>
      <c r="B4" s="12">
        <v>43069</v>
      </c>
      <c r="C4" s="10" t="s">
        <v>2445</v>
      </c>
      <c r="D4" s="9" t="s">
        <v>20</v>
      </c>
      <c r="E4" s="155" t="s">
        <v>167</v>
      </c>
      <c r="F4" s="9" t="s">
        <v>27</v>
      </c>
      <c r="G4" s="155" t="s">
        <v>163</v>
      </c>
      <c r="H4" s="155" t="s">
        <v>163</v>
      </c>
      <c r="I4" s="9" t="s">
        <v>28</v>
      </c>
      <c r="J4" s="12">
        <v>43069</v>
      </c>
      <c r="K4" s="12">
        <v>43088</v>
      </c>
      <c r="L4" s="18">
        <f t="shared" ref="L4:L67" si="0">+K4-J4</f>
        <v>19</v>
      </c>
      <c r="M4" s="9" t="s">
        <v>143</v>
      </c>
      <c r="N4" s="8" t="s">
        <v>32</v>
      </c>
      <c r="O4" s="12">
        <v>43088</v>
      </c>
      <c r="P4" s="18">
        <f t="shared" ref="P4:P67" si="1">+O4-J4</f>
        <v>19</v>
      </c>
      <c r="Q4" s="9" t="s">
        <v>426</v>
      </c>
      <c r="R4" s="11" t="s">
        <v>427</v>
      </c>
      <c r="S4" s="9" t="s">
        <v>93</v>
      </c>
    </row>
    <row r="5" spans="1:35" ht="99" customHeight="1" x14ac:dyDescent="0.2">
      <c r="A5" s="76">
        <v>3</v>
      </c>
      <c r="B5" s="12">
        <v>43091</v>
      </c>
      <c r="C5" s="10" t="s">
        <v>2446</v>
      </c>
      <c r="D5" s="9" t="s">
        <v>20</v>
      </c>
      <c r="E5" s="9" t="s">
        <v>428</v>
      </c>
      <c r="F5" s="9" t="s">
        <v>27</v>
      </c>
      <c r="G5" s="9" t="s">
        <v>428</v>
      </c>
      <c r="H5" s="9" t="s">
        <v>429</v>
      </c>
      <c r="I5" s="9" t="s">
        <v>28</v>
      </c>
      <c r="J5" s="12">
        <v>43091</v>
      </c>
      <c r="K5" s="12">
        <v>43115</v>
      </c>
      <c r="L5" s="18">
        <f t="shared" si="0"/>
        <v>24</v>
      </c>
      <c r="M5" s="9" t="s">
        <v>143</v>
      </c>
      <c r="N5" s="8" t="s">
        <v>32</v>
      </c>
      <c r="O5" s="12">
        <v>43115</v>
      </c>
      <c r="P5" s="18">
        <f t="shared" si="1"/>
        <v>24</v>
      </c>
      <c r="Q5" s="9" t="s">
        <v>430</v>
      </c>
      <c r="R5" s="11" t="s">
        <v>431</v>
      </c>
      <c r="S5" s="9" t="s">
        <v>93</v>
      </c>
    </row>
    <row r="6" spans="1:35" ht="99" customHeight="1" x14ac:dyDescent="0.2">
      <c r="A6" s="76">
        <v>4</v>
      </c>
      <c r="B6" s="12">
        <v>43096</v>
      </c>
      <c r="C6" s="10" t="s">
        <v>2446</v>
      </c>
      <c r="D6" s="9" t="s">
        <v>20</v>
      </c>
      <c r="E6" s="9" t="s">
        <v>432</v>
      </c>
      <c r="F6" s="9" t="s">
        <v>31</v>
      </c>
      <c r="G6" s="9" t="s">
        <v>433</v>
      </c>
      <c r="H6" s="9" t="s">
        <v>434</v>
      </c>
      <c r="I6" s="9" t="s">
        <v>28</v>
      </c>
      <c r="J6" s="12">
        <v>43096</v>
      </c>
      <c r="K6" s="12">
        <v>43110</v>
      </c>
      <c r="L6" s="18">
        <f t="shared" si="0"/>
        <v>14</v>
      </c>
      <c r="M6" s="9" t="s">
        <v>143</v>
      </c>
      <c r="N6" s="8" t="s">
        <v>32</v>
      </c>
      <c r="O6" s="12">
        <v>43110</v>
      </c>
      <c r="P6" s="18">
        <f t="shared" si="1"/>
        <v>14</v>
      </c>
      <c r="Q6" s="9" t="s">
        <v>435</v>
      </c>
      <c r="R6" s="11" t="s">
        <v>160</v>
      </c>
      <c r="S6" s="9" t="s">
        <v>93</v>
      </c>
    </row>
    <row r="7" spans="1:35" ht="99" customHeight="1" x14ac:dyDescent="0.2">
      <c r="A7" s="76">
        <v>5</v>
      </c>
      <c r="B7" s="12">
        <v>43118</v>
      </c>
      <c r="C7" s="10" t="s">
        <v>85</v>
      </c>
      <c r="D7" s="9" t="s">
        <v>20</v>
      </c>
      <c r="E7" s="9" t="s">
        <v>5074</v>
      </c>
      <c r="F7" s="9" t="s">
        <v>31</v>
      </c>
      <c r="G7" s="9" t="s">
        <v>5074</v>
      </c>
      <c r="H7" s="9" t="s">
        <v>434</v>
      </c>
      <c r="I7" s="9" t="s">
        <v>28</v>
      </c>
      <c r="J7" s="12">
        <v>43118</v>
      </c>
      <c r="K7" s="12">
        <v>43140</v>
      </c>
      <c r="L7" s="18">
        <f t="shared" si="0"/>
        <v>22</v>
      </c>
      <c r="M7" s="9" t="s">
        <v>143</v>
      </c>
      <c r="N7" s="8" t="s">
        <v>32</v>
      </c>
      <c r="O7" s="12">
        <v>43140</v>
      </c>
      <c r="P7" s="18">
        <f t="shared" si="1"/>
        <v>22</v>
      </c>
      <c r="Q7" s="9" t="s">
        <v>1362</v>
      </c>
      <c r="R7" s="11" t="s">
        <v>160</v>
      </c>
      <c r="S7" s="9" t="s">
        <v>93</v>
      </c>
    </row>
    <row r="8" spans="1:35" ht="99" customHeight="1" x14ac:dyDescent="0.2">
      <c r="A8" s="76">
        <v>6</v>
      </c>
      <c r="B8" s="184">
        <v>43125</v>
      </c>
      <c r="C8" s="10" t="s">
        <v>85</v>
      </c>
      <c r="D8" s="9" t="s">
        <v>20</v>
      </c>
      <c r="E8" s="9" t="s">
        <v>5075</v>
      </c>
      <c r="F8" s="9" t="s">
        <v>31</v>
      </c>
      <c r="G8" s="9" t="s">
        <v>5075</v>
      </c>
      <c r="H8" s="9" t="s">
        <v>436</v>
      </c>
      <c r="I8" s="9" t="s">
        <v>28</v>
      </c>
      <c r="J8" s="184">
        <v>43125</v>
      </c>
      <c r="K8" s="12">
        <v>43140</v>
      </c>
      <c r="L8" s="18">
        <f t="shared" si="0"/>
        <v>15</v>
      </c>
      <c r="M8" s="9" t="s">
        <v>143</v>
      </c>
      <c r="N8" s="8" t="s">
        <v>32</v>
      </c>
      <c r="O8" s="12">
        <v>43140</v>
      </c>
      <c r="P8" s="18">
        <f t="shared" si="1"/>
        <v>15</v>
      </c>
      <c r="Q8" s="9" t="s">
        <v>1363</v>
      </c>
      <c r="R8" s="11" t="s">
        <v>160</v>
      </c>
      <c r="S8" s="9" t="s">
        <v>93</v>
      </c>
    </row>
    <row r="9" spans="1:35" ht="78.75" x14ac:dyDescent="0.2">
      <c r="A9" s="76">
        <v>7</v>
      </c>
      <c r="B9" s="12">
        <v>43144</v>
      </c>
      <c r="C9" s="10" t="s">
        <v>1364</v>
      </c>
      <c r="D9" s="9" t="s">
        <v>20</v>
      </c>
      <c r="E9" s="9" t="s">
        <v>1365</v>
      </c>
      <c r="F9" s="9" t="s">
        <v>27</v>
      </c>
      <c r="G9" s="9" t="s">
        <v>1365</v>
      </c>
      <c r="H9" s="9" t="s">
        <v>1366</v>
      </c>
      <c r="I9" s="9" t="s">
        <v>28</v>
      </c>
      <c r="J9" s="12">
        <v>43144</v>
      </c>
      <c r="K9" s="156">
        <v>43166</v>
      </c>
      <c r="L9" s="18">
        <f t="shared" si="0"/>
        <v>22</v>
      </c>
      <c r="M9" s="9" t="s">
        <v>143</v>
      </c>
      <c r="N9" s="8" t="s">
        <v>32</v>
      </c>
      <c r="O9" s="156">
        <v>43166</v>
      </c>
      <c r="P9" s="18">
        <f t="shared" si="1"/>
        <v>22</v>
      </c>
      <c r="Q9" s="157" t="s">
        <v>2447</v>
      </c>
      <c r="R9" s="158" t="s">
        <v>160</v>
      </c>
      <c r="S9" s="157" t="s">
        <v>83</v>
      </c>
    </row>
    <row r="10" spans="1:35" ht="67.5" x14ac:dyDescent="0.2">
      <c r="A10" s="76">
        <v>8</v>
      </c>
      <c r="B10" s="12">
        <v>43144</v>
      </c>
      <c r="C10" s="10" t="s">
        <v>1364</v>
      </c>
      <c r="D10" s="9" t="s">
        <v>20</v>
      </c>
      <c r="E10" s="9" t="s">
        <v>5076</v>
      </c>
      <c r="F10" s="9" t="s">
        <v>27</v>
      </c>
      <c r="G10" s="9" t="s">
        <v>5076</v>
      </c>
      <c r="H10" s="9" t="s">
        <v>1367</v>
      </c>
      <c r="I10" s="9" t="s">
        <v>28</v>
      </c>
      <c r="J10" s="12">
        <v>43144</v>
      </c>
      <c r="K10" s="156">
        <v>43168</v>
      </c>
      <c r="L10" s="18">
        <f t="shared" si="0"/>
        <v>24</v>
      </c>
      <c r="M10" s="9" t="s">
        <v>143</v>
      </c>
      <c r="N10" s="8" t="s">
        <v>32</v>
      </c>
      <c r="O10" s="156">
        <v>43168</v>
      </c>
      <c r="P10" s="18">
        <f t="shared" si="1"/>
        <v>24</v>
      </c>
      <c r="Q10" s="9" t="s">
        <v>2448</v>
      </c>
      <c r="R10" s="11" t="s">
        <v>160</v>
      </c>
      <c r="S10" s="9" t="s">
        <v>93</v>
      </c>
    </row>
    <row r="11" spans="1:35" ht="101.25" x14ac:dyDescent="0.2">
      <c r="A11" s="76">
        <v>9</v>
      </c>
      <c r="B11" s="12">
        <v>43144</v>
      </c>
      <c r="C11" s="10" t="s">
        <v>1364</v>
      </c>
      <c r="D11" s="9" t="s">
        <v>214</v>
      </c>
      <c r="E11" s="9" t="s">
        <v>5077</v>
      </c>
      <c r="F11" s="9" t="s">
        <v>27</v>
      </c>
      <c r="G11" s="9" t="s">
        <v>1368</v>
      </c>
      <c r="H11" s="9" t="s">
        <v>1369</v>
      </c>
      <c r="I11" s="9" t="s">
        <v>28</v>
      </c>
      <c r="J11" s="12">
        <v>43144</v>
      </c>
      <c r="K11" s="12">
        <v>43165</v>
      </c>
      <c r="L11" s="18">
        <f t="shared" si="0"/>
        <v>21</v>
      </c>
      <c r="M11" s="9" t="s">
        <v>143</v>
      </c>
      <c r="N11" s="8" t="s">
        <v>32</v>
      </c>
      <c r="O11" s="12">
        <v>43165</v>
      </c>
      <c r="P11" s="18">
        <f t="shared" si="1"/>
        <v>21</v>
      </c>
      <c r="Q11" s="9" t="s">
        <v>2449</v>
      </c>
      <c r="R11" s="11" t="s">
        <v>160</v>
      </c>
      <c r="S11" s="9" t="s">
        <v>93</v>
      </c>
      <c r="AF11" s="75" t="s">
        <v>38</v>
      </c>
      <c r="AG11" s="75" t="s">
        <v>40</v>
      </c>
      <c r="AH11" s="75" t="s">
        <v>20</v>
      </c>
      <c r="AI11" s="75" t="s">
        <v>31</v>
      </c>
    </row>
    <row r="12" spans="1:35" ht="78.75" x14ac:dyDescent="0.2">
      <c r="A12" s="76">
        <v>10</v>
      </c>
      <c r="B12" s="12">
        <v>43146</v>
      </c>
      <c r="C12" s="10" t="s">
        <v>1364</v>
      </c>
      <c r="D12" s="9" t="s">
        <v>20</v>
      </c>
      <c r="E12" s="9" t="s">
        <v>5078</v>
      </c>
      <c r="F12" s="9" t="s">
        <v>27</v>
      </c>
      <c r="G12" s="9" t="s">
        <v>5078</v>
      </c>
      <c r="H12" s="9" t="s">
        <v>1370</v>
      </c>
      <c r="I12" s="9" t="s">
        <v>28</v>
      </c>
      <c r="J12" s="12">
        <v>43146</v>
      </c>
      <c r="K12" s="12">
        <v>43146</v>
      </c>
      <c r="L12" s="18">
        <f t="shared" si="0"/>
        <v>0</v>
      </c>
      <c r="M12" s="9" t="s">
        <v>143</v>
      </c>
      <c r="N12" s="8" t="s">
        <v>32</v>
      </c>
      <c r="O12" s="12">
        <v>43146</v>
      </c>
      <c r="P12" s="18">
        <f t="shared" si="1"/>
        <v>0</v>
      </c>
      <c r="Q12" s="9" t="s">
        <v>2450</v>
      </c>
      <c r="R12" s="11" t="s">
        <v>160</v>
      </c>
      <c r="S12" s="9" t="s">
        <v>93</v>
      </c>
    </row>
    <row r="13" spans="1:35" ht="78.75" x14ac:dyDescent="0.2">
      <c r="A13" s="76">
        <v>11</v>
      </c>
      <c r="B13" s="12">
        <v>43146</v>
      </c>
      <c r="C13" s="10" t="s">
        <v>1364</v>
      </c>
      <c r="D13" s="9" t="s">
        <v>20</v>
      </c>
      <c r="E13" s="9" t="s">
        <v>5079</v>
      </c>
      <c r="F13" s="9" t="s">
        <v>27</v>
      </c>
      <c r="G13" s="9" t="s">
        <v>5080</v>
      </c>
      <c r="H13" s="9" t="s">
        <v>1370</v>
      </c>
      <c r="I13" s="9" t="s">
        <v>28</v>
      </c>
      <c r="J13" s="12">
        <v>43146</v>
      </c>
      <c r="K13" s="12">
        <v>43146</v>
      </c>
      <c r="L13" s="18">
        <f t="shared" si="0"/>
        <v>0</v>
      </c>
      <c r="M13" s="9" t="s">
        <v>143</v>
      </c>
      <c r="N13" s="8" t="s">
        <v>32</v>
      </c>
      <c r="O13" s="12">
        <v>43146</v>
      </c>
      <c r="P13" s="18">
        <f t="shared" si="1"/>
        <v>0</v>
      </c>
      <c r="Q13" s="9" t="s">
        <v>2450</v>
      </c>
      <c r="R13" s="11" t="s">
        <v>160</v>
      </c>
      <c r="S13" s="9" t="s">
        <v>93</v>
      </c>
    </row>
    <row r="14" spans="1:35" ht="67.5" x14ac:dyDescent="0.2">
      <c r="A14" s="76">
        <v>12</v>
      </c>
      <c r="B14" s="12">
        <v>43146</v>
      </c>
      <c r="C14" s="10" t="s">
        <v>3285</v>
      </c>
      <c r="D14" s="9" t="s">
        <v>30</v>
      </c>
      <c r="E14" s="9" t="s">
        <v>5081</v>
      </c>
      <c r="F14" s="9" t="s">
        <v>27</v>
      </c>
      <c r="G14" s="9" t="s">
        <v>5082</v>
      </c>
      <c r="H14" s="9" t="s">
        <v>1371</v>
      </c>
      <c r="I14" s="9" t="s">
        <v>28</v>
      </c>
      <c r="J14" s="12">
        <v>43146</v>
      </c>
      <c r="K14" s="12">
        <v>43177</v>
      </c>
      <c r="L14" s="18">
        <f t="shared" si="0"/>
        <v>31</v>
      </c>
      <c r="M14" s="9" t="s">
        <v>143</v>
      </c>
      <c r="N14" s="8" t="s">
        <v>32</v>
      </c>
      <c r="O14" s="12">
        <v>43177</v>
      </c>
      <c r="P14" s="18">
        <f t="shared" si="1"/>
        <v>31</v>
      </c>
      <c r="Q14" s="9" t="s">
        <v>2451</v>
      </c>
      <c r="R14" s="11" t="s">
        <v>160</v>
      </c>
      <c r="S14" s="9" t="s">
        <v>83</v>
      </c>
      <c r="AF14" s="75" t="s">
        <v>29</v>
      </c>
      <c r="AG14" s="75" t="s">
        <v>41</v>
      </c>
      <c r="AH14" s="75" t="s">
        <v>42</v>
      </c>
      <c r="AI14" s="75" t="s">
        <v>43</v>
      </c>
    </row>
    <row r="15" spans="1:35" ht="67.5" x14ac:dyDescent="0.2">
      <c r="A15" s="76">
        <v>13</v>
      </c>
      <c r="B15" s="12">
        <v>43146</v>
      </c>
      <c r="C15" s="10" t="s">
        <v>1364</v>
      </c>
      <c r="D15" s="9" t="s">
        <v>30</v>
      </c>
      <c r="E15" s="9" t="s">
        <v>5083</v>
      </c>
      <c r="F15" s="9" t="s">
        <v>27</v>
      </c>
      <c r="G15" s="9" t="s">
        <v>5084</v>
      </c>
      <c r="H15" s="9" t="s">
        <v>1371</v>
      </c>
      <c r="I15" s="9" t="s">
        <v>28</v>
      </c>
      <c r="J15" s="12">
        <v>43146</v>
      </c>
      <c r="K15" s="12">
        <v>43177</v>
      </c>
      <c r="L15" s="18">
        <f t="shared" si="0"/>
        <v>31</v>
      </c>
      <c r="M15" s="9" t="s">
        <v>143</v>
      </c>
      <c r="N15" s="8" t="s">
        <v>32</v>
      </c>
      <c r="O15" s="12">
        <v>43177</v>
      </c>
      <c r="P15" s="18">
        <f t="shared" si="1"/>
        <v>31</v>
      </c>
      <c r="Q15" s="9" t="s">
        <v>2452</v>
      </c>
      <c r="R15" s="11" t="s">
        <v>160</v>
      </c>
      <c r="S15" s="9" t="s">
        <v>93</v>
      </c>
    </row>
    <row r="16" spans="1:35" ht="67.5" x14ac:dyDescent="0.2">
      <c r="A16" s="76">
        <v>14</v>
      </c>
      <c r="B16" s="12">
        <v>43146</v>
      </c>
      <c r="C16" s="10" t="s">
        <v>1364</v>
      </c>
      <c r="D16" s="9" t="s">
        <v>30</v>
      </c>
      <c r="E16" s="9" t="s">
        <v>5085</v>
      </c>
      <c r="F16" s="9" t="s">
        <v>27</v>
      </c>
      <c r="G16" s="9" t="s">
        <v>5086</v>
      </c>
      <c r="H16" s="9" t="s">
        <v>1371</v>
      </c>
      <c r="I16" s="9" t="s">
        <v>28</v>
      </c>
      <c r="J16" s="12">
        <v>43146</v>
      </c>
      <c r="K16" s="12">
        <v>43177</v>
      </c>
      <c r="L16" s="18">
        <f t="shared" si="0"/>
        <v>31</v>
      </c>
      <c r="M16" s="9" t="s">
        <v>143</v>
      </c>
      <c r="N16" s="8" t="s">
        <v>32</v>
      </c>
      <c r="O16" s="12">
        <v>43177</v>
      </c>
      <c r="P16" s="18">
        <f t="shared" si="1"/>
        <v>31</v>
      </c>
      <c r="Q16" s="9" t="s">
        <v>2453</v>
      </c>
      <c r="R16" s="11" t="s">
        <v>160</v>
      </c>
      <c r="S16" s="9" t="s">
        <v>93</v>
      </c>
    </row>
    <row r="17" spans="1:35" ht="67.5" x14ac:dyDescent="0.2">
      <c r="A17" s="76">
        <v>15</v>
      </c>
      <c r="B17" s="12">
        <v>43146</v>
      </c>
      <c r="C17" s="10" t="s">
        <v>1364</v>
      </c>
      <c r="D17" s="9" t="s">
        <v>30</v>
      </c>
      <c r="E17" s="9" t="s">
        <v>5087</v>
      </c>
      <c r="F17" s="9" t="s">
        <v>27</v>
      </c>
      <c r="G17" s="9" t="s">
        <v>5088</v>
      </c>
      <c r="H17" s="9" t="s">
        <v>1371</v>
      </c>
      <c r="I17" s="9" t="s">
        <v>28</v>
      </c>
      <c r="J17" s="12">
        <v>43146</v>
      </c>
      <c r="K17" s="12">
        <v>43177</v>
      </c>
      <c r="L17" s="18">
        <f t="shared" si="0"/>
        <v>31</v>
      </c>
      <c r="M17" s="9" t="s">
        <v>143</v>
      </c>
      <c r="N17" s="8" t="s">
        <v>32</v>
      </c>
      <c r="O17" s="12">
        <v>43177</v>
      </c>
      <c r="P17" s="18">
        <f t="shared" si="1"/>
        <v>31</v>
      </c>
      <c r="Q17" s="9" t="s">
        <v>2454</v>
      </c>
      <c r="R17" s="11" t="s">
        <v>160</v>
      </c>
      <c r="S17" s="9" t="s">
        <v>93</v>
      </c>
      <c r="AF17" s="75" t="s">
        <v>32</v>
      </c>
      <c r="AG17" s="75" t="s">
        <v>44</v>
      </c>
      <c r="AH17" s="75" t="s">
        <v>35</v>
      </c>
      <c r="AI17" s="75" t="s">
        <v>27</v>
      </c>
    </row>
    <row r="18" spans="1:35" ht="67.5" x14ac:dyDescent="0.2">
      <c r="A18" s="76">
        <v>16</v>
      </c>
      <c r="B18" s="12">
        <v>43146</v>
      </c>
      <c r="C18" s="10" t="s">
        <v>1364</v>
      </c>
      <c r="D18" s="9" t="s">
        <v>30</v>
      </c>
      <c r="E18" s="9" t="s">
        <v>5089</v>
      </c>
      <c r="F18" s="9" t="s">
        <v>27</v>
      </c>
      <c r="G18" s="9" t="s">
        <v>5090</v>
      </c>
      <c r="H18" s="9" t="s">
        <v>1371</v>
      </c>
      <c r="I18" s="9" t="s">
        <v>28</v>
      </c>
      <c r="J18" s="12">
        <v>43146</v>
      </c>
      <c r="K18" s="12">
        <v>43177</v>
      </c>
      <c r="L18" s="18">
        <f t="shared" si="0"/>
        <v>31</v>
      </c>
      <c r="M18" s="9" t="s">
        <v>143</v>
      </c>
      <c r="N18" s="8" t="s">
        <v>32</v>
      </c>
      <c r="O18" s="12">
        <v>43177</v>
      </c>
      <c r="P18" s="18">
        <f t="shared" si="1"/>
        <v>31</v>
      </c>
      <c r="Q18" s="9" t="s">
        <v>2455</v>
      </c>
      <c r="R18" s="11" t="s">
        <v>160</v>
      </c>
      <c r="S18" s="9" t="s">
        <v>93</v>
      </c>
      <c r="AG18" s="75" t="s">
        <v>28</v>
      </c>
      <c r="AH18" s="75" t="s">
        <v>26</v>
      </c>
      <c r="AI18" s="75" t="s">
        <v>45</v>
      </c>
    </row>
    <row r="19" spans="1:35" ht="168.75" x14ac:dyDescent="0.2">
      <c r="A19" s="76">
        <v>17</v>
      </c>
      <c r="B19" s="12">
        <v>43152</v>
      </c>
      <c r="C19" s="10" t="s">
        <v>1325</v>
      </c>
      <c r="D19" s="9" t="s">
        <v>20</v>
      </c>
      <c r="E19" s="9" t="s">
        <v>1372</v>
      </c>
      <c r="F19" s="9" t="s">
        <v>57</v>
      </c>
      <c r="G19" s="9" t="s">
        <v>5091</v>
      </c>
      <c r="H19" s="9" t="s">
        <v>1373</v>
      </c>
      <c r="I19" s="9" t="s">
        <v>28</v>
      </c>
      <c r="J19" s="12">
        <v>43146</v>
      </c>
      <c r="K19" s="12">
        <v>43236</v>
      </c>
      <c r="L19" s="18">
        <f t="shared" si="0"/>
        <v>90</v>
      </c>
      <c r="M19" s="9" t="s">
        <v>1374</v>
      </c>
      <c r="N19" s="8" t="s">
        <v>32</v>
      </c>
      <c r="O19" s="12">
        <v>43236</v>
      </c>
      <c r="P19" s="18">
        <f t="shared" si="1"/>
        <v>90</v>
      </c>
      <c r="Q19" s="9" t="s">
        <v>5092</v>
      </c>
      <c r="R19" s="11" t="s">
        <v>5093</v>
      </c>
      <c r="S19" s="9" t="s">
        <v>93</v>
      </c>
      <c r="AG19" s="75" t="s">
        <v>37</v>
      </c>
      <c r="AH19" s="75" t="s">
        <v>22</v>
      </c>
      <c r="AI19" s="75" t="s">
        <v>46</v>
      </c>
    </row>
    <row r="20" spans="1:35" ht="78.75" x14ac:dyDescent="0.2">
      <c r="A20" s="76">
        <v>18</v>
      </c>
      <c r="B20" s="12">
        <v>43152</v>
      </c>
      <c r="C20" s="10" t="s">
        <v>1325</v>
      </c>
      <c r="D20" s="9" t="s">
        <v>20</v>
      </c>
      <c r="E20" s="9" t="s">
        <v>5094</v>
      </c>
      <c r="F20" s="9" t="s">
        <v>27</v>
      </c>
      <c r="G20" s="9" t="s">
        <v>5094</v>
      </c>
      <c r="H20" s="9" t="s">
        <v>1375</v>
      </c>
      <c r="I20" s="9" t="s">
        <v>28</v>
      </c>
      <c r="J20" s="12">
        <v>43152</v>
      </c>
      <c r="K20" s="12">
        <v>43168</v>
      </c>
      <c r="L20" s="18">
        <f t="shared" si="0"/>
        <v>16</v>
      </c>
      <c r="M20" s="9" t="s">
        <v>1374</v>
      </c>
      <c r="N20" s="8" t="s">
        <v>32</v>
      </c>
      <c r="O20" s="12">
        <v>43168</v>
      </c>
      <c r="P20" s="18">
        <f t="shared" si="1"/>
        <v>16</v>
      </c>
      <c r="Q20" s="9" t="s">
        <v>2456</v>
      </c>
      <c r="R20" s="11" t="s">
        <v>160</v>
      </c>
      <c r="S20" s="9" t="s">
        <v>93</v>
      </c>
      <c r="AG20" s="75" t="s">
        <v>66</v>
      </c>
      <c r="AH20" s="75" t="s">
        <v>68</v>
      </c>
      <c r="AI20" s="75" t="s">
        <v>67</v>
      </c>
    </row>
    <row r="21" spans="1:35" ht="101.25" x14ac:dyDescent="0.2">
      <c r="A21" s="76">
        <v>19</v>
      </c>
      <c r="B21" s="12">
        <v>43152</v>
      </c>
      <c r="C21" s="10" t="s">
        <v>1325</v>
      </c>
      <c r="D21" s="9" t="s">
        <v>20</v>
      </c>
      <c r="E21" s="9" t="s">
        <v>5095</v>
      </c>
      <c r="F21" s="9" t="s">
        <v>31</v>
      </c>
      <c r="G21" s="9" t="s">
        <v>5096</v>
      </c>
      <c r="H21" s="9" t="s">
        <v>1376</v>
      </c>
      <c r="I21" s="9" t="s">
        <v>28</v>
      </c>
      <c r="J21" s="12">
        <v>43152</v>
      </c>
      <c r="K21" s="12">
        <v>43168</v>
      </c>
      <c r="L21" s="18">
        <f t="shared" si="0"/>
        <v>16</v>
      </c>
      <c r="M21" s="9" t="s">
        <v>1374</v>
      </c>
      <c r="N21" s="8" t="s">
        <v>32</v>
      </c>
      <c r="O21" s="12">
        <v>43168</v>
      </c>
      <c r="P21" s="18">
        <f t="shared" si="1"/>
        <v>16</v>
      </c>
      <c r="Q21" s="9" t="s">
        <v>2457</v>
      </c>
      <c r="R21" s="11" t="s">
        <v>160</v>
      </c>
      <c r="S21" s="9" t="s">
        <v>93</v>
      </c>
    </row>
    <row r="22" spans="1:35" ht="247.5" x14ac:dyDescent="0.2">
      <c r="A22" s="76">
        <v>20</v>
      </c>
      <c r="B22" s="12">
        <v>43152</v>
      </c>
      <c r="C22" s="10" t="s">
        <v>1325</v>
      </c>
      <c r="D22" s="9" t="s">
        <v>20</v>
      </c>
      <c r="E22" s="9" t="s">
        <v>5097</v>
      </c>
      <c r="F22" s="9" t="s">
        <v>34</v>
      </c>
      <c r="G22" s="9" t="s">
        <v>5097</v>
      </c>
      <c r="H22" s="9" t="s">
        <v>1377</v>
      </c>
      <c r="I22" s="9" t="s">
        <v>28</v>
      </c>
      <c r="J22" s="12">
        <v>43152</v>
      </c>
      <c r="K22" s="12">
        <v>43195</v>
      </c>
      <c r="L22" s="18">
        <f t="shared" si="0"/>
        <v>43</v>
      </c>
      <c r="M22" s="9" t="s">
        <v>1374</v>
      </c>
      <c r="N22" s="159" t="s">
        <v>32</v>
      </c>
      <c r="O22" s="12">
        <v>43195</v>
      </c>
      <c r="P22" s="18">
        <f t="shared" si="1"/>
        <v>43</v>
      </c>
      <c r="Q22" s="9" t="s">
        <v>3577</v>
      </c>
      <c r="R22" s="11" t="s">
        <v>2458</v>
      </c>
      <c r="S22" s="9" t="s">
        <v>93</v>
      </c>
    </row>
    <row r="23" spans="1:35" ht="157.5" x14ac:dyDescent="0.2">
      <c r="A23" s="76">
        <v>21</v>
      </c>
      <c r="B23" s="156">
        <v>43153</v>
      </c>
      <c r="C23" s="160" t="s">
        <v>1325</v>
      </c>
      <c r="D23" s="157" t="s">
        <v>20</v>
      </c>
      <c r="E23" s="9" t="s">
        <v>5098</v>
      </c>
      <c r="F23" s="157" t="s">
        <v>27</v>
      </c>
      <c r="G23" s="9" t="s">
        <v>5098</v>
      </c>
      <c r="H23" s="9" t="s">
        <v>163</v>
      </c>
      <c r="I23" s="157" t="s">
        <v>28</v>
      </c>
      <c r="J23" s="12">
        <v>43152</v>
      </c>
      <c r="K23" s="12">
        <v>43168</v>
      </c>
      <c r="L23" s="18">
        <f t="shared" si="0"/>
        <v>16</v>
      </c>
      <c r="M23" s="9" t="s">
        <v>1374</v>
      </c>
      <c r="N23" s="159" t="s">
        <v>32</v>
      </c>
      <c r="O23" s="12">
        <v>43168</v>
      </c>
      <c r="P23" s="18">
        <f t="shared" si="1"/>
        <v>16</v>
      </c>
      <c r="Q23" s="9" t="s">
        <v>2459</v>
      </c>
      <c r="R23" s="11" t="s">
        <v>160</v>
      </c>
      <c r="S23" s="157" t="s">
        <v>93</v>
      </c>
      <c r="AG23" s="75" t="s">
        <v>47</v>
      </c>
      <c r="AH23" s="75" t="s">
        <v>25</v>
      </c>
      <c r="AI23" s="75" t="s">
        <v>48</v>
      </c>
    </row>
    <row r="24" spans="1:35" ht="67.5" x14ac:dyDescent="0.2">
      <c r="A24" s="76">
        <v>22</v>
      </c>
      <c r="B24" s="12">
        <v>43153</v>
      </c>
      <c r="C24" s="10" t="s">
        <v>1325</v>
      </c>
      <c r="D24" s="9" t="s">
        <v>20</v>
      </c>
      <c r="E24" s="161" t="s">
        <v>2460</v>
      </c>
      <c r="F24" s="9" t="s">
        <v>5</v>
      </c>
      <c r="G24" s="9" t="s">
        <v>5099</v>
      </c>
      <c r="H24" s="9" t="s">
        <v>1378</v>
      </c>
      <c r="I24" s="9" t="s">
        <v>28</v>
      </c>
      <c r="J24" s="12">
        <v>43153</v>
      </c>
      <c r="K24" s="12">
        <v>43174</v>
      </c>
      <c r="L24" s="18">
        <f t="shared" si="0"/>
        <v>21</v>
      </c>
      <c r="M24" s="157" t="s">
        <v>1374</v>
      </c>
      <c r="N24" s="8" t="s">
        <v>32</v>
      </c>
      <c r="O24" s="156">
        <v>43174</v>
      </c>
      <c r="P24" s="18">
        <f t="shared" si="1"/>
        <v>21</v>
      </c>
      <c r="Q24" s="157" t="s">
        <v>2461</v>
      </c>
      <c r="R24" s="158" t="s">
        <v>2462</v>
      </c>
      <c r="S24" s="9" t="s">
        <v>83</v>
      </c>
      <c r="AG24" s="75" t="s">
        <v>69</v>
      </c>
      <c r="AH24" s="75" t="s">
        <v>24</v>
      </c>
      <c r="AI24" s="75" t="s">
        <v>70</v>
      </c>
    </row>
    <row r="25" spans="1:35" ht="101.25" x14ac:dyDescent="0.2">
      <c r="A25" s="76">
        <v>23</v>
      </c>
      <c r="B25" s="12">
        <v>43161</v>
      </c>
      <c r="C25" s="10" t="s">
        <v>2463</v>
      </c>
      <c r="D25" s="9" t="s">
        <v>52</v>
      </c>
      <c r="E25" s="9" t="s">
        <v>5100</v>
      </c>
      <c r="F25" s="9" t="s">
        <v>34</v>
      </c>
      <c r="G25" s="9" t="s">
        <v>5100</v>
      </c>
      <c r="H25" s="9" t="s">
        <v>2464</v>
      </c>
      <c r="I25" s="9" t="s">
        <v>28</v>
      </c>
      <c r="J25" s="12">
        <v>43160</v>
      </c>
      <c r="K25" s="156">
        <v>43179</v>
      </c>
      <c r="L25" s="18">
        <f t="shared" si="0"/>
        <v>19</v>
      </c>
      <c r="M25" s="157" t="s">
        <v>1374</v>
      </c>
      <c r="N25" s="8" t="s">
        <v>32</v>
      </c>
      <c r="O25" s="156">
        <v>43179</v>
      </c>
      <c r="P25" s="18">
        <f t="shared" si="1"/>
        <v>19</v>
      </c>
      <c r="Q25" s="9" t="s">
        <v>2465</v>
      </c>
      <c r="R25" s="11" t="s">
        <v>2466</v>
      </c>
      <c r="S25" s="9" t="s">
        <v>83</v>
      </c>
      <c r="AG25" s="75" t="s">
        <v>49</v>
      </c>
      <c r="AH25" s="75" t="s">
        <v>50</v>
      </c>
      <c r="AI25" s="75" t="s">
        <v>51</v>
      </c>
    </row>
    <row r="26" spans="1:35" ht="180" x14ac:dyDescent="0.2">
      <c r="A26" s="76">
        <v>24</v>
      </c>
      <c r="B26" s="12">
        <v>43167</v>
      </c>
      <c r="C26" s="10" t="s">
        <v>1438</v>
      </c>
      <c r="D26" s="9" t="s">
        <v>20</v>
      </c>
      <c r="E26" s="9" t="s">
        <v>2467</v>
      </c>
      <c r="F26" s="9" t="s">
        <v>51</v>
      </c>
      <c r="G26" s="9" t="s">
        <v>2467</v>
      </c>
      <c r="H26" s="9" t="s">
        <v>2468</v>
      </c>
      <c r="I26" s="9" t="s">
        <v>66</v>
      </c>
      <c r="J26" s="12">
        <v>43167</v>
      </c>
      <c r="K26" s="12">
        <v>43213</v>
      </c>
      <c r="L26" s="18">
        <f t="shared" si="0"/>
        <v>46</v>
      </c>
      <c r="M26" s="9" t="s">
        <v>1374</v>
      </c>
      <c r="N26" s="8" t="s">
        <v>32</v>
      </c>
      <c r="O26" s="12">
        <v>43243</v>
      </c>
      <c r="P26" s="18">
        <f>+O26-J26</f>
        <v>76</v>
      </c>
      <c r="Q26" s="9" t="s">
        <v>5101</v>
      </c>
      <c r="R26" s="11" t="s">
        <v>2466</v>
      </c>
      <c r="S26" s="9" t="s">
        <v>83</v>
      </c>
      <c r="AG26" s="75" t="s">
        <v>52</v>
      </c>
      <c r="AH26" s="75" t="s">
        <v>53</v>
      </c>
      <c r="AI26" s="75" t="s">
        <v>54</v>
      </c>
    </row>
    <row r="27" spans="1:35" ht="112.5" x14ac:dyDescent="0.2">
      <c r="A27" s="76">
        <v>25</v>
      </c>
      <c r="B27" s="12">
        <v>43167</v>
      </c>
      <c r="C27" s="10" t="s">
        <v>1438</v>
      </c>
      <c r="D27" s="9" t="s">
        <v>20</v>
      </c>
      <c r="E27" s="9" t="s">
        <v>5102</v>
      </c>
      <c r="F27" s="9" t="s">
        <v>31</v>
      </c>
      <c r="G27" s="9" t="s">
        <v>5102</v>
      </c>
      <c r="H27" s="9" t="s">
        <v>2469</v>
      </c>
      <c r="I27" s="9" t="s">
        <v>28</v>
      </c>
      <c r="J27" s="12">
        <v>43167</v>
      </c>
      <c r="K27" s="12">
        <v>43180</v>
      </c>
      <c r="L27" s="18">
        <f t="shared" si="0"/>
        <v>13</v>
      </c>
      <c r="M27" s="9" t="s">
        <v>1374</v>
      </c>
      <c r="N27" s="8" t="s">
        <v>32</v>
      </c>
      <c r="O27" s="12">
        <v>43180</v>
      </c>
      <c r="P27" s="18">
        <f t="shared" si="1"/>
        <v>13</v>
      </c>
      <c r="Q27" s="9" t="s">
        <v>2470</v>
      </c>
      <c r="R27" s="11" t="s">
        <v>160</v>
      </c>
      <c r="S27" s="9" t="s">
        <v>83</v>
      </c>
      <c r="AH27" s="75" t="s">
        <v>55</v>
      </c>
      <c r="AI27" s="75" t="s">
        <v>36</v>
      </c>
    </row>
    <row r="28" spans="1:35" ht="67.5" x14ac:dyDescent="0.2">
      <c r="A28" s="76">
        <v>26</v>
      </c>
      <c r="B28" s="12">
        <v>43168</v>
      </c>
      <c r="C28" s="10" t="s">
        <v>1438</v>
      </c>
      <c r="D28" s="9" t="s">
        <v>30</v>
      </c>
      <c r="E28" s="9" t="s">
        <v>5103</v>
      </c>
      <c r="F28" s="9" t="s">
        <v>27</v>
      </c>
      <c r="G28" s="9" t="s">
        <v>5103</v>
      </c>
      <c r="H28" s="9" t="s">
        <v>2471</v>
      </c>
      <c r="I28" s="9" t="s">
        <v>28</v>
      </c>
      <c r="J28" s="12">
        <v>43168</v>
      </c>
      <c r="K28" s="12">
        <v>43194</v>
      </c>
      <c r="L28" s="18">
        <f t="shared" si="0"/>
        <v>26</v>
      </c>
      <c r="M28" s="9" t="s">
        <v>1374</v>
      </c>
      <c r="N28" s="8" t="s">
        <v>32</v>
      </c>
      <c r="O28" s="12">
        <v>43194</v>
      </c>
      <c r="P28" s="18">
        <f t="shared" si="1"/>
        <v>26</v>
      </c>
      <c r="Q28" s="9" t="s">
        <v>5104</v>
      </c>
      <c r="R28" s="11" t="s">
        <v>2472</v>
      </c>
      <c r="S28" s="9" t="s">
        <v>83</v>
      </c>
      <c r="AH28" s="75" t="s">
        <v>56</v>
      </c>
      <c r="AI28" s="75" t="s">
        <v>57</v>
      </c>
    </row>
    <row r="29" spans="1:35" ht="67.5" x14ac:dyDescent="0.2">
      <c r="A29" s="76">
        <v>27</v>
      </c>
      <c r="B29" s="12">
        <v>43168</v>
      </c>
      <c r="C29" s="10" t="s">
        <v>1438</v>
      </c>
      <c r="D29" s="9" t="s">
        <v>30</v>
      </c>
      <c r="E29" s="9" t="s">
        <v>5105</v>
      </c>
      <c r="F29" s="9" t="s">
        <v>27</v>
      </c>
      <c r="G29" s="9" t="s">
        <v>5105</v>
      </c>
      <c r="H29" s="9" t="s">
        <v>2471</v>
      </c>
      <c r="I29" s="9" t="s">
        <v>28</v>
      </c>
      <c r="J29" s="12">
        <v>43168</v>
      </c>
      <c r="K29" s="12">
        <v>43194</v>
      </c>
      <c r="L29" s="18">
        <f t="shared" si="0"/>
        <v>26</v>
      </c>
      <c r="M29" s="9" t="s">
        <v>1374</v>
      </c>
      <c r="N29" s="8" t="s">
        <v>32</v>
      </c>
      <c r="O29" s="12">
        <v>43194</v>
      </c>
      <c r="P29" s="18">
        <f t="shared" si="1"/>
        <v>26</v>
      </c>
      <c r="Q29" s="9" t="s">
        <v>5106</v>
      </c>
      <c r="R29" s="11" t="s">
        <v>2472</v>
      </c>
      <c r="S29" s="9" t="s">
        <v>83</v>
      </c>
      <c r="AH29" s="75" t="s">
        <v>58</v>
      </c>
      <c r="AI29" s="75" t="s">
        <v>59</v>
      </c>
    </row>
    <row r="30" spans="1:35" ht="101.25" x14ac:dyDescent="0.2">
      <c r="A30" s="76">
        <v>28</v>
      </c>
      <c r="B30" s="12">
        <v>43168</v>
      </c>
      <c r="C30" s="10" t="s">
        <v>1438</v>
      </c>
      <c r="D30" s="9" t="s">
        <v>20</v>
      </c>
      <c r="E30" s="9" t="s">
        <v>5107</v>
      </c>
      <c r="F30" s="9" t="s">
        <v>51</v>
      </c>
      <c r="G30" s="9" t="s">
        <v>5107</v>
      </c>
      <c r="H30" s="9" t="s">
        <v>2473</v>
      </c>
      <c r="I30" s="9" t="s">
        <v>66</v>
      </c>
      <c r="J30" s="12">
        <v>43168</v>
      </c>
      <c r="K30" s="12">
        <v>43175</v>
      </c>
      <c r="L30" s="18">
        <f t="shared" si="0"/>
        <v>7</v>
      </c>
      <c r="M30" s="9" t="s">
        <v>1374</v>
      </c>
      <c r="N30" s="8" t="s">
        <v>32</v>
      </c>
      <c r="O30" s="12">
        <v>43175</v>
      </c>
      <c r="P30" s="18">
        <f t="shared" si="1"/>
        <v>7</v>
      </c>
      <c r="Q30" s="9" t="s">
        <v>2474</v>
      </c>
      <c r="R30" s="11" t="s">
        <v>2466</v>
      </c>
      <c r="S30" s="9" t="s">
        <v>83</v>
      </c>
    </row>
    <row r="31" spans="1:35" ht="78.75" x14ac:dyDescent="0.2">
      <c r="A31" s="76">
        <v>29</v>
      </c>
      <c r="B31" s="12">
        <v>43169</v>
      </c>
      <c r="C31" s="10" t="s">
        <v>1438</v>
      </c>
      <c r="D31" s="9" t="s">
        <v>20</v>
      </c>
      <c r="E31" s="9" t="s">
        <v>5108</v>
      </c>
      <c r="F31" s="9" t="s">
        <v>27</v>
      </c>
      <c r="G31" s="9" t="s">
        <v>5108</v>
      </c>
      <c r="H31" s="9" t="s">
        <v>2475</v>
      </c>
      <c r="I31" s="9" t="s">
        <v>28</v>
      </c>
      <c r="J31" s="12">
        <v>43169</v>
      </c>
      <c r="K31" s="12">
        <v>43171</v>
      </c>
      <c r="L31" s="18">
        <f t="shared" si="0"/>
        <v>2</v>
      </c>
      <c r="M31" s="9" t="s">
        <v>1374</v>
      </c>
      <c r="N31" s="8" t="s">
        <v>32</v>
      </c>
      <c r="O31" s="12">
        <v>43171</v>
      </c>
      <c r="P31" s="18">
        <f t="shared" si="1"/>
        <v>2</v>
      </c>
      <c r="Q31" s="9" t="s">
        <v>2476</v>
      </c>
      <c r="R31" s="11" t="s">
        <v>2466</v>
      </c>
      <c r="S31" s="9" t="s">
        <v>83</v>
      </c>
    </row>
    <row r="32" spans="1:35" ht="33.75" x14ac:dyDescent="0.2">
      <c r="A32" s="76">
        <v>30</v>
      </c>
      <c r="B32" s="12">
        <v>43171</v>
      </c>
      <c r="C32" s="10" t="s">
        <v>2352</v>
      </c>
      <c r="D32" s="9" t="s">
        <v>35</v>
      </c>
      <c r="E32" s="9" t="s">
        <v>2477</v>
      </c>
      <c r="F32" s="9" t="s">
        <v>27</v>
      </c>
      <c r="G32" s="9" t="s">
        <v>2477</v>
      </c>
      <c r="H32" s="9" t="s">
        <v>2478</v>
      </c>
      <c r="I32" s="9" t="s">
        <v>28</v>
      </c>
      <c r="J32" s="12">
        <v>43171</v>
      </c>
      <c r="K32" s="12">
        <v>43195</v>
      </c>
      <c r="L32" s="18">
        <f t="shared" si="0"/>
        <v>24</v>
      </c>
      <c r="M32" s="9" t="s">
        <v>1374</v>
      </c>
      <c r="N32" s="8" t="s">
        <v>32</v>
      </c>
      <c r="O32" s="12">
        <v>43187</v>
      </c>
      <c r="P32" s="18">
        <f t="shared" si="1"/>
        <v>16</v>
      </c>
      <c r="Q32" s="9" t="s">
        <v>2479</v>
      </c>
      <c r="R32" s="11" t="s">
        <v>2480</v>
      </c>
      <c r="S32" s="9" t="s">
        <v>93</v>
      </c>
    </row>
    <row r="33" spans="1:19" ht="168.75" x14ac:dyDescent="0.2">
      <c r="A33" s="76">
        <v>31</v>
      </c>
      <c r="B33" s="12">
        <v>43172</v>
      </c>
      <c r="C33" s="10" t="s">
        <v>1438</v>
      </c>
      <c r="D33" s="9" t="s">
        <v>20</v>
      </c>
      <c r="E33" s="9" t="s">
        <v>5109</v>
      </c>
      <c r="F33" s="9" t="s">
        <v>31</v>
      </c>
      <c r="G33" s="9" t="s">
        <v>5110</v>
      </c>
      <c r="H33" s="9" t="s">
        <v>2481</v>
      </c>
      <c r="I33" s="9" t="s">
        <v>28</v>
      </c>
      <c r="J33" s="12">
        <v>43172</v>
      </c>
      <c r="K33" s="12">
        <v>43186</v>
      </c>
      <c r="L33" s="18">
        <f t="shared" si="0"/>
        <v>14</v>
      </c>
      <c r="M33" s="9" t="s">
        <v>1374</v>
      </c>
      <c r="N33" s="8" t="s">
        <v>32</v>
      </c>
      <c r="O33" s="12">
        <v>43186</v>
      </c>
      <c r="P33" s="18">
        <f t="shared" si="1"/>
        <v>14</v>
      </c>
      <c r="Q33" s="9" t="s">
        <v>3578</v>
      </c>
      <c r="R33" s="11" t="s">
        <v>160</v>
      </c>
      <c r="S33" s="9" t="s">
        <v>83</v>
      </c>
    </row>
    <row r="34" spans="1:19" ht="123.75" x14ac:dyDescent="0.2">
      <c r="A34" s="76">
        <v>32</v>
      </c>
      <c r="B34" s="12">
        <v>43174</v>
      </c>
      <c r="C34" s="10" t="s">
        <v>1438</v>
      </c>
      <c r="D34" s="9" t="s">
        <v>20</v>
      </c>
      <c r="E34" s="9" t="s">
        <v>5111</v>
      </c>
      <c r="F34" s="9" t="s">
        <v>31</v>
      </c>
      <c r="G34" s="9" t="s">
        <v>5112</v>
      </c>
      <c r="H34" s="9" t="s">
        <v>2482</v>
      </c>
      <c r="I34" s="9" t="s">
        <v>28</v>
      </c>
      <c r="J34" s="12">
        <v>43174</v>
      </c>
      <c r="K34" s="12">
        <v>43193</v>
      </c>
      <c r="L34" s="18">
        <f t="shared" si="0"/>
        <v>19</v>
      </c>
      <c r="M34" s="9" t="s">
        <v>1374</v>
      </c>
      <c r="N34" s="8" t="s">
        <v>32</v>
      </c>
      <c r="O34" s="12">
        <v>43193</v>
      </c>
      <c r="P34" s="18">
        <f t="shared" si="1"/>
        <v>19</v>
      </c>
      <c r="Q34" s="9" t="s">
        <v>3579</v>
      </c>
      <c r="R34" s="11" t="s">
        <v>2483</v>
      </c>
      <c r="S34" s="9" t="s">
        <v>93</v>
      </c>
    </row>
    <row r="35" spans="1:19" ht="168.75" x14ac:dyDescent="0.2">
      <c r="A35" s="76">
        <v>33</v>
      </c>
      <c r="B35" s="12">
        <v>43179</v>
      </c>
      <c r="C35" s="10" t="s">
        <v>1438</v>
      </c>
      <c r="D35" s="9" t="s">
        <v>20</v>
      </c>
      <c r="E35" s="9" t="s">
        <v>5113</v>
      </c>
      <c r="F35" s="9" t="s">
        <v>70</v>
      </c>
      <c r="G35" s="9" t="s">
        <v>5113</v>
      </c>
      <c r="H35" s="9" t="s">
        <v>2484</v>
      </c>
      <c r="I35" s="9" t="s">
        <v>28</v>
      </c>
      <c r="J35" s="12">
        <v>43179</v>
      </c>
      <c r="K35" s="12">
        <v>43227</v>
      </c>
      <c r="L35" s="18">
        <f t="shared" si="0"/>
        <v>48</v>
      </c>
      <c r="M35" s="9" t="s">
        <v>1374</v>
      </c>
      <c r="N35" s="8" t="s">
        <v>32</v>
      </c>
      <c r="O35" s="12">
        <v>43227</v>
      </c>
      <c r="P35" s="18">
        <f t="shared" si="1"/>
        <v>48</v>
      </c>
      <c r="Q35" s="9" t="s">
        <v>5114</v>
      </c>
      <c r="R35" s="11" t="s">
        <v>160</v>
      </c>
      <c r="S35" s="9" t="s">
        <v>83</v>
      </c>
    </row>
    <row r="36" spans="1:19" ht="112.5" x14ac:dyDescent="0.2">
      <c r="A36" s="76">
        <v>34</v>
      </c>
      <c r="B36" s="12">
        <v>43181</v>
      </c>
      <c r="C36" s="10" t="s">
        <v>1438</v>
      </c>
      <c r="D36" s="9" t="s">
        <v>20</v>
      </c>
      <c r="E36" s="9" t="s">
        <v>5115</v>
      </c>
      <c r="F36" s="9" t="s">
        <v>31</v>
      </c>
      <c r="G36" s="9" t="s">
        <v>5115</v>
      </c>
      <c r="H36" s="9" t="s">
        <v>2485</v>
      </c>
      <c r="I36" s="9" t="s">
        <v>28</v>
      </c>
      <c r="J36" s="12">
        <v>43181</v>
      </c>
      <c r="K36" s="12">
        <v>43208</v>
      </c>
      <c r="L36" s="18">
        <f t="shared" si="0"/>
        <v>27</v>
      </c>
      <c r="M36" s="9" t="s">
        <v>143</v>
      </c>
      <c r="N36" s="8" t="s">
        <v>32</v>
      </c>
      <c r="O36" s="12">
        <v>43208</v>
      </c>
      <c r="P36" s="18">
        <f t="shared" si="1"/>
        <v>27</v>
      </c>
      <c r="Q36" s="9" t="s">
        <v>3580</v>
      </c>
      <c r="R36" s="11" t="s">
        <v>2486</v>
      </c>
      <c r="S36" s="9" t="s">
        <v>83</v>
      </c>
    </row>
    <row r="37" spans="1:19" ht="45" x14ac:dyDescent="0.2">
      <c r="A37" s="76">
        <v>35</v>
      </c>
      <c r="B37" s="12">
        <v>43182</v>
      </c>
      <c r="C37" s="10" t="s">
        <v>2463</v>
      </c>
      <c r="D37" s="9" t="s">
        <v>214</v>
      </c>
      <c r="E37" s="9" t="s">
        <v>2487</v>
      </c>
      <c r="F37" s="9" t="s">
        <v>27</v>
      </c>
      <c r="G37" s="9" t="s">
        <v>2488</v>
      </c>
      <c r="H37" s="9" t="s">
        <v>2489</v>
      </c>
      <c r="I37" s="9" t="s">
        <v>28</v>
      </c>
      <c r="J37" s="12">
        <v>43182</v>
      </c>
      <c r="K37" s="12">
        <v>43186</v>
      </c>
      <c r="L37" s="18">
        <f t="shared" si="0"/>
        <v>4</v>
      </c>
      <c r="M37" s="9" t="s">
        <v>143</v>
      </c>
      <c r="N37" s="8" t="s">
        <v>32</v>
      </c>
      <c r="O37" s="12">
        <v>43186</v>
      </c>
      <c r="P37" s="18">
        <f t="shared" si="1"/>
        <v>4</v>
      </c>
      <c r="Q37" s="9" t="s">
        <v>2490</v>
      </c>
      <c r="R37" s="11" t="s">
        <v>2491</v>
      </c>
      <c r="S37" s="9" t="s">
        <v>93</v>
      </c>
    </row>
    <row r="38" spans="1:19" ht="45" x14ac:dyDescent="0.2">
      <c r="A38" s="76">
        <v>36</v>
      </c>
      <c r="B38" s="12">
        <v>43182</v>
      </c>
      <c r="C38" s="10" t="s">
        <v>2463</v>
      </c>
      <c r="D38" s="9" t="s">
        <v>214</v>
      </c>
      <c r="E38" s="9" t="s">
        <v>2492</v>
      </c>
      <c r="F38" s="9" t="s">
        <v>27</v>
      </c>
      <c r="G38" s="9" t="s">
        <v>2488</v>
      </c>
      <c r="H38" s="9" t="s">
        <v>2489</v>
      </c>
      <c r="I38" s="9" t="s">
        <v>28</v>
      </c>
      <c r="J38" s="12">
        <v>43182</v>
      </c>
      <c r="K38" s="12">
        <v>43186</v>
      </c>
      <c r="L38" s="18">
        <f t="shared" si="0"/>
        <v>4</v>
      </c>
      <c r="M38" s="9" t="s">
        <v>143</v>
      </c>
      <c r="N38" s="8" t="s">
        <v>32</v>
      </c>
      <c r="O38" s="12">
        <v>43186</v>
      </c>
      <c r="P38" s="18">
        <f t="shared" si="1"/>
        <v>4</v>
      </c>
      <c r="Q38" s="9" t="s">
        <v>2490</v>
      </c>
      <c r="R38" s="11" t="s">
        <v>2491</v>
      </c>
      <c r="S38" s="9" t="s">
        <v>93</v>
      </c>
    </row>
    <row r="39" spans="1:19" ht="67.5" x14ac:dyDescent="0.2">
      <c r="A39" s="76">
        <v>37</v>
      </c>
      <c r="B39" s="12">
        <v>43195</v>
      </c>
      <c r="C39" s="10" t="s">
        <v>3581</v>
      </c>
      <c r="D39" s="9" t="s">
        <v>20</v>
      </c>
      <c r="E39" s="9" t="s">
        <v>5116</v>
      </c>
      <c r="F39" s="9" t="s">
        <v>31</v>
      </c>
      <c r="G39" s="9" t="s">
        <v>5116</v>
      </c>
      <c r="H39" s="9" t="s">
        <v>3582</v>
      </c>
      <c r="I39" s="9" t="s">
        <v>28</v>
      </c>
      <c r="J39" s="12">
        <v>43195</v>
      </c>
      <c r="K39" s="12">
        <v>43209</v>
      </c>
      <c r="L39" s="18">
        <f t="shared" si="0"/>
        <v>14</v>
      </c>
      <c r="M39" s="9" t="s">
        <v>143</v>
      </c>
      <c r="N39" s="8" t="s">
        <v>32</v>
      </c>
      <c r="O39" s="12">
        <v>43209</v>
      </c>
      <c r="P39" s="18">
        <f t="shared" si="1"/>
        <v>14</v>
      </c>
      <c r="Q39" s="9" t="s">
        <v>3583</v>
      </c>
      <c r="R39" s="11" t="s">
        <v>160</v>
      </c>
      <c r="S39" s="9" t="s">
        <v>83</v>
      </c>
    </row>
    <row r="40" spans="1:19" ht="101.25" x14ac:dyDescent="0.2">
      <c r="A40" s="76">
        <v>38</v>
      </c>
      <c r="B40" s="12">
        <v>43196</v>
      </c>
      <c r="C40" s="10" t="s">
        <v>3581</v>
      </c>
      <c r="D40" s="9" t="s">
        <v>20</v>
      </c>
      <c r="E40" s="9" t="s">
        <v>5117</v>
      </c>
      <c r="F40" s="9" t="s">
        <v>31</v>
      </c>
      <c r="G40" s="9" t="s">
        <v>5117</v>
      </c>
      <c r="H40" s="9" t="s">
        <v>3584</v>
      </c>
      <c r="I40" s="9" t="s">
        <v>28</v>
      </c>
      <c r="J40" s="12">
        <v>43196</v>
      </c>
      <c r="K40" s="12">
        <v>43203</v>
      </c>
      <c r="L40" s="18">
        <f t="shared" si="0"/>
        <v>7</v>
      </c>
      <c r="M40" s="9" t="s">
        <v>143</v>
      </c>
      <c r="N40" s="8" t="s">
        <v>32</v>
      </c>
      <c r="O40" s="12">
        <v>43203</v>
      </c>
      <c r="P40" s="18">
        <f t="shared" si="1"/>
        <v>7</v>
      </c>
      <c r="Q40" s="9" t="s">
        <v>3585</v>
      </c>
      <c r="R40" s="11" t="s">
        <v>3586</v>
      </c>
      <c r="S40" s="9" t="s">
        <v>93</v>
      </c>
    </row>
    <row r="41" spans="1:19" ht="135" x14ac:dyDescent="0.2">
      <c r="A41" s="76">
        <v>39</v>
      </c>
      <c r="B41" s="12">
        <v>43197</v>
      </c>
      <c r="C41" s="10" t="s">
        <v>3581</v>
      </c>
      <c r="D41" s="9" t="s">
        <v>20</v>
      </c>
      <c r="E41" s="9" t="s">
        <v>5118</v>
      </c>
      <c r="F41" s="9" t="s">
        <v>27</v>
      </c>
      <c r="G41" s="9" t="s">
        <v>5118</v>
      </c>
      <c r="H41" s="9" t="s">
        <v>3587</v>
      </c>
      <c r="I41" s="9" t="s">
        <v>28</v>
      </c>
      <c r="J41" s="12">
        <v>43197</v>
      </c>
      <c r="K41" s="12">
        <v>43207</v>
      </c>
      <c r="L41" s="18">
        <f t="shared" si="0"/>
        <v>10</v>
      </c>
      <c r="M41" s="9" t="s">
        <v>143</v>
      </c>
      <c r="N41" s="8" t="s">
        <v>32</v>
      </c>
      <c r="O41" s="12">
        <v>43207</v>
      </c>
      <c r="P41" s="18">
        <f t="shared" si="1"/>
        <v>10</v>
      </c>
      <c r="Q41" s="9" t="s">
        <v>3588</v>
      </c>
      <c r="R41" s="11" t="s">
        <v>3586</v>
      </c>
      <c r="S41" s="9" t="s">
        <v>93</v>
      </c>
    </row>
    <row r="42" spans="1:19" ht="101.25" x14ac:dyDescent="0.2">
      <c r="A42" s="76">
        <v>40</v>
      </c>
      <c r="B42" s="12">
        <v>43200</v>
      </c>
      <c r="C42" s="10" t="s">
        <v>125</v>
      </c>
      <c r="D42" s="9" t="s">
        <v>20</v>
      </c>
      <c r="E42" s="9" t="s">
        <v>5119</v>
      </c>
      <c r="F42" s="9" t="s">
        <v>36</v>
      </c>
      <c r="G42" s="9" t="s">
        <v>5119</v>
      </c>
      <c r="H42" s="9" t="s">
        <v>3589</v>
      </c>
      <c r="I42" s="9" t="s">
        <v>28</v>
      </c>
      <c r="J42" s="12">
        <v>43200</v>
      </c>
      <c r="K42" s="12">
        <v>43215</v>
      </c>
      <c r="L42" s="18">
        <f t="shared" si="0"/>
        <v>15</v>
      </c>
      <c r="M42" s="9" t="s">
        <v>143</v>
      </c>
      <c r="N42" s="8" t="s">
        <v>32</v>
      </c>
      <c r="O42" s="12">
        <v>43215</v>
      </c>
      <c r="P42" s="18">
        <f t="shared" si="1"/>
        <v>15</v>
      </c>
      <c r="Q42" s="9" t="s">
        <v>3590</v>
      </c>
      <c r="R42" s="11" t="s">
        <v>160</v>
      </c>
      <c r="S42" s="9" t="s">
        <v>93</v>
      </c>
    </row>
    <row r="43" spans="1:19" ht="112.5" x14ac:dyDescent="0.2">
      <c r="A43" s="76">
        <v>41</v>
      </c>
      <c r="B43" s="12">
        <v>43201</v>
      </c>
      <c r="C43" s="10" t="s">
        <v>125</v>
      </c>
      <c r="D43" s="9" t="s">
        <v>20</v>
      </c>
      <c r="E43" s="9" t="s">
        <v>3591</v>
      </c>
      <c r="F43" s="9" t="s">
        <v>51</v>
      </c>
      <c r="G43" s="9" t="s">
        <v>3591</v>
      </c>
      <c r="H43" s="9" t="s">
        <v>3592</v>
      </c>
      <c r="I43" s="9" t="s">
        <v>28</v>
      </c>
      <c r="J43" s="12">
        <v>43201</v>
      </c>
      <c r="K43" s="12">
        <v>43243</v>
      </c>
      <c r="L43" s="18">
        <f t="shared" si="0"/>
        <v>42</v>
      </c>
      <c r="M43" s="9" t="s">
        <v>143</v>
      </c>
      <c r="N43" s="8" t="s">
        <v>32</v>
      </c>
      <c r="O43" s="12">
        <v>43243</v>
      </c>
      <c r="P43" s="18">
        <f t="shared" si="1"/>
        <v>42</v>
      </c>
      <c r="Q43" s="9" t="s">
        <v>5120</v>
      </c>
      <c r="R43" s="11" t="s">
        <v>160</v>
      </c>
      <c r="S43" s="9" t="s">
        <v>83</v>
      </c>
    </row>
    <row r="44" spans="1:19" ht="191.25" x14ac:dyDescent="0.2">
      <c r="A44" s="76">
        <v>42</v>
      </c>
      <c r="B44" s="12">
        <v>43202</v>
      </c>
      <c r="C44" s="10" t="s">
        <v>125</v>
      </c>
      <c r="D44" s="9" t="s">
        <v>20</v>
      </c>
      <c r="E44" s="9" t="s">
        <v>3593</v>
      </c>
      <c r="F44" s="9" t="s">
        <v>36</v>
      </c>
      <c r="G44" s="9" t="s">
        <v>3593</v>
      </c>
      <c r="H44" s="9" t="s">
        <v>3594</v>
      </c>
      <c r="I44" s="9" t="s">
        <v>28</v>
      </c>
      <c r="J44" s="12">
        <v>43202</v>
      </c>
      <c r="K44" s="12">
        <v>1138968</v>
      </c>
      <c r="L44" s="18">
        <f t="shared" si="0"/>
        <v>1095766</v>
      </c>
      <c r="M44" s="9" t="s">
        <v>1374</v>
      </c>
      <c r="N44" s="8" t="s">
        <v>32</v>
      </c>
      <c r="O44" s="12">
        <v>1138968</v>
      </c>
      <c r="P44" s="18">
        <f t="shared" si="1"/>
        <v>1095766</v>
      </c>
      <c r="Q44" s="9" t="s">
        <v>5121</v>
      </c>
      <c r="R44" s="11" t="s">
        <v>5122</v>
      </c>
      <c r="S44" s="9" t="s">
        <v>93</v>
      </c>
    </row>
    <row r="45" spans="1:19" ht="90" x14ac:dyDescent="0.2">
      <c r="A45" s="76">
        <v>43</v>
      </c>
      <c r="B45" s="12">
        <v>43207</v>
      </c>
      <c r="C45" s="10" t="s">
        <v>125</v>
      </c>
      <c r="D45" s="9" t="s">
        <v>20</v>
      </c>
      <c r="E45" s="9" t="s">
        <v>3595</v>
      </c>
      <c r="F45" s="9" t="s">
        <v>27</v>
      </c>
      <c r="G45" s="9" t="s">
        <v>5123</v>
      </c>
      <c r="H45" s="9" t="s">
        <v>3596</v>
      </c>
      <c r="I45" s="9" t="s">
        <v>28</v>
      </c>
      <c r="J45" s="12">
        <v>43207</v>
      </c>
      <c r="K45" s="12">
        <v>43207</v>
      </c>
      <c r="L45" s="18">
        <f t="shared" si="0"/>
        <v>0</v>
      </c>
      <c r="M45" s="9" t="s">
        <v>1374</v>
      </c>
      <c r="N45" s="8" t="s">
        <v>32</v>
      </c>
      <c r="O45" s="12">
        <v>43207</v>
      </c>
      <c r="P45" s="18">
        <f t="shared" si="1"/>
        <v>0</v>
      </c>
      <c r="Q45" s="9" t="s">
        <v>5124</v>
      </c>
      <c r="R45" s="11" t="s">
        <v>160</v>
      </c>
      <c r="S45" s="9" t="s">
        <v>83</v>
      </c>
    </row>
    <row r="46" spans="1:19" ht="101.25" x14ac:dyDescent="0.2">
      <c r="A46" s="76">
        <v>44</v>
      </c>
      <c r="B46" s="12">
        <v>43207</v>
      </c>
      <c r="C46" s="10" t="s">
        <v>125</v>
      </c>
      <c r="D46" s="9" t="s">
        <v>35</v>
      </c>
      <c r="E46" s="9" t="s">
        <v>3597</v>
      </c>
      <c r="F46" s="9" t="s">
        <v>27</v>
      </c>
      <c r="G46" s="9" t="s">
        <v>3597</v>
      </c>
      <c r="H46" s="9" t="s">
        <v>3598</v>
      </c>
      <c r="I46" s="9" t="s">
        <v>28</v>
      </c>
      <c r="J46" s="12">
        <v>43207</v>
      </c>
      <c r="K46" s="12">
        <v>43241</v>
      </c>
      <c r="L46" s="18">
        <f t="shared" si="0"/>
        <v>34</v>
      </c>
      <c r="M46" s="9" t="s">
        <v>1374</v>
      </c>
      <c r="N46" s="8" t="s">
        <v>32</v>
      </c>
      <c r="O46" s="12">
        <v>43241</v>
      </c>
      <c r="P46" s="18">
        <f t="shared" si="1"/>
        <v>34</v>
      </c>
      <c r="Q46" s="9" t="s">
        <v>5125</v>
      </c>
      <c r="R46" s="11" t="s">
        <v>160</v>
      </c>
      <c r="S46" s="9" t="s">
        <v>93</v>
      </c>
    </row>
    <row r="47" spans="1:19" ht="56.25" x14ac:dyDescent="0.2">
      <c r="A47" s="76">
        <v>45</v>
      </c>
      <c r="B47" s="12">
        <v>43208</v>
      </c>
      <c r="C47" s="10" t="s">
        <v>125</v>
      </c>
      <c r="D47" s="9" t="s">
        <v>20</v>
      </c>
      <c r="E47" s="9" t="s">
        <v>3599</v>
      </c>
      <c r="F47" s="9" t="s">
        <v>27</v>
      </c>
      <c r="G47" s="9" t="s">
        <v>3599</v>
      </c>
      <c r="H47" s="9" t="s">
        <v>3600</v>
      </c>
      <c r="I47" s="9" t="s">
        <v>28</v>
      </c>
      <c r="J47" s="12">
        <v>43208</v>
      </c>
      <c r="K47" s="12">
        <v>43230</v>
      </c>
      <c r="L47" s="18">
        <f t="shared" si="0"/>
        <v>22</v>
      </c>
      <c r="M47" s="9" t="s">
        <v>1374</v>
      </c>
      <c r="N47" s="8" t="s">
        <v>32</v>
      </c>
      <c r="O47" s="12">
        <v>43249</v>
      </c>
      <c r="P47" s="18">
        <f t="shared" si="1"/>
        <v>41</v>
      </c>
      <c r="Q47" s="9" t="s">
        <v>5126</v>
      </c>
      <c r="R47" s="11" t="s">
        <v>160</v>
      </c>
      <c r="S47" s="9" t="s">
        <v>5127</v>
      </c>
    </row>
    <row r="48" spans="1:19" ht="56.25" x14ac:dyDescent="0.2">
      <c r="A48" s="76">
        <v>46</v>
      </c>
      <c r="B48" s="12">
        <v>43208</v>
      </c>
      <c r="C48" s="10" t="s">
        <v>125</v>
      </c>
      <c r="D48" s="9" t="s">
        <v>35</v>
      </c>
      <c r="E48" s="9" t="s">
        <v>3601</v>
      </c>
      <c r="F48" s="9" t="s">
        <v>31</v>
      </c>
      <c r="G48" s="9" t="s">
        <v>3601</v>
      </c>
      <c r="H48" s="9" t="s">
        <v>3602</v>
      </c>
      <c r="I48" s="9" t="s">
        <v>28</v>
      </c>
      <c r="J48" s="12">
        <v>43208</v>
      </c>
      <c r="K48" s="12">
        <v>43211</v>
      </c>
      <c r="L48" s="18">
        <f t="shared" si="0"/>
        <v>3</v>
      </c>
      <c r="M48" s="9" t="s">
        <v>143</v>
      </c>
      <c r="N48" s="8" t="s">
        <v>32</v>
      </c>
      <c r="O48" s="12">
        <v>43211</v>
      </c>
      <c r="P48" s="18">
        <f t="shared" si="1"/>
        <v>3</v>
      </c>
      <c r="Q48" s="9" t="s">
        <v>3602</v>
      </c>
      <c r="R48" s="11" t="s">
        <v>3603</v>
      </c>
      <c r="S48" s="9" t="s">
        <v>93</v>
      </c>
    </row>
    <row r="49" spans="1:19" ht="56.25" x14ac:dyDescent="0.2">
      <c r="A49" s="76">
        <v>47</v>
      </c>
      <c r="B49" s="12">
        <v>43208</v>
      </c>
      <c r="C49" s="10" t="s">
        <v>125</v>
      </c>
      <c r="D49" s="9" t="s">
        <v>35</v>
      </c>
      <c r="E49" s="9" t="s">
        <v>3604</v>
      </c>
      <c r="F49" s="9" t="s">
        <v>31</v>
      </c>
      <c r="G49" s="9" t="s">
        <v>3604</v>
      </c>
      <c r="H49" s="9" t="s">
        <v>3602</v>
      </c>
      <c r="I49" s="9" t="s">
        <v>28</v>
      </c>
      <c r="J49" s="12">
        <v>43208</v>
      </c>
      <c r="K49" s="12">
        <v>43230</v>
      </c>
      <c r="L49" s="18">
        <f t="shared" si="0"/>
        <v>22</v>
      </c>
      <c r="M49" s="9" t="s">
        <v>143</v>
      </c>
      <c r="N49" s="8" t="s">
        <v>32</v>
      </c>
      <c r="O49" s="12">
        <v>43211</v>
      </c>
      <c r="P49" s="18">
        <f t="shared" si="1"/>
        <v>3</v>
      </c>
      <c r="Q49" s="9" t="s">
        <v>3602</v>
      </c>
      <c r="R49" s="11" t="s">
        <v>3603</v>
      </c>
      <c r="S49" s="9" t="s">
        <v>83</v>
      </c>
    </row>
    <row r="50" spans="1:19" ht="56.25" x14ac:dyDescent="0.2">
      <c r="A50" s="76">
        <v>48</v>
      </c>
      <c r="B50" s="12">
        <v>43209</v>
      </c>
      <c r="C50" s="10" t="s">
        <v>125</v>
      </c>
      <c r="D50" s="9" t="s">
        <v>20</v>
      </c>
      <c r="E50" s="9" t="s">
        <v>3605</v>
      </c>
      <c r="F50" s="9" t="s">
        <v>31</v>
      </c>
      <c r="G50" s="9" t="s">
        <v>3605</v>
      </c>
      <c r="H50" s="9" t="s">
        <v>3606</v>
      </c>
      <c r="I50" s="9" t="s">
        <v>28</v>
      </c>
      <c r="J50" s="12">
        <v>43209</v>
      </c>
      <c r="K50" s="12">
        <v>43241</v>
      </c>
      <c r="L50" s="18">
        <f t="shared" si="0"/>
        <v>32</v>
      </c>
      <c r="M50" s="9" t="s">
        <v>1374</v>
      </c>
      <c r="N50" s="8" t="s">
        <v>32</v>
      </c>
      <c r="O50" s="12">
        <v>43241</v>
      </c>
      <c r="P50" s="18">
        <f t="shared" si="1"/>
        <v>32</v>
      </c>
      <c r="Q50" s="9" t="s">
        <v>5128</v>
      </c>
      <c r="R50" s="11" t="s">
        <v>3603</v>
      </c>
      <c r="S50" s="9" t="s">
        <v>93</v>
      </c>
    </row>
    <row r="51" spans="1:19" ht="56.25" x14ac:dyDescent="0.2">
      <c r="A51" s="76">
        <v>49</v>
      </c>
      <c r="B51" s="12">
        <v>43215</v>
      </c>
      <c r="C51" s="10" t="s">
        <v>125</v>
      </c>
      <c r="D51" s="9" t="s">
        <v>20</v>
      </c>
      <c r="E51" s="9" t="s">
        <v>3607</v>
      </c>
      <c r="F51" s="9" t="s">
        <v>31</v>
      </c>
      <c r="G51" s="9" t="s">
        <v>3607</v>
      </c>
      <c r="H51" s="9" t="s">
        <v>3608</v>
      </c>
      <c r="I51" s="9" t="s">
        <v>28</v>
      </c>
      <c r="J51" s="12">
        <v>43215</v>
      </c>
      <c r="K51" s="12">
        <v>43232</v>
      </c>
      <c r="L51" s="18">
        <f t="shared" si="0"/>
        <v>17</v>
      </c>
      <c r="M51" s="9" t="s">
        <v>1374</v>
      </c>
      <c r="N51" s="8" t="s">
        <v>32</v>
      </c>
      <c r="O51" s="12">
        <v>43244</v>
      </c>
      <c r="P51" s="18">
        <f t="shared" si="1"/>
        <v>29</v>
      </c>
      <c r="Q51" s="9" t="s">
        <v>5129</v>
      </c>
      <c r="R51" s="11" t="s">
        <v>3603</v>
      </c>
      <c r="S51" s="9" t="s">
        <v>93</v>
      </c>
    </row>
    <row r="52" spans="1:19" ht="101.25" x14ac:dyDescent="0.2">
      <c r="A52" s="76">
        <v>50</v>
      </c>
      <c r="B52" s="12">
        <v>43222</v>
      </c>
      <c r="C52" s="10" t="s">
        <v>3759</v>
      </c>
      <c r="D52" s="9" t="s">
        <v>20</v>
      </c>
      <c r="E52" s="9" t="s">
        <v>5130</v>
      </c>
      <c r="F52" s="9" t="s">
        <v>36</v>
      </c>
      <c r="G52" s="9" t="s">
        <v>5130</v>
      </c>
      <c r="H52" s="9" t="s">
        <v>5131</v>
      </c>
      <c r="I52" s="9" t="s">
        <v>28</v>
      </c>
      <c r="J52" s="12">
        <v>43222</v>
      </c>
      <c r="K52" s="12">
        <v>43244</v>
      </c>
      <c r="L52" s="18">
        <f t="shared" si="0"/>
        <v>22</v>
      </c>
      <c r="M52" s="9" t="s">
        <v>1374</v>
      </c>
      <c r="N52" s="8" t="s">
        <v>32</v>
      </c>
      <c r="O52" s="12">
        <v>43229</v>
      </c>
      <c r="P52" s="18">
        <f t="shared" si="1"/>
        <v>7</v>
      </c>
      <c r="Q52" s="9" t="s">
        <v>5132</v>
      </c>
      <c r="R52" s="11" t="s">
        <v>5133</v>
      </c>
      <c r="S52" s="9" t="s">
        <v>83</v>
      </c>
    </row>
    <row r="53" spans="1:19" ht="90" x14ac:dyDescent="0.2">
      <c r="A53" s="76">
        <v>51</v>
      </c>
      <c r="B53" s="12">
        <v>43223</v>
      </c>
      <c r="C53" s="10" t="s">
        <v>3759</v>
      </c>
      <c r="D53" s="9" t="s">
        <v>20</v>
      </c>
      <c r="E53" s="9" t="s">
        <v>5134</v>
      </c>
      <c r="F53" s="9" t="s">
        <v>31</v>
      </c>
      <c r="G53" s="9" t="s">
        <v>5135</v>
      </c>
      <c r="H53" s="9" t="s">
        <v>5136</v>
      </c>
      <c r="I53" s="9" t="s">
        <v>28</v>
      </c>
      <c r="J53" s="12">
        <v>43223</v>
      </c>
      <c r="K53" s="12">
        <v>43245</v>
      </c>
      <c r="L53" s="18">
        <f t="shared" si="0"/>
        <v>22</v>
      </c>
      <c r="M53" s="9" t="s">
        <v>1374</v>
      </c>
      <c r="N53" s="8" t="s">
        <v>32</v>
      </c>
      <c r="O53" s="12">
        <v>43245</v>
      </c>
      <c r="P53" s="18">
        <f t="shared" si="1"/>
        <v>22</v>
      </c>
      <c r="Q53" s="9" t="s">
        <v>5137</v>
      </c>
      <c r="R53" s="11" t="s">
        <v>5138</v>
      </c>
      <c r="S53" s="9" t="s">
        <v>93</v>
      </c>
    </row>
    <row r="54" spans="1:19" ht="45" x14ac:dyDescent="0.2">
      <c r="A54" s="76">
        <v>52</v>
      </c>
      <c r="B54" s="12">
        <v>43227</v>
      </c>
      <c r="C54" s="10" t="s">
        <v>3759</v>
      </c>
      <c r="D54" s="9" t="s">
        <v>5139</v>
      </c>
      <c r="E54" s="9" t="s">
        <v>5140</v>
      </c>
      <c r="F54" s="9" t="s">
        <v>5</v>
      </c>
      <c r="G54" s="9" t="s">
        <v>5141</v>
      </c>
      <c r="H54" s="9" t="s">
        <v>5142</v>
      </c>
      <c r="I54" s="9" t="s">
        <v>28</v>
      </c>
      <c r="J54" s="12">
        <v>43227</v>
      </c>
      <c r="K54" s="12">
        <v>43249</v>
      </c>
      <c r="L54" s="18">
        <f t="shared" si="0"/>
        <v>22</v>
      </c>
      <c r="M54" s="9" t="s">
        <v>1374</v>
      </c>
      <c r="N54" s="8" t="s">
        <v>29</v>
      </c>
      <c r="O54" s="12"/>
      <c r="P54" s="18">
        <f t="shared" si="1"/>
        <v>-43227</v>
      </c>
      <c r="Q54" s="9" t="s">
        <v>5143</v>
      </c>
      <c r="R54" s="11" t="s">
        <v>160</v>
      </c>
      <c r="S54" s="9" t="s">
        <v>5144</v>
      </c>
    </row>
    <row r="55" spans="1:19" ht="78.75" x14ac:dyDescent="0.2">
      <c r="A55" s="76">
        <v>53</v>
      </c>
      <c r="B55" s="12">
        <v>43227</v>
      </c>
      <c r="C55" s="10" t="s">
        <v>3759</v>
      </c>
      <c r="D55" s="9" t="s">
        <v>20</v>
      </c>
      <c r="E55" s="9" t="s">
        <v>5145</v>
      </c>
      <c r="F55" s="9" t="s">
        <v>31</v>
      </c>
      <c r="G55" s="9" t="s">
        <v>5145</v>
      </c>
      <c r="H55" s="9" t="s">
        <v>5146</v>
      </c>
      <c r="I55" s="9" t="s">
        <v>28</v>
      </c>
      <c r="J55" s="12">
        <v>43227</v>
      </c>
      <c r="K55" s="12">
        <v>43249</v>
      </c>
      <c r="L55" s="18">
        <f t="shared" si="0"/>
        <v>22</v>
      </c>
      <c r="M55" s="9" t="s">
        <v>1374</v>
      </c>
      <c r="N55" s="8" t="s">
        <v>32</v>
      </c>
      <c r="O55" s="12">
        <v>43231</v>
      </c>
      <c r="P55" s="18">
        <f t="shared" si="1"/>
        <v>4</v>
      </c>
      <c r="Q55" s="9" t="s">
        <v>5147</v>
      </c>
      <c r="R55" s="11" t="s">
        <v>160</v>
      </c>
      <c r="S55" s="9" t="s">
        <v>93</v>
      </c>
    </row>
    <row r="56" spans="1:19" ht="123.75" x14ac:dyDescent="0.2">
      <c r="A56" s="76">
        <v>54</v>
      </c>
      <c r="B56" s="12">
        <v>43229</v>
      </c>
      <c r="C56" s="10" t="s">
        <v>3759</v>
      </c>
      <c r="D56" s="9" t="s">
        <v>20</v>
      </c>
      <c r="E56" s="9" t="s">
        <v>5148</v>
      </c>
      <c r="F56" s="9" t="s">
        <v>31</v>
      </c>
      <c r="G56" s="9" t="s">
        <v>5148</v>
      </c>
      <c r="H56" s="9" t="s">
        <v>5149</v>
      </c>
      <c r="I56" s="9" t="s">
        <v>28</v>
      </c>
      <c r="J56" s="12">
        <v>43229</v>
      </c>
      <c r="K56" s="12">
        <v>43251</v>
      </c>
      <c r="L56" s="18">
        <f t="shared" si="0"/>
        <v>22</v>
      </c>
      <c r="M56" s="9" t="s">
        <v>1374</v>
      </c>
      <c r="N56" s="8" t="s">
        <v>32</v>
      </c>
      <c r="O56" s="12">
        <v>43231</v>
      </c>
      <c r="P56" s="18">
        <f t="shared" si="1"/>
        <v>2</v>
      </c>
      <c r="Q56" s="9" t="s">
        <v>5149</v>
      </c>
      <c r="R56" s="11" t="s">
        <v>160</v>
      </c>
      <c r="S56" s="9" t="s">
        <v>93</v>
      </c>
    </row>
    <row r="57" spans="1:19" ht="202.5" x14ac:dyDescent="0.2">
      <c r="A57" s="76">
        <v>55</v>
      </c>
      <c r="B57" s="12">
        <v>43230</v>
      </c>
      <c r="C57" s="10" t="s">
        <v>3759</v>
      </c>
      <c r="D57" s="9" t="s">
        <v>20</v>
      </c>
      <c r="E57" s="9" t="s">
        <v>5150</v>
      </c>
      <c r="F57" s="9" t="s">
        <v>45</v>
      </c>
      <c r="G57" s="9" t="s">
        <v>5150</v>
      </c>
      <c r="H57" s="9" t="s">
        <v>5151</v>
      </c>
      <c r="I57" s="9" t="s">
        <v>28</v>
      </c>
      <c r="J57" s="12">
        <v>43230</v>
      </c>
      <c r="K57" s="12">
        <v>43252</v>
      </c>
      <c r="L57" s="18">
        <f t="shared" si="0"/>
        <v>22</v>
      </c>
      <c r="M57" s="9" t="s">
        <v>1374</v>
      </c>
      <c r="N57" s="8" t="s">
        <v>32</v>
      </c>
      <c r="O57" s="12">
        <v>43265</v>
      </c>
      <c r="P57" s="18">
        <f t="shared" si="1"/>
        <v>35</v>
      </c>
      <c r="Q57" s="9" t="s">
        <v>5152</v>
      </c>
      <c r="R57" s="11" t="s">
        <v>160</v>
      </c>
      <c r="S57" s="9" t="s">
        <v>5153</v>
      </c>
    </row>
    <row r="58" spans="1:19" ht="123.75" x14ac:dyDescent="0.2">
      <c r="A58" s="76">
        <v>56</v>
      </c>
      <c r="B58" s="12">
        <v>43237</v>
      </c>
      <c r="C58" s="10" t="s">
        <v>3759</v>
      </c>
      <c r="D58" s="9" t="s">
        <v>20</v>
      </c>
      <c r="E58" s="9" t="s">
        <v>5154</v>
      </c>
      <c r="F58" s="9" t="s">
        <v>27</v>
      </c>
      <c r="G58" s="9" t="s">
        <v>5154</v>
      </c>
      <c r="H58" s="9" t="s">
        <v>5155</v>
      </c>
      <c r="I58" s="9" t="s">
        <v>28</v>
      </c>
      <c r="J58" s="12">
        <v>43237</v>
      </c>
      <c r="K58" s="12">
        <v>43259</v>
      </c>
      <c r="L58" s="18">
        <f t="shared" si="0"/>
        <v>22</v>
      </c>
      <c r="M58" s="9" t="s">
        <v>143</v>
      </c>
      <c r="N58" s="8" t="s">
        <v>32</v>
      </c>
      <c r="O58" s="12">
        <v>43265</v>
      </c>
      <c r="P58" s="18">
        <f t="shared" si="1"/>
        <v>28</v>
      </c>
      <c r="Q58" s="9" t="s">
        <v>5156</v>
      </c>
      <c r="R58" s="11" t="s">
        <v>160</v>
      </c>
      <c r="S58" s="9" t="s">
        <v>5157</v>
      </c>
    </row>
    <row r="59" spans="1:19" ht="45" x14ac:dyDescent="0.2">
      <c r="A59" s="76">
        <v>57</v>
      </c>
      <c r="B59" s="12">
        <v>43237</v>
      </c>
      <c r="C59" s="10" t="s">
        <v>3759</v>
      </c>
      <c r="D59" s="9" t="s">
        <v>20</v>
      </c>
      <c r="E59" s="9" t="s">
        <v>5158</v>
      </c>
      <c r="F59" s="9" t="s">
        <v>31</v>
      </c>
      <c r="G59" s="9" t="s">
        <v>5158</v>
      </c>
      <c r="H59" s="9" t="s">
        <v>5159</v>
      </c>
      <c r="I59" s="9" t="s">
        <v>28</v>
      </c>
      <c r="J59" s="12">
        <v>43237</v>
      </c>
      <c r="K59" s="12">
        <v>43248</v>
      </c>
      <c r="L59" s="18">
        <f t="shared" si="0"/>
        <v>11</v>
      </c>
      <c r="M59" s="9" t="s">
        <v>143</v>
      </c>
      <c r="N59" s="8" t="s">
        <v>32</v>
      </c>
      <c r="O59" s="12">
        <v>43248</v>
      </c>
      <c r="P59" s="18">
        <f t="shared" si="1"/>
        <v>11</v>
      </c>
      <c r="Q59" s="9" t="s">
        <v>5160</v>
      </c>
      <c r="R59" s="11" t="s">
        <v>5161</v>
      </c>
      <c r="S59" s="9" t="s">
        <v>93</v>
      </c>
    </row>
    <row r="60" spans="1:19" ht="67.5" x14ac:dyDescent="0.2">
      <c r="A60" s="76">
        <v>58</v>
      </c>
      <c r="B60" s="12">
        <v>43238</v>
      </c>
      <c r="C60" s="10" t="s">
        <v>3759</v>
      </c>
      <c r="D60" s="9" t="s">
        <v>20</v>
      </c>
      <c r="E60" s="9" t="s">
        <v>5162</v>
      </c>
      <c r="F60" s="9" t="s">
        <v>27</v>
      </c>
      <c r="G60" s="9" t="s">
        <v>5162</v>
      </c>
      <c r="H60" s="9" t="s">
        <v>5163</v>
      </c>
      <c r="I60" s="9" t="s">
        <v>28</v>
      </c>
      <c r="J60" s="12">
        <v>43238</v>
      </c>
      <c r="K60" s="12">
        <v>43263</v>
      </c>
      <c r="L60" s="18">
        <f t="shared" si="0"/>
        <v>25</v>
      </c>
      <c r="M60" s="9" t="s">
        <v>143</v>
      </c>
      <c r="N60" s="8" t="s">
        <v>32</v>
      </c>
      <c r="O60" s="12">
        <v>43249</v>
      </c>
      <c r="P60" s="18">
        <f t="shared" si="1"/>
        <v>11</v>
      </c>
      <c r="Q60" s="9" t="s">
        <v>5164</v>
      </c>
      <c r="R60" s="11" t="s">
        <v>160</v>
      </c>
      <c r="S60" s="9" t="s">
        <v>93</v>
      </c>
    </row>
    <row r="61" spans="1:19" ht="112.5" x14ac:dyDescent="0.2">
      <c r="A61" s="76">
        <v>59</v>
      </c>
      <c r="B61" s="12">
        <v>43243</v>
      </c>
      <c r="C61" s="10" t="s">
        <v>3759</v>
      </c>
      <c r="D61" s="9" t="s">
        <v>20</v>
      </c>
      <c r="E61" s="9" t="s">
        <v>5165</v>
      </c>
      <c r="F61" s="9" t="s">
        <v>27</v>
      </c>
      <c r="G61" s="9" t="s">
        <v>5165</v>
      </c>
      <c r="H61" s="9" t="s">
        <v>5166</v>
      </c>
      <c r="I61" s="9" t="s">
        <v>28</v>
      </c>
      <c r="J61" s="12">
        <v>43243</v>
      </c>
      <c r="K61" s="12">
        <v>43266</v>
      </c>
      <c r="L61" s="18">
        <f t="shared" si="0"/>
        <v>23</v>
      </c>
      <c r="M61" s="9" t="s">
        <v>1374</v>
      </c>
      <c r="N61" s="8" t="s">
        <v>32</v>
      </c>
      <c r="O61" s="12">
        <v>43265</v>
      </c>
      <c r="P61" s="18">
        <f t="shared" si="1"/>
        <v>22</v>
      </c>
      <c r="Q61" s="9" t="s">
        <v>5167</v>
      </c>
      <c r="R61" s="11" t="s">
        <v>160</v>
      </c>
      <c r="S61" s="9" t="s">
        <v>83</v>
      </c>
    </row>
    <row r="62" spans="1:19" ht="112.5" x14ac:dyDescent="0.2">
      <c r="A62" s="76">
        <v>60</v>
      </c>
      <c r="B62" s="12">
        <v>43243</v>
      </c>
      <c r="C62" s="10" t="s">
        <v>3759</v>
      </c>
      <c r="D62" s="9" t="s">
        <v>20</v>
      </c>
      <c r="E62" s="9" t="s">
        <v>5168</v>
      </c>
      <c r="F62" s="9" t="s">
        <v>27</v>
      </c>
      <c r="G62" s="9" t="s">
        <v>5168</v>
      </c>
      <c r="H62" s="9" t="s">
        <v>5166</v>
      </c>
      <c r="I62" s="9" t="s">
        <v>28</v>
      </c>
      <c r="J62" s="12">
        <v>43243</v>
      </c>
      <c r="K62" s="12">
        <v>43266</v>
      </c>
      <c r="L62" s="18">
        <f t="shared" si="0"/>
        <v>23</v>
      </c>
      <c r="M62" s="9" t="s">
        <v>1374</v>
      </c>
      <c r="N62" s="8" t="s">
        <v>32</v>
      </c>
      <c r="O62" s="12">
        <v>43265</v>
      </c>
      <c r="P62" s="18">
        <f t="shared" si="1"/>
        <v>22</v>
      </c>
      <c r="Q62" s="9" t="s">
        <v>5169</v>
      </c>
      <c r="R62" s="11" t="s">
        <v>160</v>
      </c>
      <c r="S62" s="9" t="s">
        <v>83</v>
      </c>
    </row>
    <row r="63" spans="1:19" ht="78.75" x14ac:dyDescent="0.2">
      <c r="A63" s="76">
        <v>61</v>
      </c>
      <c r="B63" s="12">
        <v>43243</v>
      </c>
      <c r="C63" s="10" t="s">
        <v>3759</v>
      </c>
      <c r="D63" s="9" t="s">
        <v>26</v>
      </c>
      <c r="E63" s="9" t="s">
        <v>5170</v>
      </c>
      <c r="F63" s="9" t="s">
        <v>57</v>
      </c>
      <c r="G63" s="9" t="s">
        <v>5170</v>
      </c>
      <c r="H63" s="9" t="s">
        <v>5171</v>
      </c>
      <c r="I63" s="9" t="s">
        <v>28</v>
      </c>
      <c r="J63" s="12">
        <v>43243</v>
      </c>
      <c r="K63" s="12">
        <v>43266</v>
      </c>
      <c r="L63" s="18">
        <f t="shared" si="0"/>
        <v>23</v>
      </c>
      <c r="M63" s="9" t="s">
        <v>1374</v>
      </c>
      <c r="N63" s="8" t="s">
        <v>32</v>
      </c>
      <c r="O63" s="12">
        <v>43259</v>
      </c>
      <c r="P63" s="18">
        <f t="shared" si="1"/>
        <v>16</v>
      </c>
      <c r="Q63" s="9" t="s">
        <v>5172</v>
      </c>
      <c r="R63" s="11" t="s">
        <v>160</v>
      </c>
      <c r="S63" s="9" t="s">
        <v>93</v>
      </c>
    </row>
    <row r="64" spans="1:19" ht="112.5" x14ac:dyDescent="0.2">
      <c r="A64" s="76">
        <v>62</v>
      </c>
      <c r="B64" s="12">
        <v>43243</v>
      </c>
      <c r="C64" s="10" t="s">
        <v>3759</v>
      </c>
      <c r="D64" s="9" t="s">
        <v>20</v>
      </c>
      <c r="E64" s="9" t="s">
        <v>5173</v>
      </c>
      <c r="F64" s="9" t="s">
        <v>27</v>
      </c>
      <c r="G64" s="9" t="s">
        <v>5173</v>
      </c>
      <c r="H64" s="9" t="s">
        <v>5166</v>
      </c>
      <c r="I64" s="9" t="s">
        <v>28</v>
      </c>
      <c r="J64" s="12">
        <v>43243</v>
      </c>
      <c r="K64" s="12">
        <v>43266</v>
      </c>
      <c r="L64" s="18">
        <f t="shared" si="0"/>
        <v>23</v>
      </c>
      <c r="M64" s="9" t="s">
        <v>1374</v>
      </c>
      <c r="N64" s="8" t="s">
        <v>32</v>
      </c>
      <c r="O64" s="12">
        <v>43265</v>
      </c>
      <c r="P64" s="18">
        <f t="shared" si="1"/>
        <v>22</v>
      </c>
      <c r="Q64" s="9" t="s">
        <v>5174</v>
      </c>
      <c r="R64" s="11" t="s">
        <v>160</v>
      </c>
      <c r="S64" s="9" t="s">
        <v>93</v>
      </c>
    </row>
    <row r="65" spans="1:19" ht="112.5" x14ac:dyDescent="0.2">
      <c r="A65" s="76">
        <v>63</v>
      </c>
      <c r="B65" s="12">
        <v>43245</v>
      </c>
      <c r="C65" s="10" t="s">
        <v>3759</v>
      </c>
      <c r="D65" s="9" t="s">
        <v>20</v>
      </c>
      <c r="E65" s="9" t="s">
        <v>5175</v>
      </c>
      <c r="F65" s="9" t="s">
        <v>27</v>
      </c>
      <c r="G65" s="9" t="s">
        <v>5175</v>
      </c>
      <c r="H65" s="9" t="s">
        <v>5166</v>
      </c>
      <c r="I65" s="9" t="s">
        <v>28</v>
      </c>
      <c r="J65" s="12">
        <v>43245</v>
      </c>
      <c r="K65" s="12">
        <v>43270</v>
      </c>
      <c r="L65" s="18">
        <f t="shared" si="0"/>
        <v>25</v>
      </c>
      <c r="M65" s="9" t="s">
        <v>143</v>
      </c>
      <c r="N65" s="8" t="s">
        <v>32</v>
      </c>
      <c r="O65" s="12">
        <v>43265</v>
      </c>
      <c r="P65" s="18">
        <f t="shared" si="1"/>
        <v>20</v>
      </c>
      <c r="Q65" s="9" t="s">
        <v>5176</v>
      </c>
      <c r="R65" s="11" t="s">
        <v>160</v>
      </c>
      <c r="S65" s="9" t="s">
        <v>93</v>
      </c>
    </row>
    <row r="66" spans="1:19" ht="90" x14ac:dyDescent="0.2">
      <c r="A66" s="76">
        <v>64</v>
      </c>
      <c r="B66" s="12">
        <v>43249</v>
      </c>
      <c r="C66" s="10" t="s">
        <v>3759</v>
      </c>
      <c r="D66" s="9" t="s">
        <v>30</v>
      </c>
      <c r="E66" s="9" t="s">
        <v>5177</v>
      </c>
      <c r="F66" s="9" t="s">
        <v>27</v>
      </c>
      <c r="G66" s="9" t="s">
        <v>5178</v>
      </c>
      <c r="H66" s="9" t="s">
        <v>5179</v>
      </c>
      <c r="I66" s="9" t="s">
        <v>28</v>
      </c>
      <c r="J66" s="12">
        <v>43249</v>
      </c>
      <c r="K66" s="12">
        <v>43272</v>
      </c>
      <c r="L66" s="18">
        <f t="shared" si="0"/>
        <v>23</v>
      </c>
      <c r="M66" s="9" t="s">
        <v>143</v>
      </c>
      <c r="N66" s="8" t="s">
        <v>32</v>
      </c>
      <c r="O66" s="12">
        <v>43269</v>
      </c>
      <c r="P66" s="18">
        <f t="shared" si="1"/>
        <v>20</v>
      </c>
      <c r="Q66" s="9" t="s">
        <v>5180</v>
      </c>
      <c r="R66" s="11" t="s">
        <v>3603</v>
      </c>
      <c r="S66" s="9" t="s">
        <v>2007</v>
      </c>
    </row>
    <row r="67" spans="1:19" ht="90" x14ac:dyDescent="0.2">
      <c r="A67" s="76">
        <v>65</v>
      </c>
      <c r="B67" s="12">
        <v>43249</v>
      </c>
      <c r="C67" s="10" t="s">
        <v>3759</v>
      </c>
      <c r="D67" s="9" t="s">
        <v>30</v>
      </c>
      <c r="E67" s="9" t="s">
        <v>5177</v>
      </c>
      <c r="F67" s="9" t="s">
        <v>27</v>
      </c>
      <c r="G67" s="9" t="s">
        <v>5181</v>
      </c>
      <c r="H67" s="9" t="s">
        <v>5182</v>
      </c>
      <c r="I67" s="9" t="s">
        <v>28</v>
      </c>
      <c r="J67" s="12">
        <v>43249</v>
      </c>
      <c r="K67" s="12">
        <v>43272</v>
      </c>
      <c r="L67" s="18">
        <f t="shared" si="0"/>
        <v>23</v>
      </c>
      <c r="M67" s="9" t="s">
        <v>143</v>
      </c>
      <c r="N67" s="8" t="s">
        <v>32</v>
      </c>
      <c r="O67" s="12">
        <v>43269</v>
      </c>
      <c r="P67" s="18">
        <f t="shared" si="1"/>
        <v>20</v>
      </c>
      <c r="Q67" s="9" t="s">
        <v>5183</v>
      </c>
      <c r="R67" s="11" t="s">
        <v>3603</v>
      </c>
      <c r="S67" s="9" t="s">
        <v>2007</v>
      </c>
    </row>
    <row r="68" spans="1:19" ht="78.75" x14ac:dyDescent="0.2">
      <c r="A68" s="76">
        <v>66</v>
      </c>
      <c r="B68" s="12">
        <v>43249</v>
      </c>
      <c r="C68" s="10" t="s">
        <v>3759</v>
      </c>
      <c r="D68" s="9" t="s">
        <v>30</v>
      </c>
      <c r="E68" s="9" t="s">
        <v>5184</v>
      </c>
      <c r="F68" s="9" t="s">
        <v>27</v>
      </c>
      <c r="G68" s="9" t="s">
        <v>5185</v>
      </c>
      <c r="H68" s="9" t="s">
        <v>5186</v>
      </c>
      <c r="I68" s="9" t="s">
        <v>28</v>
      </c>
      <c r="J68" s="12">
        <v>43249</v>
      </c>
      <c r="K68" s="12">
        <v>43272</v>
      </c>
      <c r="L68" s="18">
        <f t="shared" ref="L68:L80" si="2">+K68-J68</f>
        <v>23</v>
      </c>
      <c r="M68" s="9" t="s">
        <v>143</v>
      </c>
      <c r="N68" s="8" t="s">
        <v>32</v>
      </c>
      <c r="O68" s="12">
        <v>43269</v>
      </c>
      <c r="P68" s="18">
        <f t="shared" ref="P68:P80" si="3">+O68-J68</f>
        <v>20</v>
      </c>
      <c r="Q68" s="9" t="s">
        <v>5187</v>
      </c>
      <c r="R68" s="11" t="s">
        <v>3603</v>
      </c>
      <c r="S68" s="9" t="s">
        <v>2007</v>
      </c>
    </row>
    <row r="69" spans="1:19" ht="78.75" x14ac:dyDescent="0.2">
      <c r="A69" s="76">
        <v>67</v>
      </c>
      <c r="B69" s="12">
        <v>43249</v>
      </c>
      <c r="C69" s="10" t="s">
        <v>3759</v>
      </c>
      <c r="D69" s="9" t="s">
        <v>30</v>
      </c>
      <c r="E69" s="9" t="s">
        <v>5188</v>
      </c>
      <c r="F69" s="9" t="s">
        <v>27</v>
      </c>
      <c r="G69" s="9" t="s">
        <v>5189</v>
      </c>
      <c r="H69" s="9" t="s">
        <v>5190</v>
      </c>
      <c r="I69" s="9" t="s">
        <v>28</v>
      </c>
      <c r="J69" s="12">
        <v>43249</v>
      </c>
      <c r="K69" s="12">
        <v>43272</v>
      </c>
      <c r="L69" s="18">
        <f t="shared" si="2"/>
        <v>23</v>
      </c>
      <c r="M69" s="9" t="s">
        <v>143</v>
      </c>
      <c r="N69" s="8" t="s">
        <v>32</v>
      </c>
      <c r="O69" s="12">
        <v>43269</v>
      </c>
      <c r="P69" s="18">
        <f t="shared" si="3"/>
        <v>20</v>
      </c>
      <c r="Q69" s="9" t="s">
        <v>5191</v>
      </c>
      <c r="R69" s="11" t="s">
        <v>3603</v>
      </c>
      <c r="S69" s="9" t="s">
        <v>2007</v>
      </c>
    </row>
    <row r="70" spans="1:19" ht="146.25" x14ac:dyDescent="0.2">
      <c r="A70" s="76">
        <v>68</v>
      </c>
      <c r="B70" s="12">
        <v>43257</v>
      </c>
      <c r="C70" s="10" t="s">
        <v>5048</v>
      </c>
      <c r="D70" s="9" t="s">
        <v>20</v>
      </c>
      <c r="E70" s="9" t="s">
        <v>5192</v>
      </c>
      <c r="F70" s="9" t="s">
        <v>31</v>
      </c>
      <c r="G70" s="9" t="s">
        <v>5193</v>
      </c>
      <c r="H70" s="9" t="s">
        <v>5194</v>
      </c>
      <c r="I70" s="9" t="s">
        <v>28</v>
      </c>
      <c r="J70" s="12">
        <v>43257</v>
      </c>
      <c r="K70" s="12">
        <v>43279</v>
      </c>
      <c r="L70" s="18">
        <f t="shared" si="2"/>
        <v>22</v>
      </c>
      <c r="M70" s="9" t="s">
        <v>143</v>
      </c>
      <c r="N70" s="8" t="s">
        <v>32</v>
      </c>
      <c r="O70" s="12">
        <v>43279</v>
      </c>
      <c r="P70" s="18">
        <f t="shared" si="3"/>
        <v>22</v>
      </c>
      <c r="Q70" s="9" t="s">
        <v>5195</v>
      </c>
      <c r="R70" s="11" t="s">
        <v>160</v>
      </c>
      <c r="S70" s="9" t="s">
        <v>83</v>
      </c>
    </row>
    <row r="71" spans="1:19" ht="191.25" x14ac:dyDescent="0.2">
      <c r="A71" s="76">
        <v>69</v>
      </c>
      <c r="B71" s="12">
        <v>43258</v>
      </c>
      <c r="C71" s="10" t="s">
        <v>5048</v>
      </c>
      <c r="D71" s="9" t="s">
        <v>20</v>
      </c>
      <c r="E71" s="9" t="s">
        <v>5196</v>
      </c>
      <c r="F71" s="9" t="s">
        <v>27</v>
      </c>
      <c r="G71" s="9" t="s">
        <v>5197</v>
      </c>
      <c r="H71" s="9" t="s">
        <v>5194</v>
      </c>
      <c r="I71" s="9" t="s">
        <v>28</v>
      </c>
      <c r="J71" s="12">
        <v>43258</v>
      </c>
      <c r="K71" s="12">
        <v>43280</v>
      </c>
      <c r="L71" s="18">
        <f t="shared" si="2"/>
        <v>22</v>
      </c>
      <c r="M71" s="9" t="s">
        <v>143</v>
      </c>
      <c r="N71" s="8" t="s">
        <v>32</v>
      </c>
      <c r="O71" s="12">
        <v>43269</v>
      </c>
      <c r="P71" s="18">
        <f t="shared" si="3"/>
        <v>11</v>
      </c>
      <c r="Q71" s="9" t="s">
        <v>5198</v>
      </c>
      <c r="R71" s="11" t="s">
        <v>5199</v>
      </c>
      <c r="S71" s="9" t="s">
        <v>83</v>
      </c>
    </row>
    <row r="72" spans="1:19" ht="112.5" x14ac:dyDescent="0.2">
      <c r="A72" s="76">
        <v>70</v>
      </c>
      <c r="B72" s="12">
        <v>43258</v>
      </c>
      <c r="C72" s="10" t="s">
        <v>5048</v>
      </c>
      <c r="D72" s="9" t="s">
        <v>20</v>
      </c>
      <c r="E72" s="9" t="s">
        <v>5200</v>
      </c>
      <c r="F72" s="9" t="s">
        <v>31</v>
      </c>
      <c r="G72" s="9" t="s">
        <v>5201</v>
      </c>
      <c r="H72" s="9" t="s">
        <v>5202</v>
      </c>
      <c r="I72" s="9" t="s">
        <v>28</v>
      </c>
      <c r="J72" s="12">
        <v>43258</v>
      </c>
      <c r="K72" s="12">
        <v>43280</v>
      </c>
      <c r="L72" s="18">
        <f t="shared" si="2"/>
        <v>22</v>
      </c>
      <c r="M72" s="9" t="s">
        <v>143</v>
      </c>
      <c r="N72" s="8" t="s">
        <v>32</v>
      </c>
      <c r="O72" s="12">
        <v>43269</v>
      </c>
      <c r="P72" s="18">
        <f t="shared" si="3"/>
        <v>11</v>
      </c>
      <c r="Q72" s="9" t="s">
        <v>5203</v>
      </c>
      <c r="R72" s="11" t="s">
        <v>5204</v>
      </c>
      <c r="S72" s="9" t="s">
        <v>83</v>
      </c>
    </row>
    <row r="73" spans="1:19" ht="67.5" x14ac:dyDescent="0.2">
      <c r="A73" s="76">
        <v>71</v>
      </c>
      <c r="B73" s="12">
        <v>43265</v>
      </c>
      <c r="C73" s="10" t="s">
        <v>5048</v>
      </c>
      <c r="D73" s="9" t="s">
        <v>30</v>
      </c>
      <c r="E73" s="9" t="s">
        <v>5205</v>
      </c>
      <c r="F73" s="9" t="s">
        <v>27</v>
      </c>
      <c r="G73" s="9" t="s">
        <v>5206</v>
      </c>
      <c r="H73" s="9" t="s">
        <v>5207</v>
      </c>
      <c r="I73" s="9" t="s">
        <v>28</v>
      </c>
      <c r="J73" s="12">
        <v>43265</v>
      </c>
      <c r="K73" s="12">
        <v>43287</v>
      </c>
      <c r="L73" s="18">
        <f t="shared" si="2"/>
        <v>22</v>
      </c>
      <c r="M73" s="9" t="s">
        <v>143</v>
      </c>
      <c r="N73" s="8" t="s">
        <v>29</v>
      </c>
      <c r="O73" s="12"/>
      <c r="P73" s="185">
        <f t="shared" si="3"/>
        <v>-43265</v>
      </c>
      <c r="Q73" s="9" t="s">
        <v>5208</v>
      </c>
      <c r="R73" s="11" t="s">
        <v>3603</v>
      </c>
      <c r="S73" s="9" t="s">
        <v>83</v>
      </c>
    </row>
    <row r="74" spans="1:19" ht="67.5" x14ac:dyDescent="0.2">
      <c r="A74" s="76">
        <v>72</v>
      </c>
      <c r="B74" s="12">
        <v>43265</v>
      </c>
      <c r="C74" s="10" t="s">
        <v>5048</v>
      </c>
      <c r="D74" s="9" t="s">
        <v>30</v>
      </c>
      <c r="E74" s="9" t="s">
        <v>5205</v>
      </c>
      <c r="F74" s="9" t="s">
        <v>27</v>
      </c>
      <c r="G74" s="9" t="s">
        <v>5209</v>
      </c>
      <c r="H74" s="9" t="s">
        <v>5207</v>
      </c>
      <c r="I74" s="9" t="s">
        <v>28</v>
      </c>
      <c r="J74" s="12">
        <v>43265</v>
      </c>
      <c r="K74" s="12">
        <v>43287</v>
      </c>
      <c r="L74" s="18">
        <f t="shared" si="2"/>
        <v>22</v>
      </c>
      <c r="M74" s="9" t="s">
        <v>143</v>
      </c>
      <c r="N74" s="8" t="s">
        <v>29</v>
      </c>
      <c r="O74" s="12"/>
      <c r="P74" s="185">
        <f t="shared" si="3"/>
        <v>-43265</v>
      </c>
      <c r="Q74" s="9" t="s">
        <v>5208</v>
      </c>
      <c r="R74" s="11" t="s">
        <v>3603</v>
      </c>
      <c r="S74" s="9" t="s">
        <v>83</v>
      </c>
    </row>
    <row r="75" spans="1:19" ht="67.5" x14ac:dyDescent="0.2">
      <c r="A75" s="76">
        <v>73</v>
      </c>
      <c r="B75" s="12">
        <v>43265</v>
      </c>
      <c r="C75" s="10" t="s">
        <v>5048</v>
      </c>
      <c r="D75" s="9" t="s">
        <v>30</v>
      </c>
      <c r="E75" s="9" t="s">
        <v>5205</v>
      </c>
      <c r="F75" s="9" t="s">
        <v>27</v>
      </c>
      <c r="G75" s="9" t="s">
        <v>5210</v>
      </c>
      <c r="H75" s="9" t="s">
        <v>5207</v>
      </c>
      <c r="I75" s="9" t="s">
        <v>28</v>
      </c>
      <c r="J75" s="12">
        <v>43265</v>
      </c>
      <c r="K75" s="12">
        <v>43287</v>
      </c>
      <c r="L75" s="18">
        <f t="shared" si="2"/>
        <v>22</v>
      </c>
      <c r="M75" s="9" t="s">
        <v>143</v>
      </c>
      <c r="N75" s="8" t="s">
        <v>29</v>
      </c>
      <c r="O75" s="12"/>
      <c r="P75" s="185">
        <f t="shared" si="3"/>
        <v>-43265</v>
      </c>
      <c r="Q75" s="9" t="s">
        <v>5208</v>
      </c>
      <c r="R75" s="11" t="s">
        <v>3603</v>
      </c>
      <c r="S75" s="9" t="s">
        <v>93</v>
      </c>
    </row>
    <row r="76" spans="1:19" ht="67.5" x14ac:dyDescent="0.2">
      <c r="A76" s="76">
        <v>74</v>
      </c>
      <c r="B76" s="12">
        <v>43265</v>
      </c>
      <c r="C76" s="10" t="s">
        <v>5048</v>
      </c>
      <c r="D76" s="9" t="s">
        <v>30</v>
      </c>
      <c r="E76" s="9" t="s">
        <v>5211</v>
      </c>
      <c r="F76" s="9" t="s">
        <v>27</v>
      </c>
      <c r="G76" s="9" t="s">
        <v>5212</v>
      </c>
      <c r="H76" s="9" t="s">
        <v>5207</v>
      </c>
      <c r="I76" s="9" t="s">
        <v>28</v>
      </c>
      <c r="J76" s="12">
        <v>43265</v>
      </c>
      <c r="K76" s="12">
        <v>43287</v>
      </c>
      <c r="L76" s="18">
        <f t="shared" si="2"/>
        <v>22</v>
      </c>
      <c r="M76" s="9" t="s">
        <v>143</v>
      </c>
      <c r="N76" s="8" t="s">
        <v>29</v>
      </c>
      <c r="O76" s="12"/>
      <c r="P76" s="185">
        <f t="shared" si="3"/>
        <v>-43265</v>
      </c>
      <c r="Q76" s="9" t="s">
        <v>5208</v>
      </c>
      <c r="R76" s="11" t="s">
        <v>3603</v>
      </c>
      <c r="S76" s="9" t="s">
        <v>93</v>
      </c>
    </row>
    <row r="77" spans="1:19" ht="101.25" x14ac:dyDescent="0.2">
      <c r="A77" s="76">
        <v>75</v>
      </c>
      <c r="B77" s="12">
        <v>43266</v>
      </c>
      <c r="C77" s="10" t="s">
        <v>4881</v>
      </c>
      <c r="D77" s="9" t="s">
        <v>20</v>
      </c>
      <c r="E77" s="9" t="s">
        <v>5213</v>
      </c>
      <c r="F77" s="9" t="s">
        <v>27</v>
      </c>
      <c r="G77" s="9" t="s">
        <v>5214</v>
      </c>
      <c r="H77" s="9" t="s">
        <v>5215</v>
      </c>
      <c r="I77" s="9" t="s">
        <v>28</v>
      </c>
      <c r="J77" s="12">
        <v>43266</v>
      </c>
      <c r="K77" s="12">
        <v>43290</v>
      </c>
      <c r="L77" s="18">
        <f t="shared" si="2"/>
        <v>24</v>
      </c>
      <c r="M77" s="9" t="s">
        <v>143</v>
      </c>
      <c r="N77" s="8" t="s">
        <v>32</v>
      </c>
      <c r="O77" s="12">
        <v>43276</v>
      </c>
      <c r="P77" s="18">
        <f t="shared" si="3"/>
        <v>10</v>
      </c>
      <c r="Q77" s="9" t="s">
        <v>5216</v>
      </c>
      <c r="R77" s="11" t="s">
        <v>5217</v>
      </c>
      <c r="S77" s="9" t="s">
        <v>83</v>
      </c>
    </row>
    <row r="78" spans="1:19" ht="78.75" x14ac:dyDescent="0.2">
      <c r="A78" s="76">
        <v>76</v>
      </c>
      <c r="B78" s="12">
        <v>43270</v>
      </c>
      <c r="C78" s="10" t="s">
        <v>5048</v>
      </c>
      <c r="D78" s="9" t="s">
        <v>20</v>
      </c>
      <c r="E78" s="9" t="s">
        <v>5218</v>
      </c>
      <c r="F78" s="9" t="s">
        <v>57</v>
      </c>
      <c r="G78" s="9" t="s">
        <v>5219</v>
      </c>
      <c r="H78" s="9" t="s">
        <v>5220</v>
      </c>
      <c r="I78" s="9" t="s">
        <v>37</v>
      </c>
      <c r="J78" s="12">
        <v>43270</v>
      </c>
      <c r="K78" s="12">
        <v>43292</v>
      </c>
      <c r="L78" s="18">
        <f t="shared" si="2"/>
        <v>22</v>
      </c>
      <c r="M78" s="9" t="s">
        <v>143</v>
      </c>
      <c r="N78" s="8" t="s">
        <v>29</v>
      </c>
      <c r="O78" s="12"/>
      <c r="P78" s="18">
        <f t="shared" si="3"/>
        <v>-43270</v>
      </c>
      <c r="Q78" s="9" t="s">
        <v>5220</v>
      </c>
      <c r="R78" s="11" t="s">
        <v>5221</v>
      </c>
      <c r="S78" s="9" t="s">
        <v>83</v>
      </c>
    </row>
    <row r="79" spans="1:19" ht="78.75" x14ac:dyDescent="0.2">
      <c r="A79" s="76">
        <v>77</v>
      </c>
      <c r="B79" s="12">
        <v>43271</v>
      </c>
      <c r="C79" s="10" t="s">
        <v>5048</v>
      </c>
      <c r="D79" s="9" t="s">
        <v>20</v>
      </c>
      <c r="E79" s="9" t="s">
        <v>5222</v>
      </c>
      <c r="F79" s="9" t="s">
        <v>31</v>
      </c>
      <c r="G79" s="9" t="s">
        <v>5223</v>
      </c>
      <c r="H79" s="9" t="s">
        <v>5224</v>
      </c>
      <c r="I79" s="9" t="s">
        <v>28</v>
      </c>
      <c r="J79" s="12">
        <v>43270</v>
      </c>
      <c r="K79" s="12">
        <v>43293</v>
      </c>
      <c r="L79" s="18">
        <f t="shared" si="2"/>
        <v>23</v>
      </c>
      <c r="M79" s="9" t="s">
        <v>143</v>
      </c>
      <c r="N79" s="8" t="s">
        <v>29</v>
      </c>
      <c r="O79" s="12"/>
      <c r="P79" s="18">
        <f t="shared" si="3"/>
        <v>-43270</v>
      </c>
      <c r="Q79" s="9" t="s">
        <v>5225</v>
      </c>
      <c r="R79" s="11" t="s">
        <v>5226</v>
      </c>
      <c r="S79" s="9" t="s">
        <v>83</v>
      </c>
    </row>
    <row r="80" spans="1:19" ht="45" x14ac:dyDescent="0.2">
      <c r="A80" s="76">
        <v>78</v>
      </c>
      <c r="B80" s="12">
        <v>43272</v>
      </c>
      <c r="C80" s="10" t="s">
        <v>5048</v>
      </c>
      <c r="D80" s="9" t="s">
        <v>20</v>
      </c>
      <c r="E80" s="9" t="s">
        <v>5227</v>
      </c>
      <c r="F80" s="9" t="s">
        <v>27</v>
      </c>
      <c r="G80" s="9" t="s">
        <v>5228</v>
      </c>
      <c r="H80" s="9" t="s">
        <v>5227</v>
      </c>
      <c r="I80" s="9" t="s">
        <v>28</v>
      </c>
      <c r="J80" s="12">
        <v>43271</v>
      </c>
      <c r="K80" s="12">
        <v>43294</v>
      </c>
      <c r="L80" s="18">
        <f t="shared" si="2"/>
        <v>23</v>
      </c>
      <c r="M80" s="9" t="s">
        <v>143</v>
      </c>
      <c r="N80" s="8" t="s">
        <v>29</v>
      </c>
      <c r="O80" s="12"/>
      <c r="P80" s="18">
        <f t="shared" si="3"/>
        <v>-43271</v>
      </c>
      <c r="Q80" s="9" t="s">
        <v>5229</v>
      </c>
      <c r="R80" s="11" t="s">
        <v>5230</v>
      </c>
      <c r="S80" s="9" t="s">
        <v>83</v>
      </c>
    </row>
  </sheetData>
  <mergeCells count="2">
    <mergeCell ref="A1:B1"/>
    <mergeCell ref="C1:R1"/>
  </mergeCells>
  <conditionalFormatting sqref="N3:N80">
    <cfRule type="cellIs" dxfId="104" priority="3" stopIfTrue="1" operator="equal">
      <formula>$AF$17</formula>
    </cfRule>
    <cfRule type="cellIs" dxfId="103" priority="4" stopIfTrue="1" operator="equal">
      <formula>$AF$14</formula>
    </cfRule>
    <cfRule type="cellIs" dxfId="102" priority="5" stopIfTrue="1" operator="equal">
      <formula>$AG$4+$AF$11</formula>
    </cfRule>
  </conditionalFormatting>
  <conditionalFormatting sqref="P3:P80">
    <cfRule type="cellIs" dxfId="101" priority="42" stopIfTrue="1" operator="greaterThan">
      <formula>L3</formula>
    </cfRule>
    <cfRule type="cellIs" dxfId="100" priority="43" stopIfTrue="1" operator="lessThanOrEqual">
      <formula>L3</formula>
    </cfRule>
  </conditionalFormatting>
  <dataValidations count="12">
    <dataValidation type="list" allowBlank="1" showInputMessage="1" showErrorMessage="1" sqref="WVJ980471:WVJ980512 WLN980471:WLN980512 WBR980471:WBR980512 VRV980471:VRV980512 VHZ980471:VHZ980512 UYD980471:UYD980512 UOH980471:UOH980512 UEL980471:UEL980512 TUP980471:TUP980512 TKT980471:TKT980512 TAX980471:TAX980512 SRB980471:SRB980512 SHF980471:SHF980512 RXJ980471:RXJ980512 RNN980471:RNN980512 RDR980471:RDR980512 QTV980471:QTV980512 QJZ980471:QJZ980512 QAD980471:QAD980512 PQH980471:PQH980512 PGL980471:PGL980512 OWP980471:OWP980512 OMT980471:OMT980512 OCX980471:OCX980512 NTB980471:NTB980512 NJF980471:NJF980512 MZJ980471:MZJ980512 MPN980471:MPN980512 MFR980471:MFR980512 LVV980471:LVV980512 LLZ980471:LLZ980512 LCD980471:LCD980512 KSH980471:KSH980512 KIL980471:KIL980512 JYP980471:JYP980512 JOT980471:JOT980512 JEX980471:JEX980512 IVB980471:IVB980512 ILF980471:ILF980512 IBJ980471:IBJ980512 HRN980471:HRN980512 HHR980471:HHR980512 GXV980471:GXV980512 GNZ980471:GNZ980512 GED980471:GED980512 FUH980471:FUH980512 FKL980471:FKL980512 FAP980471:FAP980512 EQT980471:EQT980512 EGX980471:EGX980512 DXB980471:DXB980512 DNF980471:DNF980512 DDJ980471:DDJ980512 CTN980471:CTN980512 CJR980471:CJR980512 BZV980471:BZV980512 BPZ980471:BPZ980512 BGD980471:BGD980512 AWH980471:AWH980512 AML980471:AML980512 ACP980471:ACP980512 ST980471:ST980512 IX980471:IX980512 D980471:D980512 WVJ914935:WVJ914976 WLN914935:WLN914976 WBR914935:WBR914976 VRV914935:VRV914976 VHZ914935:VHZ914976 UYD914935:UYD914976 UOH914935:UOH914976 UEL914935:UEL914976 TUP914935:TUP914976 TKT914935:TKT914976 TAX914935:TAX914976 SRB914935:SRB914976 SHF914935:SHF914976 RXJ914935:RXJ914976 RNN914935:RNN914976 RDR914935:RDR914976 QTV914935:QTV914976 QJZ914935:QJZ914976 QAD914935:QAD914976 PQH914935:PQH914976 PGL914935:PGL914976 OWP914935:OWP914976 OMT914935:OMT914976 OCX914935:OCX914976 NTB914935:NTB914976 NJF914935:NJF914976 MZJ914935:MZJ914976 MPN914935:MPN914976 MFR914935:MFR914976 LVV914935:LVV914976 LLZ914935:LLZ914976 LCD914935:LCD914976 KSH914935:KSH914976 KIL914935:KIL914976 JYP914935:JYP914976 JOT914935:JOT914976 JEX914935:JEX914976 IVB914935:IVB914976 ILF914935:ILF914976 IBJ914935:IBJ914976 HRN914935:HRN914976 HHR914935:HHR914976 GXV914935:GXV914976 GNZ914935:GNZ914976 GED914935:GED914976 FUH914935:FUH914976 FKL914935:FKL914976 FAP914935:FAP914976 EQT914935:EQT914976 EGX914935:EGX914976 DXB914935:DXB914976 DNF914935:DNF914976 DDJ914935:DDJ914976 CTN914935:CTN914976 CJR914935:CJR914976 BZV914935:BZV914976 BPZ914935:BPZ914976 BGD914935:BGD914976 AWH914935:AWH914976 AML914935:AML914976 ACP914935:ACP914976 ST914935:ST914976 IX914935:IX914976 D914935:D914976 WVJ849399:WVJ849440 WLN849399:WLN849440 WBR849399:WBR849440 VRV849399:VRV849440 VHZ849399:VHZ849440 UYD849399:UYD849440 UOH849399:UOH849440 UEL849399:UEL849440 TUP849399:TUP849440 TKT849399:TKT849440 TAX849399:TAX849440 SRB849399:SRB849440 SHF849399:SHF849440 RXJ849399:RXJ849440 RNN849399:RNN849440 RDR849399:RDR849440 QTV849399:QTV849440 QJZ849399:QJZ849440 QAD849399:QAD849440 PQH849399:PQH849440 PGL849399:PGL849440 OWP849399:OWP849440 OMT849399:OMT849440 OCX849399:OCX849440 NTB849399:NTB849440 NJF849399:NJF849440 MZJ849399:MZJ849440 MPN849399:MPN849440 MFR849399:MFR849440 LVV849399:LVV849440 LLZ849399:LLZ849440 LCD849399:LCD849440 KSH849399:KSH849440 KIL849399:KIL849440 JYP849399:JYP849440 JOT849399:JOT849440 JEX849399:JEX849440 IVB849399:IVB849440 ILF849399:ILF849440 IBJ849399:IBJ849440 HRN849399:HRN849440 HHR849399:HHR849440 GXV849399:GXV849440 GNZ849399:GNZ849440 GED849399:GED849440 FUH849399:FUH849440 FKL849399:FKL849440 FAP849399:FAP849440 EQT849399:EQT849440 EGX849399:EGX849440 DXB849399:DXB849440 DNF849399:DNF849440 DDJ849399:DDJ849440 CTN849399:CTN849440 CJR849399:CJR849440 BZV849399:BZV849440 BPZ849399:BPZ849440 BGD849399:BGD849440 AWH849399:AWH849440 AML849399:AML849440 ACP849399:ACP849440 ST849399:ST849440 IX849399:IX849440 D849399:D849440 WVJ783863:WVJ783904 WLN783863:WLN783904 WBR783863:WBR783904 VRV783863:VRV783904 VHZ783863:VHZ783904 UYD783863:UYD783904 UOH783863:UOH783904 UEL783863:UEL783904 TUP783863:TUP783904 TKT783863:TKT783904 TAX783863:TAX783904 SRB783863:SRB783904 SHF783863:SHF783904 RXJ783863:RXJ783904 RNN783863:RNN783904 RDR783863:RDR783904 QTV783863:QTV783904 QJZ783863:QJZ783904 QAD783863:QAD783904 PQH783863:PQH783904 PGL783863:PGL783904 OWP783863:OWP783904 OMT783863:OMT783904 OCX783863:OCX783904 NTB783863:NTB783904 NJF783863:NJF783904 MZJ783863:MZJ783904 MPN783863:MPN783904 MFR783863:MFR783904 LVV783863:LVV783904 LLZ783863:LLZ783904 LCD783863:LCD783904 KSH783863:KSH783904 KIL783863:KIL783904 JYP783863:JYP783904 JOT783863:JOT783904 JEX783863:JEX783904 IVB783863:IVB783904 ILF783863:ILF783904 IBJ783863:IBJ783904 HRN783863:HRN783904 HHR783863:HHR783904 GXV783863:GXV783904 GNZ783863:GNZ783904 GED783863:GED783904 FUH783863:FUH783904 FKL783863:FKL783904 FAP783863:FAP783904 EQT783863:EQT783904 EGX783863:EGX783904 DXB783863:DXB783904 DNF783863:DNF783904 DDJ783863:DDJ783904 CTN783863:CTN783904 CJR783863:CJR783904 BZV783863:BZV783904 BPZ783863:BPZ783904 BGD783863:BGD783904 AWH783863:AWH783904 AML783863:AML783904 ACP783863:ACP783904 ST783863:ST783904 IX783863:IX783904 D783863:D783904 WVJ718327:WVJ718368 WLN718327:WLN718368 WBR718327:WBR718368 VRV718327:VRV718368 VHZ718327:VHZ718368 UYD718327:UYD718368 UOH718327:UOH718368 UEL718327:UEL718368 TUP718327:TUP718368 TKT718327:TKT718368 TAX718327:TAX718368 SRB718327:SRB718368 SHF718327:SHF718368 RXJ718327:RXJ718368 RNN718327:RNN718368 RDR718327:RDR718368 QTV718327:QTV718368 QJZ718327:QJZ718368 QAD718327:QAD718368 PQH718327:PQH718368 PGL718327:PGL718368 OWP718327:OWP718368 OMT718327:OMT718368 OCX718327:OCX718368 NTB718327:NTB718368 NJF718327:NJF718368 MZJ718327:MZJ718368 MPN718327:MPN718368 MFR718327:MFR718368 LVV718327:LVV718368 LLZ718327:LLZ718368 LCD718327:LCD718368 KSH718327:KSH718368 KIL718327:KIL718368 JYP718327:JYP718368 JOT718327:JOT718368 JEX718327:JEX718368 IVB718327:IVB718368 ILF718327:ILF718368 IBJ718327:IBJ718368 HRN718327:HRN718368 HHR718327:HHR718368 GXV718327:GXV718368 GNZ718327:GNZ718368 GED718327:GED718368 FUH718327:FUH718368 FKL718327:FKL718368 FAP718327:FAP718368 EQT718327:EQT718368 EGX718327:EGX718368 DXB718327:DXB718368 DNF718327:DNF718368 DDJ718327:DDJ718368 CTN718327:CTN718368 CJR718327:CJR718368 BZV718327:BZV718368 BPZ718327:BPZ718368 BGD718327:BGD718368 AWH718327:AWH718368 AML718327:AML718368 ACP718327:ACP718368 ST718327:ST718368 IX718327:IX718368 D718327:D718368 WVJ652791:WVJ652832 WLN652791:WLN652832 WBR652791:WBR652832 VRV652791:VRV652832 VHZ652791:VHZ652832 UYD652791:UYD652832 UOH652791:UOH652832 UEL652791:UEL652832 TUP652791:TUP652832 TKT652791:TKT652832 TAX652791:TAX652832 SRB652791:SRB652832 SHF652791:SHF652832 RXJ652791:RXJ652832 RNN652791:RNN652832 RDR652791:RDR652832 QTV652791:QTV652832 QJZ652791:QJZ652832 QAD652791:QAD652832 PQH652791:PQH652832 PGL652791:PGL652832 OWP652791:OWP652832 OMT652791:OMT652832 OCX652791:OCX652832 NTB652791:NTB652832 NJF652791:NJF652832 MZJ652791:MZJ652832 MPN652791:MPN652832 MFR652791:MFR652832 LVV652791:LVV652832 LLZ652791:LLZ652832 LCD652791:LCD652832 KSH652791:KSH652832 KIL652791:KIL652832 JYP652791:JYP652832 JOT652791:JOT652832 JEX652791:JEX652832 IVB652791:IVB652832 ILF652791:ILF652832 IBJ652791:IBJ652832 HRN652791:HRN652832 HHR652791:HHR652832 GXV652791:GXV652832 GNZ652791:GNZ652832 GED652791:GED652832 FUH652791:FUH652832 FKL652791:FKL652832 FAP652791:FAP652832 EQT652791:EQT652832 EGX652791:EGX652832 DXB652791:DXB652832 DNF652791:DNF652832 DDJ652791:DDJ652832 CTN652791:CTN652832 CJR652791:CJR652832 BZV652791:BZV652832 BPZ652791:BPZ652832 BGD652791:BGD652832 AWH652791:AWH652832 AML652791:AML652832 ACP652791:ACP652832 ST652791:ST652832 IX652791:IX652832 D652791:D652832 WVJ587255:WVJ587296 WLN587255:WLN587296 WBR587255:WBR587296 VRV587255:VRV587296 VHZ587255:VHZ587296 UYD587255:UYD587296 UOH587255:UOH587296 UEL587255:UEL587296 TUP587255:TUP587296 TKT587255:TKT587296 TAX587255:TAX587296 SRB587255:SRB587296 SHF587255:SHF587296 RXJ587255:RXJ587296 RNN587255:RNN587296 RDR587255:RDR587296 QTV587255:QTV587296 QJZ587255:QJZ587296 QAD587255:QAD587296 PQH587255:PQH587296 PGL587255:PGL587296 OWP587255:OWP587296 OMT587255:OMT587296 OCX587255:OCX587296 NTB587255:NTB587296 NJF587255:NJF587296 MZJ587255:MZJ587296 MPN587255:MPN587296 MFR587255:MFR587296 LVV587255:LVV587296 LLZ587255:LLZ587296 LCD587255:LCD587296 KSH587255:KSH587296 KIL587255:KIL587296 JYP587255:JYP587296 JOT587255:JOT587296 JEX587255:JEX587296 IVB587255:IVB587296 ILF587255:ILF587296 IBJ587255:IBJ587296 HRN587255:HRN587296 HHR587255:HHR587296 GXV587255:GXV587296 GNZ587255:GNZ587296 GED587255:GED587296 FUH587255:FUH587296 FKL587255:FKL587296 FAP587255:FAP587296 EQT587255:EQT587296 EGX587255:EGX587296 DXB587255:DXB587296 DNF587255:DNF587296 DDJ587255:DDJ587296 CTN587255:CTN587296 CJR587255:CJR587296 BZV587255:BZV587296 BPZ587255:BPZ587296 BGD587255:BGD587296 AWH587255:AWH587296 AML587255:AML587296 ACP587255:ACP587296 ST587255:ST587296 IX587255:IX587296 D587255:D587296 WVJ521719:WVJ521760 WLN521719:WLN521760 WBR521719:WBR521760 VRV521719:VRV521760 VHZ521719:VHZ521760 UYD521719:UYD521760 UOH521719:UOH521760 UEL521719:UEL521760 TUP521719:TUP521760 TKT521719:TKT521760 TAX521719:TAX521760 SRB521719:SRB521760 SHF521719:SHF521760 RXJ521719:RXJ521760 RNN521719:RNN521760 RDR521719:RDR521760 QTV521719:QTV521760 QJZ521719:QJZ521760 QAD521719:QAD521760 PQH521719:PQH521760 PGL521719:PGL521760 OWP521719:OWP521760 OMT521719:OMT521760 OCX521719:OCX521760 NTB521719:NTB521760 NJF521719:NJF521760 MZJ521719:MZJ521760 MPN521719:MPN521760 MFR521719:MFR521760 LVV521719:LVV521760 LLZ521719:LLZ521760 LCD521719:LCD521760 KSH521719:KSH521760 KIL521719:KIL521760 JYP521719:JYP521760 JOT521719:JOT521760 JEX521719:JEX521760 IVB521719:IVB521760 ILF521719:ILF521760 IBJ521719:IBJ521760 HRN521719:HRN521760 HHR521719:HHR521760 GXV521719:GXV521760 GNZ521719:GNZ521760 GED521719:GED521760 FUH521719:FUH521760 FKL521719:FKL521760 FAP521719:FAP521760 EQT521719:EQT521760 EGX521719:EGX521760 DXB521719:DXB521760 DNF521719:DNF521760 DDJ521719:DDJ521760 CTN521719:CTN521760 CJR521719:CJR521760 BZV521719:BZV521760 BPZ521719:BPZ521760 BGD521719:BGD521760 AWH521719:AWH521760 AML521719:AML521760 ACP521719:ACP521760 ST521719:ST521760 IX521719:IX521760 D521719:D521760 WVJ456183:WVJ456224 WLN456183:WLN456224 WBR456183:WBR456224 VRV456183:VRV456224 VHZ456183:VHZ456224 UYD456183:UYD456224 UOH456183:UOH456224 UEL456183:UEL456224 TUP456183:TUP456224 TKT456183:TKT456224 TAX456183:TAX456224 SRB456183:SRB456224 SHF456183:SHF456224 RXJ456183:RXJ456224 RNN456183:RNN456224 RDR456183:RDR456224 QTV456183:QTV456224 QJZ456183:QJZ456224 QAD456183:QAD456224 PQH456183:PQH456224 PGL456183:PGL456224 OWP456183:OWP456224 OMT456183:OMT456224 OCX456183:OCX456224 NTB456183:NTB456224 NJF456183:NJF456224 MZJ456183:MZJ456224 MPN456183:MPN456224 MFR456183:MFR456224 LVV456183:LVV456224 LLZ456183:LLZ456224 LCD456183:LCD456224 KSH456183:KSH456224 KIL456183:KIL456224 JYP456183:JYP456224 JOT456183:JOT456224 JEX456183:JEX456224 IVB456183:IVB456224 ILF456183:ILF456224 IBJ456183:IBJ456224 HRN456183:HRN456224 HHR456183:HHR456224 GXV456183:GXV456224 GNZ456183:GNZ456224 GED456183:GED456224 FUH456183:FUH456224 FKL456183:FKL456224 FAP456183:FAP456224 EQT456183:EQT456224 EGX456183:EGX456224 DXB456183:DXB456224 DNF456183:DNF456224 DDJ456183:DDJ456224 CTN456183:CTN456224 CJR456183:CJR456224 BZV456183:BZV456224 BPZ456183:BPZ456224 BGD456183:BGD456224 AWH456183:AWH456224 AML456183:AML456224 ACP456183:ACP456224 ST456183:ST456224 IX456183:IX456224 D456183:D456224 WVJ390647:WVJ390688 WLN390647:WLN390688 WBR390647:WBR390688 VRV390647:VRV390688 VHZ390647:VHZ390688 UYD390647:UYD390688 UOH390647:UOH390688 UEL390647:UEL390688 TUP390647:TUP390688 TKT390647:TKT390688 TAX390647:TAX390688 SRB390647:SRB390688 SHF390647:SHF390688 RXJ390647:RXJ390688 RNN390647:RNN390688 RDR390647:RDR390688 QTV390647:QTV390688 QJZ390647:QJZ390688 QAD390647:QAD390688 PQH390647:PQH390688 PGL390647:PGL390688 OWP390647:OWP390688 OMT390647:OMT390688 OCX390647:OCX390688 NTB390647:NTB390688 NJF390647:NJF390688 MZJ390647:MZJ390688 MPN390647:MPN390688 MFR390647:MFR390688 LVV390647:LVV390688 LLZ390647:LLZ390688 LCD390647:LCD390688 KSH390647:KSH390688 KIL390647:KIL390688 JYP390647:JYP390688 JOT390647:JOT390688 JEX390647:JEX390688 IVB390647:IVB390688 ILF390647:ILF390688 IBJ390647:IBJ390688 HRN390647:HRN390688 HHR390647:HHR390688 GXV390647:GXV390688 GNZ390647:GNZ390688 GED390647:GED390688 FUH390647:FUH390688 FKL390647:FKL390688 FAP390647:FAP390688 EQT390647:EQT390688 EGX390647:EGX390688 DXB390647:DXB390688 DNF390647:DNF390688 DDJ390647:DDJ390688 CTN390647:CTN390688 CJR390647:CJR390688 BZV390647:BZV390688 BPZ390647:BPZ390688 BGD390647:BGD390688 AWH390647:AWH390688 AML390647:AML390688 ACP390647:ACP390688 ST390647:ST390688 IX390647:IX390688 D390647:D390688 WVJ325111:WVJ325152 WLN325111:WLN325152 WBR325111:WBR325152 VRV325111:VRV325152 VHZ325111:VHZ325152 UYD325111:UYD325152 UOH325111:UOH325152 UEL325111:UEL325152 TUP325111:TUP325152 TKT325111:TKT325152 TAX325111:TAX325152 SRB325111:SRB325152 SHF325111:SHF325152 RXJ325111:RXJ325152 RNN325111:RNN325152 RDR325111:RDR325152 QTV325111:QTV325152 QJZ325111:QJZ325152 QAD325111:QAD325152 PQH325111:PQH325152 PGL325111:PGL325152 OWP325111:OWP325152 OMT325111:OMT325152 OCX325111:OCX325152 NTB325111:NTB325152 NJF325111:NJF325152 MZJ325111:MZJ325152 MPN325111:MPN325152 MFR325111:MFR325152 LVV325111:LVV325152 LLZ325111:LLZ325152 LCD325111:LCD325152 KSH325111:KSH325152 KIL325111:KIL325152 JYP325111:JYP325152 JOT325111:JOT325152 JEX325111:JEX325152 IVB325111:IVB325152 ILF325111:ILF325152 IBJ325111:IBJ325152 HRN325111:HRN325152 HHR325111:HHR325152 GXV325111:GXV325152 GNZ325111:GNZ325152 GED325111:GED325152 FUH325111:FUH325152 FKL325111:FKL325152 FAP325111:FAP325152 EQT325111:EQT325152 EGX325111:EGX325152 DXB325111:DXB325152 DNF325111:DNF325152 DDJ325111:DDJ325152 CTN325111:CTN325152 CJR325111:CJR325152 BZV325111:BZV325152 BPZ325111:BPZ325152 BGD325111:BGD325152 AWH325111:AWH325152 AML325111:AML325152 ACP325111:ACP325152 ST325111:ST325152 IX325111:IX325152 D325111:D325152 WVJ259575:WVJ259616 WLN259575:WLN259616 WBR259575:WBR259616 VRV259575:VRV259616 VHZ259575:VHZ259616 UYD259575:UYD259616 UOH259575:UOH259616 UEL259575:UEL259616 TUP259575:TUP259616 TKT259575:TKT259616 TAX259575:TAX259616 SRB259575:SRB259616 SHF259575:SHF259616 RXJ259575:RXJ259616 RNN259575:RNN259616 RDR259575:RDR259616 QTV259575:QTV259616 QJZ259575:QJZ259616 QAD259575:QAD259616 PQH259575:PQH259616 PGL259575:PGL259616 OWP259575:OWP259616 OMT259575:OMT259616 OCX259575:OCX259616 NTB259575:NTB259616 NJF259575:NJF259616 MZJ259575:MZJ259616 MPN259575:MPN259616 MFR259575:MFR259616 LVV259575:LVV259616 LLZ259575:LLZ259616 LCD259575:LCD259616 KSH259575:KSH259616 KIL259575:KIL259616 JYP259575:JYP259616 JOT259575:JOT259616 JEX259575:JEX259616 IVB259575:IVB259616 ILF259575:ILF259616 IBJ259575:IBJ259616 HRN259575:HRN259616 HHR259575:HHR259616 GXV259575:GXV259616 GNZ259575:GNZ259616 GED259575:GED259616 FUH259575:FUH259616 FKL259575:FKL259616 FAP259575:FAP259616 EQT259575:EQT259616 EGX259575:EGX259616 DXB259575:DXB259616 DNF259575:DNF259616 DDJ259575:DDJ259616 CTN259575:CTN259616 CJR259575:CJR259616 BZV259575:BZV259616 BPZ259575:BPZ259616 BGD259575:BGD259616 AWH259575:AWH259616 AML259575:AML259616 ACP259575:ACP259616 ST259575:ST259616 IX259575:IX259616 D259575:D259616 WVJ194039:WVJ194080 WLN194039:WLN194080 WBR194039:WBR194080 VRV194039:VRV194080 VHZ194039:VHZ194080 UYD194039:UYD194080 UOH194039:UOH194080 UEL194039:UEL194080 TUP194039:TUP194080 TKT194039:TKT194080 TAX194039:TAX194080 SRB194039:SRB194080 SHF194039:SHF194080 RXJ194039:RXJ194080 RNN194039:RNN194080 RDR194039:RDR194080 QTV194039:QTV194080 QJZ194039:QJZ194080 QAD194039:QAD194080 PQH194039:PQH194080 PGL194039:PGL194080 OWP194039:OWP194080 OMT194039:OMT194080 OCX194039:OCX194080 NTB194039:NTB194080 NJF194039:NJF194080 MZJ194039:MZJ194080 MPN194039:MPN194080 MFR194039:MFR194080 LVV194039:LVV194080 LLZ194039:LLZ194080 LCD194039:LCD194080 KSH194039:KSH194080 KIL194039:KIL194080 JYP194039:JYP194080 JOT194039:JOT194080 JEX194039:JEX194080 IVB194039:IVB194080 ILF194039:ILF194080 IBJ194039:IBJ194080 HRN194039:HRN194080 HHR194039:HHR194080 GXV194039:GXV194080 GNZ194039:GNZ194080 GED194039:GED194080 FUH194039:FUH194080 FKL194039:FKL194080 FAP194039:FAP194080 EQT194039:EQT194080 EGX194039:EGX194080 DXB194039:DXB194080 DNF194039:DNF194080 DDJ194039:DDJ194080 CTN194039:CTN194080 CJR194039:CJR194080 BZV194039:BZV194080 BPZ194039:BPZ194080 BGD194039:BGD194080 AWH194039:AWH194080 AML194039:AML194080 ACP194039:ACP194080 ST194039:ST194080 IX194039:IX194080 D194039:D194080 WVJ128503:WVJ128544 WLN128503:WLN128544 WBR128503:WBR128544 VRV128503:VRV128544 VHZ128503:VHZ128544 UYD128503:UYD128544 UOH128503:UOH128544 UEL128503:UEL128544 TUP128503:TUP128544 TKT128503:TKT128544 TAX128503:TAX128544 SRB128503:SRB128544 SHF128503:SHF128544 RXJ128503:RXJ128544 RNN128503:RNN128544 RDR128503:RDR128544 QTV128503:QTV128544 QJZ128503:QJZ128544 QAD128503:QAD128544 PQH128503:PQH128544 PGL128503:PGL128544 OWP128503:OWP128544 OMT128503:OMT128544 OCX128503:OCX128544 NTB128503:NTB128544 NJF128503:NJF128544 MZJ128503:MZJ128544 MPN128503:MPN128544 MFR128503:MFR128544 LVV128503:LVV128544 LLZ128503:LLZ128544 LCD128503:LCD128544 KSH128503:KSH128544 KIL128503:KIL128544 JYP128503:JYP128544 JOT128503:JOT128544 JEX128503:JEX128544 IVB128503:IVB128544 ILF128503:ILF128544 IBJ128503:IBJ128544 HRN128503:HRN128544 HHR128503:HHR128544 GXV128503:GXV128544 GNZ128503:GNZ128544 GED128503:GED128544 FUH128503:FUH128544 FKL128503:FKL128544 FAP128503:FAP128544 EQT128503:EQT128544 EGX128503:EGX128544 DXB128503:DXB128544 DNF128503:DNF128544 DDJ128503:DDJ128544 CTN128503:CTN128544 CJR128503:CJR128544 BZV128503:BZV128544 BPZ128503:BPZ128544 BGD128503:BGD128544 AWH128503:AWH128544 AML128503:AML128544 ACP128503:ACP128544 ST128503:ST128544 IX128503:IX128544 D128503:D128544 WVJ62967:WVJ63008 WLN62967:WLN63008 WBR62967:WBR63008 VRV62967:VRV63008 VHZ62967:VHZ63008 UYD62967:UYD63008 UOH62967:UOH63008 UEL62967:UEL63008 TUP62967:TUP63008 TKT62967:TKT63008 TAX62967:TAX63008 SRB62967:SRB63008 SHF62967:SHF63008 RXJ62967:RXJ63008 RNN62967:RNN63008 RDR62967:RDR63008 QTV62967:QTV63008 QJZ62967:QJZ63008 QAD62967:QAD63008 PQH62967:PQH63008 PGL62967:PGL63008 OWP62967:OWP63008 OMT62967:OMT63008 OCX62967:OCX63008 NTB62967:NTB63008 NJF62967:NJF63008 MZJ62967:MZJ63008 MPN62967:MPN63008 MFR62967:MFR63008 LVV62967:LVV63008 LLZ62967:LLZ63008 LCD62967:LCD63008 KSH62967:KSH63008 KIL62967:KIL63008 JYP62967:JYP63008 JOT62967:JOT63008 JEX62967:JEX63008 IVB62967:IVB63008 ILF62967:ILF63008 IBJ62967:IBJ63008 HRN62967:HRN63008 HHR62967:HHR63008 GXV62967:GXV63008 GNZ62967:GNZ63008 GED62967:GED63008 FUH62967:FUH63008 FKL62967:FKL63008 FAP62967:FAP63008 EQT62967:EQT63008 EGX62967:EGX63008 DXB62967:DXB63008 DNF62967:DNF63008 DDJ62967:DDJ63008 CTN62967:CTN63008 CJR62967:CJR63008 BZV62967:BZV63008 BPZ62967:BPZ63008 BGD62967:BGD63008 AWH62967:AWH63008 AML62967:AML63008 ACP62967:ACP63008 ST62967:ST63008 IX62967:IX63008 D62967:D63008 IX3:IX28 WVJ980444:WVJ980469 WLN980444:WLN980469 WBR980444:WBR980469 VRV980444:VRV980469 VHZ980444:VHZ980469 UYD980444:UYD980469 UOH980444:UOH980469 UEL980444:UEL980469 TUP980444:TUP980469 TKT980444:TKT980469 TAX980444:TAX980469 SRB980444:SRB980469 SHF980444:SHF980469 RXJ980444:RXJ980469 RNN980444:RNN980469 RDR980444:RDR980469 QTV980444:QTV980469 QJZ980444:QJZ980469 QAD980444:QAD980469 PQH980444:PQH980469 PGL980444:PGL980469 OWP980444:OWP980469 OMT980444:OMT980469 OCX980444:OCX980469 NTB980444:NTB980469 NJF980444:NJF980469 MZJ980444:MZJ980469 MPN980444:MPN980469 MFR980444:MFR980469 LVV980444:LVV980469 LLZ980444:LLZ980469 LCD980444:LCD980469 KSH980444:KSH980469 KIL980444:KIL980469 JYP980444:JYP980469 JOT980444:JOT980469 JEX980444:JEX980469 IVB980444:IVB980469 ILF980444:ILF980469 IBJ980444:IBJ980469 HRN980444:HRN980469 HHR980444:HHR980469 GXV980444:GXV980469 GNZ980444:GNZ980469 GED980444:GED980469 FUH980444:FUH980469 FKL980444:FKL980469 FAP980444:FAP980469 EQT980444:EQT980469 EGX980444:EGX980469 DXB980444:DXB980469 DNF980444:DNF980469 DDJ980444:DDJ980469 CTN980444:CTN980469 CJR980444:CJR980469 BZV980444:BZV980469 BPZ980444:BPZ980469 BGD980444:BGD980469 AWH980444:AWH980469 AML980444:AML980469 ACP980444:ACP980469 ST980444:ST980469 IX980444:IX980469 D980444:D980469 WVJ914908:WVJ914933 WLN914908:WLN914933 WBR914908:WBR914933 VRV914908:VRV914933 VHZ914908:VHZ914933 UYD914908:UYD914933 UOH914908:UOH914933 UEL914908:UEL914933 TUP914908:TUP914933 TKT914908:TKT914933 TAX914908:TAX914933 SRB914908:SRB914933 SHF914908:SHF914933 RXJ914908:RXJ914933 RNN914908:RNN914933 RDR914908:RDR914933 QTV914908:QTV914933 QJZ914908:QJZ914933 QAD914908:QAD914933 PQH914908:PQH914933 PGL914908:PGL914933 OWP914908:OWP914933 OMT914908:OMT914933 OCX914908:OCX914933 NTB914908:NTB914933 NJF914908:NJF914933 MZJ914908:MZJ914933 MPN914908:MPN914933 MFR914908:MFR914933 LVV914908:LVV914933 LLZ914908:LLZ914933 LCD914908:LCD914933 KSH914908:KSH914933 KIL914908:KIL914933 JYP914908:JYP914933 JOT914908:JOT914933 JEX914908:JEX914933 IVB914908:IVB914933 ILF914908:ILF914933 IBJ914908:IBJ914933 HRN914908:HRN914933 HHR914908:HHR914933 GXV914908:GXV914933 GNZ914908:GNZ914933 GED914908:GED914933 FUH914908:FUH914933 FKL914908:FKL914933 FAP914908:FAP914933 EQT914908:EQT914933 EGX914908:EGX914933 DXB914908:DXB914933 DNF914908:DNF914933 DDJ914908:DDJ914933 CTN914908:CTN914933 CJR914908:CJR914933 BZV914908:BZV914933 BPZ914908:BPZ914933 BGD914908:BGD914933 AWH914908:AWH914933 AML914908:AML914933 ACP914908:ACP914933 ST914908:ST914933 IX914908:IX914933 D914908:D914933 WVJ849372:WVJ849397 WLN849372:WLN849397 WBR849372:WBR849397 VRV849372:VRV849397 VHZ849372:VHZ849397 UYD849372:UYD849397 UOH849372:UOH849397 UEL849372:UEL849397 TUP849372:TUP849397 TKT849372:TKT849397 TAX849372:TAX849397 SRB849372:SRB849397 SHF849372:SHF849397 RXJ849372:RXJ849397 RNN849372:RNN849397 RDR849372:RDR849397 QTV849372:QTV849397 QJZ849372:QJZ849397 QAD849372:QAD849397 PQH849372:PQH849397 PGL849372:PGL849397 OWP849372:OWP849397 OMT849372:OMT849397 OCX849372:OCX849397 NTB849372:NTB849397 NJF849372:NJF849397 MZJ849372:MZJ849397 MPN849372:MPN849397 MFR849372:MFR849397 LVV849372:LVV849397 LLZ849372:LLZ849397 LCD849372:LCD849397 KSH849372:KSH849397 KIL849372:KIL849397 JYP849372:JYP849397 JOT849372:JOT849397 JEX849372:JEX849397 IVB849372:IVB849397 ILF849372:ILF849397 IBJ849372:IBJ849397 HRN849372:HRN849397 HHR849372:HHR849397 GXV849372:GXV849397 GNZ849372:GNZ849397 GED849372:GED849397 FUH849372:FUH849397 FKL849372:FKL849397 FAP849372:FAP849397 EQT849372:EQT849397 EGX849372:EGX849397 DXB849372:DXB849397 DNF849372:DNF849397 DDJ849372:DDJ849397 CTN849372:CTN849397 CJR849372:CJR849397 BZV849372:BZV849397 BPZ849372:BPZ849397 BGD849372:BGD849397 AWH849372:AWH849397 AML849372:AML849397 ACP849372:ACP849397 ST849372:ST849397 IX849372:IX849397 D849372:D849397 WVJ783836:WVJ783861 WLN783836:WLN783861 WBR783836:WBR783861 VRV783836:VRV783861 VHZ783836:VHZ783861 UYD783836:UYD783861 UOH783836:UOH783861 UEL783836:UEL783861 TUP783836:TUP783861 TKT783836:TKT783861 TAX783836:TAX783861 SRB783836:SRB783861 SHF783836:SHF783861 RXJ783836:RXJ783861 RNN783836:RNN783861 RDR783836:RDR783861 QTV783836:QTV783861 QJZ783836:QJZ783861 QAD783836:QAD783861 PQH783836:PQH783861 PGL783836:PGL783861 OWP783836:OWP783861 OMT783836:OMT783861 OCX783836:OCX783861 NTB783836:NTB783861 NJF783836:NJF783861 MZJ783836:MZJ783861 MPN783836:MPN783861 MFR783836:MFR783861 LVV783836:LVV783861 LLZ783836:LLZ783861 LCD783836:LCD783861 KSH783836:KSH783861 KIL783836:KIL783861 JYP783836:JYP783861 JOT783836:JOT783861 JEX783836:JEX783861 IVB783836:IVB783861 ILF783836:ILF783861 IBJ783836:IBJ783861 HRN783836:HRN783861 HHR783836:HHR783861 GXV783836:GXV783861 GNZ783836:GNZ783861 GED783836:GED783861 FUH783836:FUH783861 FKL783836:FKL783861 FAP783836:FAP783861 EQT783836:EQT783861 EGX783836:EGX783861 DXB783836:DXB783861 DNF783836:DNF783861 DDJ783836:DDJ783861 CTN783836:CTN783861 CJR783836:CJR783861 BZV783836:BZV783861 BPZ783836:BPZ783861 BGD783836:BGD783861 AWH783836:AWH783861 AML783836:AML783861 ACP783836:ACP783861 ST783836:ST783861 IX783836:IX783861 D783836:D783861 WVJ718300:WVJ718325 WLN718300:WLN718325 WBR718300:WBR718325 VRV718300:VRV718325 VHZ718300:VHZ718325 UYD718300:UYD718325 UOH718300:UOH718325 UEL718300:UEL718325 TUP718300:TUP718325 TKT718300:TKT718325 TAX718300:TAX718325 SRB718300:SRB718325 SHF718300:SHF718325 RXJ718300:RXJ718325 RNN718300:RNN718325 RDR718300:RDR718325 QTV718300:QTV718325 QJZ718300:QJZ718325 QAD718300:QAD718325 PQH718300:PQH718325 PGL718300:PGL718325 OWP718300:OWP718325 OMT718300:OMT718325 OCX718300:OCX718325 NTB718300:NTB718325 NJF718300:NJF718325 MZJ718300:MZJ718325 MPN718300:MPN718325 MFR718300:MFR718325 LVV718300:LVV718325 LLZ718300:LLZ718325 LCD718300:LCD718325 KSH718300:KSH718325 KIL718300:KIL718325 JYP718300:JYP718325 JOT718300:JOT718325 JEX718300:JEX718325 IVB718300:IVB718325 ILF718300:ILF718325 IBJ718300:IBJ718325 HRN718300:HRN718325 HHR718300:HHR718325 GXV718300:GXV718325 GNZ718300:GNZ718325 GED718300:GED718325 FUH718300:FUH718325 FKL718300:FKL718325 FAP718300:FAP718325 EQT718300:EQT718325 EGX718300:EGX718325 DXB718300:DXB718325 DNF718300:DNF718325 DDJ718300:DDJ718325 CTN718300:CTN718325 CJR718300:CJR718325 BZV718300:BZV718325 BPZ718300:BPZ718325 BGD718300:BGD718325 AWH718300:AWH718325 AML718300:AML718325 ACP718300:ACP718325 ST718300:ST718325 IX718300:IX718325 D718300:D718325 WVJ652764:WVJ652789 WLN652764:WLN652789 WBR652764:WBR652789 VRV652764:VRV652789 VHZ652764:VHZ652789 UYD652764:UYD652789 UOH652764:UOH652789 UEL652764:UEL652789 TUP652764:TUP652789 TKT652764:TKT652789 TAX652764:TAX652789 SRB652764:SRB652789 SHF652764:SHF652789 RXJ652764:RXJ652789 RNN652764:RNN652789 RDR652764:RDR652789 QTV652764:QTV652789 QJZ652764:QJZ652789 QAD652764:QAD652789 PQH652764:PQH652789 PGL652764:PGL652789 OWP652764:OWP652789 OMT652764:OMT652789 OCX652764:OCX652789 NTB652764:NTB652789 NJF652764:NJF652789 MZJ652764:MZJ652789 MPN652764:MPN652789 MFR652764:MFR652789 LVV652764:LVV652789 LLZ652764:LLZ652789 LCD652764:LCD652789 KSH652764:KSH652789 KIL652764:KIL652789 JYP652764:JYP652789 JOT652764:JOT652789 JEX652764:JEX652789 IVB652764:IVB652789 ILF652764:ILF652789 IBJ652764:IBJ652789 HRN652764:HRN652789 HHR652764:HHR652789 GXV652764:GXV652789 GNZ652764:GNZ652789 GED652764:GED652789 FUH652764:FUH652789 FKL652764:FKL652789 FAP652764:FAP652789 EQT652764:EQT652789 EGX652764:EGX652789 DXB652764:DXB652789 DNF652764:DNF652789 DDJ652764:DDJ652789 CTN652764:CTN652789 CJR652764:CJR652789 BZV652764:BZV652789 BPZ652764:BPZ652789 BGD652764:BGD652789 AWH652764:AWH652789 AML652764:AML652789 ACP652764:ACP652789 ST652764:ST652789 IX652764:IX652789 D652764:D652789 WVJ587228:WVJ587253 WLN587228:WLN587253 WBR587228:WBR587253 VRV587228:VRV587253 VHZ587228:VHZ587253 UYD587228:UYD587253 UOH587228:UOH587253 UEL587228:UEL587253 TUP587228:TUP587253 TKT587228:TKT587253 TAX587228:TAX587253 SRB587228:SRB587253 SHF587228:SHF587253 RXJ587228:RXJ587253 RNN587228:RNN587253 RDR587228:RDR587253 QTV587228:QTV587253 QJZ587228:QJZ587253 QAD587228:QAD587253 PQH587228:PQH587253 PGL587228:PGL587253 OWP587228:OWP587253 OMT587228:OMT587253 OCX587228:OCX587253 NTB587228:NTB587253 NJF587228:NJF587253 MZJ587228:MZJ587253 MPN587228:MPN587253 MFR587228:MFR587253 LVV587228:LVV587253 LLZ587228:LLZ587253 LCD587228:LCD587253 KSH587228:KSH587253 KIL587228:KIL587253 JYP587228:JYP587253 JOT587228:JOT587253 JEX587228:JEX587253 IVB587228:IVB587253 ILF587228:ILF587253 IBJ587228:IBJ587253 HRN587228:HRN587253 HHR587228:HHR587253 GXV587228:GXV587253 GNZ587228:GNZ587253 GED587228:GED587253 FUH587228:FUH587253 FKL587228:FKL587253 FAP587228:FAP587253 EQT587228:EQT587253 EGX587228:EGX587253 DXB587228:DXB587253 DNF587228:DNF587253 DDJ587228:DDJ587253 CTN587228:CTN587253 CJR587228:CJR587253 BZV587228:BZV587253 BPZ587228:BPZ587253 BGD587228:BGD587253 AWH587228:AWH587253 AML587228:AML587253 ACP587228:ACP587253 ST587228:ST587253 IX587228:IX587253 D587228:D587253 WVJ521692:WVJ521717 WLN521692:WLN521717 WBR521692:WBR521717 VRV521692:VRV521717 VHZ521692:VHZ521717 UYD521692:UYD521717 UOH521692:UOH521717 UEL521692:UEL521717 TUP521692:TUP521717 TKT521692:TKT521717 TAX521692:TAX521717 SRB521692:SRB521717 SHF521692:SHF521717 RXJ521692:RXJ521717 RNN521692:RNN521717 RDR521692:RDR521717 QTV521692:QTV521717 QJZ521692:QJZ521717 QAD521692:QAD521717 PQH521692:PQH521717 PGL521692:PGL521717 OWP521692:OWP521717 OMT521692:OMT521717 OCX521692:OCX521717 NTB521692:NTB521717 NJF521692:NJF521717 MZJ521692:MZJ521717 MPN521692:MPN521717 MFR521692:MFR521717 LVV521692:LVV521717 LLZ521692:LLZ521717 LCD521692:LCD521717 KSH521692:KSH521717 KIL521692:KIL521717 JYP521692:JYP521717 JOT521692:JOT521717 JEX521692:JEX521717 IVB521692:IVB521717 ILF521692:ILF521717 IBJ521692:IBJ521717 HRN521692:HRN521717 HHR521692:HHR521717 GXV521692:GXV521717 GNZ521692:GNZ521717 GED521692:GED521717 FUH521692:FUH521717 FKL521692:FKL521717 FAP521692:FAP521717 EQT521692:EQT521717 EGX521692:EGX521717 DXB521692:DXB521717 DNF521692:DNF521717 DDJ521692:DDJ521717 CTN521692:CTN521717 CJR521692:CJR521717 BZV521692:BZV521717 BPZ521692:BPZ521717 BGD521692:BGD521717 AWH521692:AWH521717 AML521692:AML521717 ACP521692:ACP521717 ST521692:ST521717 IX521692:IX521717 D521692:D521717 WVJ456156:WVJ456181 WLN456156:WLN456181 WBR456156:WBR456181 VRV456156:VRV456181 VHZ456156:VHZ456181 UYD456156:UYD456181 UOH456156:UOH456181 UEL456156:UEL456181 TUP456156:TUP456181 TKT456156:TKT456181 TAX456156:TAX456181 SRB456156:SRB456181 SHF456156:SHF456181 RXJ456156:RXJ456181 RNN456156:RNN456181 RDR456156:RDR456181 QTV456156:QTV456181 QJZ456156:QJZ456181 QAD456156:QAD456181 PQH456156:PQH456181 PGL456156:PGL456181 OWP456156:OWP456181 OMT456156:OMT456181 OCX456156:OCX456181 NTB456156:NTB456181 NJF456156:NJF456181 MZJ456156:MZJ456181 MPN456156:MPN456181 MFR456156:MFR456181 LVV456156:LVV456181 LLZ456156:LLZ456181 LCD456156:LCD456181 KSH456156:KSH456181 KIL456156:KIL456181 JYP456156:JYP456181 JOT456156:JOT456181 JEX456156:JEX456181 IVB456156:IVB456181 ILF456156:ILF456181 IBJ456156:IBJ456181 HRN456156:HRN456181 HHR456156:HHR456181 GXV456156:GXV456181 GNZ456156:GNZ456181 GED456156:GED456181 FUH456156:FUH456181 FKL456156:FKL456181 FAP456156:FAP456181 EQT456156:EQT456181 EGX456156:EGX456181 DXB456156:DXB456181 DNF456156:DNF456181 DDJ456156:DDJ456181 CTN456156:CTN456181 CJR456156:CJR456181 BZV456156:BZV456181 BPZ456156:BPZ456181 BGD456156:BGD456181 AWH456156:AWH456181 AML456156:AML456181 ACP456156:ACP456181 ST456156:ST456181 IX456156:IX456181 D456156:D456181 WVJ390620:WVJ390645 WLN390620:WLN390645 WBR390620:WBR390645 VRV390620:VRV390645 VHZ390620:VHZ390645 UYD390620:UYD390645 UOH390620:UOH390645 UEL390620:UEL390645 TUP390620:TUP390645 TKT390620:TKT390645 TAX390620:TAX390645 SRB390620:SRB390645 SHF390620:SHF390645 RXJ390620:RXJ390645 RNN390620:RNN390645 RDR390620:RDR390645 QTV390620:QTV390645 QJZ390620:QJZ390645 QAD390620:QAD390645 PQH390620:PQH390645 PGL390620:PGL390645 OWP390620:OWP390645 OMT390620:OMT390645 OCX390620:OCX390645 NTB390620:NTB390645 NJF390620:NJF390645 MZJ390620:MZJ390645 MPN390620:MPN390645 MFR390620:MFR390645 LVV390620:LVV390645 LLZ390620:LLZ390645 LCD390620:LCD390645 KSH390620:KSH390645 KIL390620:KIL390645 JYP390620:JYP390645 JOT390620:JOT390645 JEX390620:JEX390645 IVB390620:IVB390645 ILF390620:ILF390645 IBJ390620:IBJ390645 HRN390620:HRN390645 HHR390620:HHR390645 GXV390620:GXV390645 GNZ390620:GNZ390645 GED390620:GED390645 FUH390620:FUH390645 FKL390620:FKL390645 FAP390620:FAP390645 EQT390620:EQT390645 EGX390620:EGX390645 DXB390620:DXB390645 DNF390620:DNF390645 DDJ390620:DDJ390645 CTN390620:CTN390645 CJR390620:CJR390645 BZV390620:BZV390645 BPZ390620:BPZ390645 BGD390620:BGD390645 AWH390620:AWH390645 AML390620:AML390645 ACP390620:ACP390645 ST390620:ST390645 IX390620:IX390645 D390620:D390645 WVJ325084:WVJ325109 WLN325084:WLN325109 WBR325084:WBR325109 VRV325084:VRV325109 VHZ325084:VHZ325109 UYD325084:UYD325109 UOH325084:UOH325109 UEL325084:UEL325109 TUP325084:TUP325109 TKT325084:TKT325109 TAX325084:TAX325109 SRB325084:SRB325109 SHF325084:SHF325109 RXJ325084:RXJ325109 RNN325084:RNN325109 RDR325084:RDR325109 QTV325084:QTV325109 QJZ325084:QJZ325109 QAD325084:QAD325109 PQH325084:PQH325109 PGL325084:PGL325109 OWP325084:OWP325109 OMT325084:OMT325109 OCX325084:OCX325109 NTB325084:NTB325109 NJF325084:NJF325109 MZJ325084:MZJ325109 MPN325084:MPN325109 MFR325084:MFR325109 LVV325084:LVV325109 LLZ325084:LLZ325109 LCD325084:LCD325109 KSH325084:KSH325109 KIL325084:KIL325109 JYP325084:JYP325109 JOT325084:JOT325109 JEX325084:JEX325109 IVB325084:IVB325109 ILF325084:ILF325109 IBJ325084:IBJ325109 HRN325084:HRN325109 HHR325084:HHR325109 GXV325084:GXV325109 GNZ325084:GNZ325109 GED325084:GED325109 FUH325084:FUH325109 FKL325084:FKL325109 FAP325084:FAP325109 EQT325084:EQT325109 EGX325084:EGX325109 DXB325084:DXB325109 DNF325084:DNF325109 DDJ325084:DDJ325109 CTN325084:CTN325109 CJR325084:CJR325109 BZV325084:BZV325109 BPZ325084:BPZ325109 BGD325084:BGD325109 AWH325084:AWH325109 AML325084:AML325109 ACP325084:ACP325109 ST325084:ST325109 IX325084:IX325109 D325084:D325109 WVJ259548:WVJ259573 WLN259548:WLN259573 WBR259548:WBR259573 VRV259548:VRV259573 VHZ259548:VHZ259573 UYD259548:UYD259573 UOH259548:UOH259573 UEL259548:UEL259573 TUP259548:TUP259573 TKT259548:TKT259573 TAX259548:TAX259573 SRB259548:SRB259573 SHF259548:SHF259573 RXJ259548:RXJ259573 RNN259548:RNN259573 RDR259548:RDR259573 QTV259548:QTV259573 QJZ259548:QJZ259573 QAD259548:QAD259573 PQH259548:PQH259573 PGL259548:PGL259573 OWP259548:OWP259573 OMT259548:OMT259573 OCX259548:OCX259573 NTB259548:NTB259573 NJF259548:NJF259573 MZJ259548:MZJ259573 MPN259548:MPN259573 MFR259548:MFR259573 LVV259548:LVV259573 LLZ259548:LLZ259573 LCD259548:LCD259573 KSH259548:KSH259573 KIL259548:KIL259573 JYP259548:JYP259573 JOT259548:JOT259573 JEX259548:JEX259573 IVB259548:IVB259573 ILF259548:ILF259573 IBJ259548:IBJ259573 HRN259548:HRN259573 HHR259548:HHR259573 GXV259548:GXV259573 GNZ259548:GNZ259573 GED259548:GED259573 FUH259548:FUH259573 FKL259548:FKL259573 FAP259548:FAP259573 EQT259548:EQT259573 EGX259548:EGX259573 DXB259548:DXB259573 DNF259548:DNF259573 DDJ259548:DDJ259573 CTN259548:CTN259573 CJR259548:CJR259573 BZV259548:BZV259573 BPZ259548:BPZ259573 BGD259548:BGD259573 AWH259548:AWH259573 AML259548:AML259573 ACP259548:ACP259573 ST259548:ST259573 IX259548:IX259573 D259548:D259573 WVJ194012:WVJ194037 WLN194012:WLN194037 WBR194012:WBR194037 VRV194012:VRV194037 VHZ194012:VHZ194037 UYD194012:UYD194037 UOH194012:UOH194037 UEL194012:UEL194037 TUP194012:TUP194037 TKT194012:TKT194037 TAX194012:TAX194037 SRB194012:SRB194037 SHF194012:SHF194037 RXJ194012:RXJ194037 RNN194012:RNN194037 RDR194012:RDR194037 QTV194012:QTV194037 QJZ194012:QJZ194037 QAD194012:QAD194037 PQH194012:PQH194037 PGL194012:PGL194037 OWP194012:OWP194037 OMT194012:OMT194037 OCX194012:OCX194037 NTB194012:NTB194037 NJF194012:NJF194037 MZJ194012:MZJ194037 MPN194012:MPN194037 MFR194012:MFR194037 LVV194012:LVV194037 LLZ194012:LLZ194037 LCD194012:LCD194037 KSH194012:KSH194037 KIL194012:KIL194037 JYP194012:JYP194037 JOT194012:JOT194037 JEX194012:JEX194037 IVB194012:IVB194037 ILF194012:ILF194037 IBJ194012:IBJ194037 HRN194012:HRN194037 HHR194012:HHR194037 GXV194012:GXV194037 GNZ194012:GNZ194037 GED194012:GED194037 FUH194012:FUH194037 FKL194012:FKL194037 FAP194012:FAP194037 EQT194012:EQT194037 EGX194012:EGX194037 DXB194012:DXB194037 DNF194012:DNF194037 DDJ194012:DDJ194037 CTN194012:CTN194037 CJR194012:CJR194037 BZV194012:BZV194037 BPZ194012:BPZ194037 BGD194012:BGD194037 AWH194012:AWH194037 AML194012:AML194037 ACP194012:ACP194037 ST194012:ST194037 IX194012:IX194037 D194012:D194037 WVJ128476:WVJ128501 WLN128476:WLN128501 WBR128476:WBR128501 VRV128476:VRV128501 VHZ128476:VHZ128501 UYD128476:UYD128501 UOH128476:UOH128501 UEL128476:UEL128501 TUP128476:TUP128501 TKT128476:TKT128501 TAX128476:TAX128501 SRB128476:SRB128501 SHF128476:SHF128501 RXJ128476:RXJ128501 RNN128476:RNN128501 RDR128476:RDR128501 QTV128476:QTV128501 QJZ128476:QJZ128501 QAD128476:QAD128501 PQH128476:PQH128501 PGL128476:PGL128501 OWP128476:OWP128501 OMT128476:OMT128501 OCX128476:OCX128501 NTB128476:NTB128501 NJF128476:NJF128501 MZJ128476:MZJ128501 MPN128476:MPN128501 MFR128476:MFR128501 LVV128476:LVV128501 LLZ128476:LLZ128501 LCD128476:LCD128501 KSH128476:KSH128501 KIL128476:KIL128501 JYP128476:JYP128501 JOT128476:JOT128501 JEX128476:JEX128501 IVB128476:IVB128501 ILF128476:ILF128501 IBJ128476:IBJ128501 HRN128476:HRN128501 HHR128476:HHR128501 GXV128476:GXV128501 GNZ128476:GNZ128501 GED128476:GED128501 FUH128476:FUH128501 FKL128476:FKL128501 FAP128476:FAP128501 EQT128476:EQT128501 EGX128476:EGX128501 DXB128476:DXB128501 DNF128476:DNF128501 DDJ128476:DDJ128501 CTN128476:CTN128501 CJR128476:CJR128501 BZV128476:BZV128501 BPZ128476:BPZ128501 BGD128476:BGD128501 AWH128476:AWH128501 AML128476:AML128501 ACP128476:ACP128501 ST128476:ST128501 IX128476:IX128501 D128476:D128501 WVJ62940:WVJ62965 WLN62940:WLN62965 WBR62940:WBR62965 VRV62940:VRV62965 VHZ62940:VHZ62965 UYD62940:UYD62965 UOH62940:UOH62965 UEL62940:UEL62965 TUP62940:TUP62965 TKT62940:TKT62965 TAX62940:TAX62965 SRB62940:SRB62965 SHF62940:SHF62965 RXJ62940:RXJ62965 RNN62940:RNN62965 RDR62940:RDR62965 QTV62940:QTV62965 QJZ62940:QJZ62965 QAD62940:QAD62965 PQH62940:PQH62965 PGL62940:PGL62965 OWP62940:OWP62965 OMT62940:OMT62965 OCX62940:OCX62965 NTB62940:NTB62965 NJF62940:NJF62965 MZJ62940:MZJ62965 MPN62940:MPN62965 MFR62940:MFR62965 LVV62940:LVV62965 LLZ62940:LLZ62965 LCD62940:LCD62965 KSH62940:KSH62965 KIL62940:KIL62965 JYP62940:JYP62965 JOT62940:JOT62965 JEX62940:JEX62965 IVB62940:IVB62965 ILF62940:ILF62965 IBJ62940:IBJ62965 HRN62940:HRN62965 HHR62940:HHR62965 GXV62940:GXV62965 GNZ62940:GNZ62965 GED62940:GED62965 FUH62940:FUH62965 FKL62940:FKL62965 FAP62940:FAP62965 EQT62940:EQT62965 EGX62940:EGX62965 DXB62940:DXB62965 DNF62940:DNF62965 DDJ62940:DDJ62965 CTN62940:CTN62965 CJR62940:CJR62965 BZV62940:BZV62965 BPZ62940:BPZ62965 BGD62940:BGD62965 AWH62940:AWH62965 AML62940:AML62965 ACP62940:ACP62965 ST62940:ST62965 IX62940:IX62965 D62940:D62965 WVJ3:WVJ28 WLN3:WLN28 WBR3:WBR28 VRV3:VRV28 VHZ3:VHZ28 UYD3:UYD28 UOH3:UOH28 UEL3:UEL28 TUP3:TUP28 TKT3:TKT28 TAX3:TAX28 SRB3:SRB28 SHF3:SHF28 RXJ3:RXJ28 RNN3:RNN28 RDR3:RDR28 QTV3:QTV28 QJZ3:QJZ28 QAD3:QAD28 PQH3:PQH28 PGL3:PGL28 OWP3:OWP28 OMT3:OMT28 OCX3:OCX28 NTB3:NTB28 NJF3:NJF28 MZJ3:MZJ28 MPN3:MPN28 MFR3:MFR28 LVV3:LVV28 LLZ3:LLZ28 LCD3:LCD28 KSH3:KSH28 KIL3:KIL28 JYP3:JYP28 JOT3:JOT28 JEX3:JEX28 IVB3:IVB28 ILF3:ILF28 IBJ3:IBJ28 HRN3:HRN28 HHR3:HHR28 GXV3:GXV28 GNZ3:GNZ28 GED3:GED28 FUH3:FUH28 FKL3:FKL28 FAP3:FAP28 EQT3:EQT28 EGX3:EGX28 DXB3:DXB28 DNF3:DNF28 DDJ3:DDJ28 CTN3:CTN28 CJR3:CJR28 BZV3:BZV28 BPZ3:BPZ28 BGD3:BGD28 AWH3:AWH28 AML3:AML28 ACP3:ACP28 ST3:ST28">
      <formula1>$AH$3:$AH$29</formula1>
    </dataValidation>
    <dataValidation type="list" allowBlank="1" showInputMessage="1" showErrorMessage="1" sqref="WVT980471:WVT980512 TD3:TD28 ACZ3:ACZ28 AMV3:AMV28 AWR3:AWR28 BGN3:BGN28 BQJ3:BQJ28 CAF3:CAF28 CKB3:CKB28 CTX3:CTX28 DDT3:DDT28 DNP3:DNP28 DXL3:DXL28 EHH3:EHH28 ERD3:ERD28 FAZ3:FAZ28 FKV3:FKV28 FUR3:FUR28 GEN3:GEN28 GOJ3:GOJ28 GYF3:GYF28 HIB3:HIB28 HRX3:HRX28 IBT3:IBT28 ILP3:ILP28 IVL3:IVL28 JFH3:JFH28 JPD3:JPD28 JYZ3:JYZ28 KIV3:KIV28 KSR3:KSR28 LCN3:LCN28 LMJ3:LMJ28 LWF3:LWF28 MGB3:MGB28 MPX3:MPX28 MZT3:MZT28 NJP3:NJP28 NTL3:NTL28 ODH3:ODH28 OND3:OND28 OWZ3:OWZ28 PGV3:PGV28 PQR3:PQR28 QAN3:QAN28 QKJ3:QKJ28 QUF3:QUF28 REB3:REB28 RNX3:RNX28 RXT3:RXT28 SHP3:SHP28 SRL3:SRL28 TBH3:TBH28 TLD3:TLD28 TUZ3:TUZ28 UEV3:UEV28 UOR3:UOR28 UYN3:UYN28 VIJ3:VIJ28 VSF3:VSF28 WCB3:WCB28 WLX3:WLX28 WVT3:WVT28 N62940:N62965 JH62940:JH62965 TD62940:TD62965 ACZ62940:ACZ62965 AMV62940:AMV62965 AWR62940:AWR62965 BGN62940:BGN62965 BQJ62940:BQJ62965 CAF62940:CAF62965 CKB62940:CKB62965 CTX62940:CTX62965 DDT62940:DDT62965 DNP62940:DNP62965 DXL62940:DXL62965 EHH62940:EHH62965 ERD62940:ERD62965 FAZ62940:FAZ62965 FKV62940:FKV62965 FUR62940:FUR62965 GEN62940:GEN62965 GOJ62940:GOJ62965 GYF62940:GYF62965 HIB62940:HIB62965 HRX62940:HRX62965 IBT62940:IBT62965 ILP62940:ILP62965 IVL62940:IVL62965 JFH62940:JFH62965 JPD62940:JPD62965 JYZ62940:JYZ62965 KIV62940:KIV62965 KSR62940:KSR62965 LCN62940:LCN62965 LMJ62940:LMJ62965 LWF62940:LWF62965 MGB62940:MGB62965 MPX62940:MPX62965 MZT62940:MZT62965 NJP62940:NJP62965 NTL62940:NTL62965 ODH62940:ODH62965 OND62940:OND62965 OWZ62940:OWZ62965 PGV62940:PGV62965 PQR62940:PQR62965 QAN62940:QAN62965 QKJ62940:QKJ62965 QUF62940:QUF62965 REB62940:REB62965 RNX62940:RNX62965 RXT62940:RXT62965 SHP62940:SHP62965 SRL62940:SRL62965 TBH62940:TBH62965 TLD62940:TLD62965 TUZ62940:TUZ62965 UEV62940:UEV62965 UOR62940:UOR62965 UYN62940:UYN62965 VIJ62940:VIJ62965 VSF62940:VSF62965 WCB62940:WCB62965 WLX62940:WLX62965 WVT62940:WVT62965 N128476:N128501 JH128476:JH128501 TD128476:TD128501 ACZ128476:ACZ128501 AMV128476:AMV128501 AWR128476:AWR128501 BGN128476:BGN128501 BQJ128476:BQJ128501 CAF128476:CAF128501 CKB128476:CKB128501 CTX128476:CTX128501 DDT128476:DDT128501 DNP128476:DNP128501 DXL128476:DXL128501 EHH128476:EHH128501 ERD128476:ERD128501 FAZ128476:FAZ128501 FKV128476:FKV128501 FUR128476:FUR128501 GEN128476:GEN128501 GOJ128476:GOJ128501 GYF128476:GYF128501 HIB128476:HIB128501 HRX128476:HRX128501 IBT128476:IBT128501 ILP128476:ILP128501 IVL128476:IVL128501 JFH128476:JFH128501 JPD128476:JPD128501 JYZ128476:JYZ128501 KIV128476:KIV128501 KSR128476:KSR128501 LCN128476:LCN128501 LMJ128476:LMJ128501 LWF128476:LWF128501 MGB128476:MGB128501 MPX128476:MPX128501 MZT128476:MZT128501 NJP128476:NJP128501 NTL128476:NTL128501 ODH128476:ODH128501 OND128476:OND128501 OWZ128476:OWZ128501 PGV128476:PGV128501 PQR128476:PQR128501 QAN128476:QAN128501 QKJ128476:QKJ128501 QUF128476:QUF128501 REB128476:REB128501 RNX128476:RNX128501 RXT128476:RXT128501 SHP128476:SHP128501 SRL128476:SRL128501 TBH128476:TBH128501 TLD128476:TLD128501 TUZ128476:TUZ128501 UEV128476:UEV128501 UOR128476:UOR128501 UYN128476:UYN128501 VIJ128476:VIJ128501 VSF128476:VSF128501 WCB128476:WCB128501 WLX128476:WLX128501 WVT128476:WVT128501 N194012:N194037 JH194012:JH194037 TD194012:TD194037 ACZ194012:ACZ194037 AMV194012:AMV194037 AWR194012:AWR194037 BGN194012:BGN194037 BQJ194012:BQJ194037 CAF194012:CAF194037 CKB194012:CKB194037 CTX194012:CTX194037 DDT194012:DDT194037 DNP194012:DNP194037 DXL194012:DXL194037 EHH194012:EHH194037 ERD194012:ERD194037 FAZ194012:FAZ194037 FKV194012:FKV194037 FUR194012:FUR194037 GEN194012:GEN194037 GOJ194012:GOJ194037 GYF194012:GYF194037 HIB194012:HIB194037 HRX194012:HRX194037 IBT194012:IBT194037 ILP194012:ILP194037 IVL194012:IVL194037 JFH194012:JFH194037 JPD194012:JPD194037 JYZ194012:JYZ194037 KIV194012:KIV194037 KSR194012:KSR194037 LCN194012:LCN194037 LMJ194012:LMJ194037 LWF194012:LWF194037 MGB194012:MGB194037 MPX194012:MPX194037 MZT194012:MZT194037 NJP194012:NJP194037 NTL194012:NTL194037 ODH194012:ODH194037 OND194012:OND194037 OWZ194012:OWZ194037 PGV194012:PGV194037 PQR194012:PQR194037 QAN194012:QAN194037 QKJ194012:QKJ194037 QUF194012:QUF194037 REB194012:REB194037 RNX194012:RNX194037 RXT194012:RXT194037 SHP194012:SHP194037 SRL194012:SRL194037 TBH194012:TBH194037 TLD194012:TLD194037 TUZ194012:TUZ194037 UEV194012:UEV194037 UOR194012:UOR194037 UYN194012:UYN194037 VIJ194012:VIJ194037 VSF194012:VSF194037 WCB194012:WCB194037 WLX194012:WLX194037 WVT194012:WVT194037 N259548:N259573 JH259548:JH259573 TD259548:TD259573 ACZ259548:ACZ259573 AMV259548:AMV259573 AWR259548:AWR259573 BGN259548:BGN259573 BQJ259548:BQJ259573 CAF259548:CAF259573 CKB259548:CKB259573 CTX259548:CTX259573 DDT259548:DDT259573 DNP259548:DNP259573 DXL259548:DXL259573 EHH259548:EHH259573 ERD259548:ERD259573 FAZ259548:FAZ259573 FKV259548:FKV259573 FUR259548:FUR259573 GEN259548:GEN259573 GOJ259548:GOJ259573 GYF259548:GYF259573 HIB259548:HIB259573 HRX259548:HRX259573 IBT259548:IBT259573 ILP259548:ILP259573 IVL259548:IVL259573 JFH259548:JFH259573 JPD259548:JPD259573 JYZ259548:JYZ259573 KIV259548:KIV259573 KSR259548:KSR259573 LCN259548:LCN259573 LMJ259548:LMJ259573 LWF259548:LWF259573 MGB259548:MGB259573 MPX259548:MPX259573 MZT259548:MZT259573 NJP259548:NJP259573 NTL259548:NTL259573 ODH259548:ODH259573 OND259548:OND259573 OWZ259548:OWZ259573 PGV259548:PGV259573 PQR259548:PQR259573 QAN259548:QAN259573 QKJ259548:QKJ259573 QUF259548:QUF259573 REB259548:REB259573 RNX259548:RNX259573 RXT259548:RXT259573 SHP259548:SHP259573 SRL259548:SRL259573 TBH259548:TBH259573 TLD259548:TLD259573 TUZ259548:TUZ259573 UEV259548:UEV259573 UOR259548:UOR259573 UYN259548:UYN259573 VIJ259548:VIJ259573 VSF259548:VSF259573 WCB259548:WCB259573 WLX259548:WLX259573 WVT259548:WVT259573 N325084:N325109 JH325084:JH325109 TD325084:TD325109 ACZ325084:ACZ325109 AMV325084:AMV325109 AWR325084:AWR325109 BGN325084:BGN325109 BQJ325084:BQJ325109 CAF325084:CAF325109 CKB325084:CKB325109 CTX325084:CTX325109 DDT325084:DDT325109 DNP325084:DNP325109 DXL325084:DXL325109 EHH325084:EHH325109 ERD325084:ERD325109 FAZ325084:FAZ325109 FKV325084:FKV325109 FUR325084:FUR325109 GEN325084:GEN325109 GOJ325084:GOJ325109 GYF325084:GYF325109 HIB325084:HIB325109 HRX325084:HRX325109 IBT325084:IBT325109 ILP325084:ILP325109 IVL325084:IVL325109 JFH325084:JFH325109 JPD325084:JPD325109 JYZ325084:JYZ325109 KIV325084:KIV325109 KSR325084:KSR325109 LCN325084:LCN325109 LMJ325084:LMJ325109 LWF325084:LWF325109 MGB325084:MGB325109 MPX325084:MPX325109 MZT325084:MZT325109 NJP325084:NJP325109 NTL325084:NTL325109 ODH325084:ODH325109 OND325084:OND325109 OWZ325084:OWZ325109 PGV325084:PGV325109 PQR325084:PQR325109 QAN325084:QAN325109 QKJ325084:QKJ325109 QUF325084:QUF325109 REB325084:REB325109 RNX325084:RNX325109 RXT325084:RXT325109 SHP325084:SHP325109 SRL325084:SRL325109 TBH325084:TBH325109 TLD325084:TLD325109 TUZ325084:TUZ325109 UEV325084:UEV325109 UOR325084:UOR325109 UYN325084:UYN325109 VIJ325084:VIJ325109 VSF325084:VSF325109 WCB325084:WCB325109 WLX325084:WLX325109 WVT325084:WVT325109 N390620:N390645 JH390620:JH390645 TD390620:TD390645 ACZ390620:ACZ390645 AMV390620:AMV390645 AWR390620:AWR390645 BGN390620:BGN390645 BQJ390620:BQJ390645 CAF390620:CAF390645 CKB390620:CKB390645 CTX390620:CTX390645 DDT390620:DDT390645 DNP390620:DNP390645 DXL390620:DXL390645 EHH390620:EHH390645 ERD390620:ERD390645 FAZ390620:FAZ390645 FKV390620:FKV390645 FUR390620:FUR390645 GEN390620:GEN390645 GOJ390620:GOJ390645 GYF390620:GYF390645 HIB390620:HIB390645 HRX390620:HRX390645 IBT390620:IBT390645 ILP390620:ILP390645 IVL390620:IVL390645 JFH390620:JFH390645 JPD390620:JPD390645 JYZ390620:JYZ390645 KIV390620:KIV390645 KSR390620:KSR390645 LCN390620:LCN390645 LMJ390620:LMJ390645 LWF390620:LWF390645 MGB390620:MGB390645 MPX390620:MPX390645 MZT390620:MZT390645 NJP390620:NJP390645 NTL390620:NTL390645 ODH390620:ODH390645 OND390620:OND390645 OWZ390620:OWZ390645 PGV390620:PGV390645 PQR390620:PQR390645 QAN390620:QAN390645 QKJ390620:QKJ390645 QUF390620:QUF390645 REB390620:REB390645 RNX390620:RNX390645 RXT390620:RXT390645 SHP390620:SHP390645 SRL390620:SRL390645 TBH390620:TBH390645 TLD390620:TLD390645 TUZ390620:TUZ390645 UEV390620:UEV390645 UOR390620:UOR390645 UYN390620:UYN390645 VIJ390620:VIJ390645 VSF390620:VSF390645 WCB390620:WCB390645 WLX390620:WLX390645 WVT390620:WVT390645 N456156:N456181 JH456156:JH456181 TD456156:TD456181 ACZ456156:ACZ456181 AMV456156:AMV456181 AWR456156:AWR456181 BGN456156:BGN456181 BQJ456156:BQJ456181 CAF456156:CAF456181 CKB456156:CKB456181 CTX456156:CTX456181 DDT456156:DDT456181 DNP456156:DNP456181 DXL456156:DXL456181 EHH456156:EHH456181 ERD456156:ERD456181 FAZ456156:FAZ456181 FKV456156:FKV456181 FUR456156:FUR456181 GEN456156:GEN456181 GOJ456156:GOJ456181 GYF456156:GYF456181 HIB456156:HIB456181 HRX456156:HRX456181 IBT456156:IBT456181 ILP456156:ILP456181 IVL456156:IVL456181 JFH456156:JFH456181 JPD456156:JPD456181 JYZ456156:JYZ456181 KIV456156:KIV456181 KSR456156:KSR456181 LCN456156:LCN456181 LMJ456156:LMJ456181 LWF456156:LWF456181 MGB456156:MGB456181 MPX456156:MPX456181 MZT456156:MZT456181 NJP456156:NJP456181 NTL456156:NTL456181 ODH456156:ODH456181 OND456156:OND456181 OWZ456156:OWZ456181 PGV456156:PGV456181 PQR456156:PQR456181 QAN456156:QAN456181 QKJ456156:QKJ456181 QUF456156:QUF456181 REB456156:REB456181 RNX456156:RNX456181 RXT456156:RXT456181 SHP456156:SHP456181 SRL456156:SRL456181 TBH456156:TBH456181 TLD456156:TLD456181 TUZ456156:TUZ456181 UEV456156:UEV456181 UOR456156:UOR456181 UYN456156:UYN456181 VIJ456156:VIJ456181 VSF456156:VSF456181 WCB456156:WCB456181 WLX456156:WLX456181 WVT456156:WVT456181 N521692:N521717 JH521692:JH521717 TD521692:TD521717 ACZ521692:ACZ521717 AMV521692:AMV521717 AWR521692:AWR521717 BGN521692:BGN521717 BQJ521692:BQJ521717 CAF521692:CAF521717 CKB521692:CKB521717 CTX521692:CTX521717 DDT521692:DDT521717 DNP521692:DNP521717 DXL521692:DXL521717 EHH521692:EHH521717 ERD521692:ERD521717 FAZ521692:FAZ521717 FKV521692:FKV521717 FUR521692:FUR521717 GEN521692:GEN521717 GOJ521692:GOJ521717 GYF521692:GYF521717 HIB521692:HIB521717 HRX521692:HRX521717 IBT521692:IBT521717 ILP521692:ILP521717 IVL521692:IVL521717 JFH521692:JFH521717 JPD521692:JPD521717 JYZ521692:JYZ521717 KIV521692:KIV521717 KSR521692:KSR521717 LCN521692:LCN521717 LMJ521692:LMJ521717 LWF521692:LWF521717 MGB521692:MGB521717 MPX521692:MPX521717 MZT521692:MZT521717 NJP521692:NJP521717 NTL521692:NTL521717 ODH521692:ODH521717 OND521692:OND521717 OWZ521692:OWZ521717 PGV521692:PGV521717 PQR521692:PQR521717 QAN521692:QAN521717 QKJ521692:QKJ521717 QUF521692:QUF521717 REB521692:REB521717 RNX521692:RNX521717 RXT521692:RXT521717 SHP521692:SHP521717 SRL521692:SRL521717 TBH521692:TBH521717 TLD521692:TLD521717 TUZ521692:TUZ521717 UEV521692:UEV521717 UOR521692:UOR521717 UYN521692:UYN521717 VIJ521692:VIJ521717 VSF521692:VSF521717 WCB521692:WCB521717 WLX521692:WLX521717 WVT521692:WVT521717 N587228:N587253 JH587228:JH587253 TD587228:TD587253 ACZ587228:ACZ587253 AMV587228:AMV587253 AWR587228:AWR587253 BGN587228:BGN587253 BQJ587228:BQJ587253 CAF587228:CAF587253 CKB587228:CKB587253 CTX587228:CTX587253 DDT587228:DDT587253 DNP587228:DNP587253 DXL587228:DXL587253 EHH587228:EHH587253 ERD587228:ERD587253 FAZ587228:FAZ587253 FKV587228:FKV587253 FUR587228:FUR587253 GEN587228:GEN587253 GOJ587228:GOJ587253 GYF587228:GYF587253 HIB587228:HIB587253 HRX587228:HRX587253 IBT587228:IBT587253 ILP587228:ILP587253 IVL587228:IVL587253 JFH587228:JFH587253 JPD587228:JPD587253 JYZ587228:JYZ587253 KIV587228:KIV587253 KSR587228:KSR587253 LCN587228:LCN587253 LMJ587228:LMJ587253 LWF587228:LWF587253 MGB587228:MGB587253 MPX587228:MPX587253 MZT587228:MZT587253 NJP587228:NJP587253 NTL587228:NTL587253 ODH587228:ODH587253 OND587228:OND587253 OWZ587228:OWZ587253 PGV587228:PGV587253 PQR587228:PQR587253 QAN587228:QAN587253 QKJ587228:QKJ587253 QUF587228:QUF587253 REB587228:REB587253 RNX587228:RNX587253 RXT587228:RXT587253 SHP587228:SHP587253 SRL587228:SRL587253 TBH587228:TBH587253 TLD587228:TLD587253 TUZ587228:TUZ587253 UEV587228:UEV587253 UOR587228:UOR587253 UYN587228:UYN587253 VIJ587228:VIJ587253 VSF587228:VSF587253 WCB587228:WCB587253 WLX587228:WLX587253 WVT587228:WVT587253 N652764:N652789 JH652764:JH652789 TD652764:TD652789 ACZ652764:ACZ652789 AMV652764:AMV652789 AWR652764:AWR652789 BGN652764:BGN652789 BQJ652764:BQJ652789 CAF652764:CAF652789 CKB652764:CKB652789 CTX652764:CTX652789 DDT652764:DDT652789 DNP652764:DNP652789 DXL652764:DXL652789 EHH652764:EHH652789 ERD652764:ERD652789 FAZ652764:FAZ652789 FKV652764:FKV652789 FUR652764:FUR652789 GEN652764:GEN652789 GOJ652764:GOJ652789 GYF652764:GYF652789 HIB652764:HIB652789 HRX652764:HRX652789 IBT652764:IBT652789 ILP652764:ILP652789 IVL652764:IVL652789 JFH652764:JFH652789 JPD652764:JPD652789 JYZ652764:JYZ652789 KIV652764:KIV652789 KSR652764:KSR652789 LCN652764:LCN652789 LMJ652764:LMJ652789 LWF652764:LWF652789 MGB652764:MGB652789 MPX652764:MPX652789 MZT652764:MZT652789 NJP652764:NJP652789 NTL652764:NTL652789 ODH652764:ODH652789 OND652764:OND652789 OWZ652764:OWZ652789 PGV652764:PGV652789 PQR652764:PQR652789 QAN652764:QAN652789 QKJ652764:QKJ652789 QUF652764:QUF652789 REB652764:REB652789 RNX652764:RNX652789 RXT652764:RXT652789 SHP652764:SHP652789 SRL652764:SRL652789 TBH652764:TBH652789 TLD652764:TLD652789 TUZ652764:TUZ652789 UEV652764:UEV652789 UOR652764:UOR652789 UYN652764:UYN652789 VIJ652764:VIJ652789 VSF652764:VSF652789 WCB652764:WCB652789 WLX652764:WLX652789 WVT652764:WVT652789 N718300:N718325 JH718300:JH718325 TD718300:TD718325 ACZ718300:ACZ718325 AMV718300:AMV718325 AWR718300:AWR718325 BGN718300:BGN718325 BQJ718300:BQJ718325 CAF718300:CAF718325 CKB718300:CKB718325 CTX718300:CTX718325 DDT718300:DDT718325 DNP718300:DNP718325 DXL718300:DXL718325 EHH718300:EHH718325 ERD718300:ERD718325 FAZ718300:FAZ718325 FKV718300:FKV718325 FUR718300:FUR718325 GEN718300:GEN718325 GOJ718300:GOJ718325 GYF718300:GYF718325 HIB718300:HIB718325 HRX718300:HRX718325 IBT718300:IBT718325 ILP718300:ILP718325 IVL718300:IVL718325 JFH718300:JFH718325 JPD718300:JPD718325 JYZ718300:JYZ718325 KIV718300:KIV718325 KSR718300:KSR718325 LCN718300:LCN718325 LMJ718300:LMJ718325 LWF718300:LWF718325 MGB718300:MGB718325 MPX718300:MPX718325 MZT718300:MZT718325 NJP718300:NJP718325 NTL718300:NTL718325 ODH718300:ODH718325 OND718300:OND718325 OWZ718300:OWZ718325 PGV718300:PGV718325 PQR718300:PQR718325 QAN718300:QAN718325 QKJ718300:QKJ718325 QUF718300:QUF718325 REB718300:REB718325 RNX718300:RNX718325 RXT718300:RXT718325 SHP718300:SHP718325 SRL718300:SRL718325 TBH718300:TBH718325 TLD718300:TLD718325 TUZ718300:TUZ718325 UEV718300:UEV718325 UOR718300:UOR718325 UYN718300:UYN718325 VIJ718300:VIJ718325 VSF718300:VSF718325 WCB718300:WCB718325 WLX718300:WLX718325 WVT718300:WVT718325 N783836:N783861 JH783836:JH783861 TD783836:TD783861 ACZ783836:ACZ783861 AMV783836:AMV783861 AWR783836:AWR783861 BGN783836:BGN783861 BQJ783836:BQJ783861 CAF783836:CAF783861 CKB783836:CKB783861 CTX783836:CTX783861 DDT783836:DDT783861 DNP783836:DNP783861 DXL783836:DXL783861 EHH783836:EHH783861 ERD783836:ERD783861 FAZ783836:FAZ783861 FKV783836:FKV783861 FUR783836:FUR783861 GEN783836:GEN783861 GOJ783836:GOJ783861 GYF783836:GYF783861 HIB783836:HIB783861 HRX783836:HRX783861 IBT783836:IBT783861 ILP783836:ILP783861 IVL783836:IVL783861 JFH783836:JFH783861 JPD783836:JPD783861 JYZ783836:JYZ783861 KIV783836:KIV783861 KSR783836:KSR783861 LCN783836:LCN783861 LMJ783836:LMJ783861 LWF783836:LWF783861 MGB783836:MGB783861 MPX783836:MPX783861 MZT783836:MZT783861 NJP783836:NJP783861 NTL783836:NTL783861 ODH783836:ODH783861 OND783836:OND783861 OWZ783836:OWZ783861 PGV783836:PGV783861 PQR783836:PQR783861 QAN783836:QAN783861 QKJ783836:QKJ783861 QUF783836:QUF783861 REB783836:REB783861 RNX783836:RNX783861 RXT783836:RXT783861 SHP783836:SHP783861 SRL783836:SRL783861 TBH783836:TBH783861 TLD783836:TLD783861 TUZ783836:TUZ783861 UEV783836:UEV783861 UOR783836:UOR783861 UYN783836:UYN783861 VIJ783836:VIJ783861 VSF783836:VSF783861 WCB783836:WCB783861 WLX783836:WLX783861 WVT783836:WVT783861 N849372:N849397 JH849372:JH849397 TD849372:TD849397 ACZ849372:ACZ849397 AMV849372:AMV849397 AWR849372:AWR849397 BGN849372:BGN849397 BQJ849372:BQJ849397 CAF849372:CAF849397 CKB849372:CKB849397 CTX849372:CTX849397 DDT849372:DDT849397 DNP849372:DNP849397 DXL849372:DXL849397 EHH849372:EHH849397 ERD849372:ERD849397 FAZ849372:FAZ849397 FKV849372:FKV849397 FUR849372:FUR849397 GEN849372:GEN849397 GOJ849372:GOJ849397 GYF849372:GYF849397 HIB849372:HIB849397 HRX849372:HRX849397 IBT849372:IBT849397 ILP849372:ILP849397 IVL849372:IVL849397 JFH849372:JFH849397 JPD849372:JPD849397 JYZ849372:JYZ849397 KIV849372:KIV849397 KSR849372:KSR849397 LCN849372:LCN849397 LMJ849372:LMJ849397 LWF849372:LWF849397 MGB849372:MGB849397 MPX849372:MPX849397 MZT849372:MZT849397 NJP849372:NJP849397 NTL849372:NTL849397 ODH849372:ODH849397 OND849372:OND849397 OWZ849372:OWZ849397 PGV849372:PGV849397 PQR849372:PQR849397 QAN849372:QAN849397 QKJ849372:QKJ849397 QUF849372:QUF849397 REB849372:REB849397 RNX849372:RNX849397 RXT849372:RXT849397 SHP849372:SHP849397 SRL849372:SRL849397 TBH849372:TBH849397 TLD849372:TLD849397 TUZ849372:TUZ849397 UEV849372:UEV849397 UOR849372:UOR849397 UYN849372:UYN849397 VIJ849372:VIJ849397 VSF849372:VSF849397 WCB849372:WCB849397 WLX849372:WLX849397 WVT849372:WVT849397 N914908:N914933 JH914908:JH914933 TD914908:TD914933 ACZ914908:ACZ914933 AMV914908:AMV914933 AWR914908:AWR914933 BGN914908:BGN914933 BQJ914908:BQJ914933 CAF914908:CAF914933 CKB914908:CKB914933 CTX914908:CTX914933 DDT914908:DDT914933 DNP914908:DNP914933 DXL914908:DXL914933 EHH914908:EHH914933 ERD914908:ERD914933 FAZ914908:FAZ914933 FKV914908:FKV914933 FUR914908:FUR914933 GEN914908:GEN914933 GOJ914908:GOJ914933 GYF914908:GYF914933 HIB914908:HIB914933 HRX914908:HRX914933 IBT914908:IBT914933 ILP914908:ILP914933 IVL914908:IVL914933 JFH914908:JFH914933 JPD914908:JPD914933 JYZ914908:JYZ914933 KIV914908:KIV914933 KSR914908:KSR914933 LCN914908:LCN914933 LMJ914908:LMJ914933 LWF914908:LWF914933 MGB914908:MGB914933 MPX914908:MPX914933 MZT914908:MZT914933 NJP914908:NJP914933 NTL914908:NTL914933 ODH914908:ODH914933 OND914908:OND914933 OWZ914908:OWZ914933 PGV914908:PGV914933 PQR914908:PQR914933 QAN914908:QAN914933 QKJ914908:QKJ914933 QUF914908:QUF914933 REB914908:REB914933 RNX914908:RNX914933 RXT914908:RXT914933 SHP914908:SHP914933 SRL914908:SRL914933 TBH914908:TBH914933 TLD914908:TLD914933 TUZ914908:TUZ914933 UEV914908:UEV914933 UOR914908:UOR914933 UYN914908:UYN914933 VIJ914908:VIJ914933 VSF914908:VSF914933 WCB914908:WCB914933 WLX914908:WLX914933 WVT914908:WVT914933 N980444:N980469 JH980444:JH980469 TD980444:TD980469 ACZ980444:ACZ980469 AMV980444:AMV980469 AWR980444:AWR980469 BGN980444:BGN980469 BQJ980444:BQJ980469 CAF980444:CAF980469 CKB980444:CKB980469 CTX980444:CTX980469 DDT980444:DDT980469 DNP980444:DNP980469 DXL980444:DXL980469 EHH980444:EHH980469 ERD980444:ERD980469 FAZ980444:FAZ980469 FKV980444:FKV980469 FUR980444:FUR980469 GEN980444:GEN980469 GOJ980444:GOJ980469 GYF980444:GYF980469 HIB980444:HIB980469 HRX980444:HRX980469 IBT980444:IBT980469 ILP980444:ILP980469 IVL980444:IVL980469 JFH980444:JFH980469 JPD980444:JPD980469 JYZ980444:JYZ980469 KIV980444:KIV980469 KSR980444:KSR980469 LCN980444:LCN980469 LMJ980444:LMJ980469 LWF980444:LWF980469 MGB980444:MGB980469 MPX980444:MPX980469 MZT980444:MZT980469 NJP980444:NJP980469 NTL980444:NTL980469 ODH980444:ODH980469 OND980444:OND980469 OWZ980444:OWZ980469 PGV980444:PGV980469 PQR980444:PQR980469 QAN980444:QAN980469 QKJ980444:QKJ980469 QUF980444:QUF980469 REB980444:REB980469 RNX980444:RNX980469 RXT980444:RXT980469 SHP980444:SHP980469 SRL980444:SRL980469 TBH980444:TBH980469 TLD980444:TLD980469 TUZ980444:TUZ980469 UEV980444:UEV980469 UOR980444:UOR980469 UYN980444:UYN980469 VIJ980444:VIJ980469 VSF980444:VSF980469 WCB980444:WCB980469 WLX980444:WLX980469 WVT980444:WVT980469 WLX980471:WLX980512 N62967:N63008 JH62967:JH63008 TD62967:TD63008 ACZ62967:ACZ63008 AMV62967:AMV63008 AWR62967:AWR63008 BGN62967:BGN63008 BQJ62967:BQJ63008 CAF62967:CAF63008 CKB62967:CKB63008 CTX62967:CTX63008 DDT62967:DDT63008 DNP62967:DNP63008 DXL62967:DXL63008 EHH62967:EHH63008 ERD62967:ERD63008 FAZ62967:FAZ63008 FKV62967:FKV63008 FUR62967:FUR63008 GEN62967:GEN63008 GOJ62967:GOJ63008 GYF62967:GYF63008 HIB62967:HIB63008 HRX62967:HRX63008 IBT62967:IBT63008 ILP62967:ILP63008 IVL62967:IVL63008 JFH62967:JFH63008 JPD62967:JPD63008 JYZ62967:JYZ63008 KIV62967:KIV63008 KSR62967:KSR63008 LCN62967:LCN63008 LMJ62967:LMJ63008 LWF62967:LWF63008 MGB62967:MGB63008 MPX62967:MPX63008 MZT62967:MZT63008 NJP62967:NJP63008 NTL62967:NTL63008 ODH62967:ODH63008 OND62967:OND63008 OWZ62967:OWZ63008 PGV62967:PGV63008 PQR62967:PQR63008 QAN62967:QAN63008 QKJ62967:QKJ63008 QUF62967:QUF63008 REB62967:REB63008 RNX62967:RNX63008 RXT62967:RXT63008 SHP62967:SHP63008 SRL62967:SRL63008 TBH62967:TBH63008 TLD62967:TLD63008 TUZ62967:TUZ63008 UEV62967:UEV63008 UOR62967:UOR63008 UYN62967:UYN63008 VIJ62967:VIJ63008 VSF62967:VSF63008 WCB62967:WCB63008 WLX62967:WLX63008 WVT62967:WVT63008 N128503:N128544 JH128503:JH128544 TD128503:TD128544 ACZ128503:ACZ128544 AMV128503:AMV128544 AWR128503:AWR128544 BGN128503:BGN128544 BQJ128503:BQJ128544 CAF128503:CAF128544 CKB128503:CKB128544 CTX128503:CTX128544 DDT128503:DDT128544 DNP128503:DNP128544 DXL128503:DXL128544 EHH128503:EHH128544 ERD128503:ERD128544 FAZ128503:FAZ128544 FKV128503:FKV128544 FUR128503:FUR128544 GEN128503:GEN128544 GOJ128503:GOJ128544 GYF128503:GYF128544 HIB128503:HIB128544 HRX128503:HRX128544 IBT128503:IBT128544 ILP128503:ILP128544 IVL128503:IVL128544 JFH128503:JFH128544 JPD128503:JPD128544 JYZ128503:JYZ128544 KIV128503:KIV128544 KSR128503:KSR128544 LCN128503:LCN128544 LMJ128503:LMJ128544 LWF128503:LWF128544 MGB128503:MGB128544 MPX128503:MPX128544 MZT128503:MZT128544 NJP128503:NJP128544 NTL128503:NTL128544 ODH128503:ODH128544 OND128503:OND128544 OWZ128503:OWZ128544 PGV128503:PGV128544 PQR128503:PQR128544 QAN128503:QAN128544 QKJ128503:QKJ128544 QUF128503:QUF128544 REB128503:REB128544 RNX128503:RNX128544 RXT128503:RXT128544 SHP128503:SHP128544 SRL128503:SRL128544 TBH128503:TBH128544 TLD128503:TLD128544 TUZ128503:TUZ128544 UEV128503:UEV128544 UOR128503:UOR128544 UYN128503:UYN128544 VIJ128503:VIJ128544 VSF128503:VSF128544 WCB128503:WCB128544 WLX128503:WLX128544 WVT128503:WVT128544 N194039:N194080 JH194039:JH194080 TD194039:TD194080 ACZ194039:ACZ194080 AMV194039:AMV194080 AWR194039:AWR194080 BGN194039:BGN194080 BQJ194039:BQJ194080 CAF194039:CAF194080 CKB194039:CKB194080 CTX194039:CTX194080 DDT194039:DDT194080 DNP194039:DNP194080 DXL194039:DXL194080 EHH194039:EHH194080 ERD194039:ERD194080 FAZ194039:FAZ194080 FKV194039:FKV194080 FUR194039:FUR194080 GEN194039:GEN194080 GOJ194039:GOJ194080 GYF194039:GYF194080 HIB194039:HIB194080 HRX194039:HRX194080 IBT194039:IBT194080 ILP194039:ILP194080 IVL194039:IVL194080 JFH194039:JFH194080 JPD194039:JPD194080 JYZ194039:JYZ194080 KIV194039:KIV194080 KSR194039:KSR194080 LCN194039:LCN194080 LMJ194039:LMJ194080 LWF194039:LWF194080 MGB194039:MGB194080 MPX194039:MPX194080 MZT194039:MZT194080 NJP194039:NJP194080 NTL194039:NTL194080 ODH194039:ODH194080 OND194039:OND194080 OWZ194039:OWZ194080 PGV194039:PGV194080 PQR194039:PQR194080 QAN194039:QAN194080 QKJ194039:QKJ194080 QUF194039:QUF194080 REB194039:REB194080 RNX194039:RNX194080 RXT194039:RXT194080 SHP194039:SHP194080 SRL194039:SRL194080 TBH194039:TBH194080 TLD194039:TLD194080 TUZ194039:TUZ194080 UEV194039:UEV194080 UOR194039:UOR194080 UYN194039:UYN194080 VIJ194039:VIJ194080 VSF194039:VSF194080 WCB194039:WCB194080 WLX194039:WLX194080 WVT194039:WVT194080 N259575:N259616 JH259575:JH259616 TD259575:TD259616 ACZ259575:ACZ259616 AMV259575:AMV259616 AWR259575:AWR259616 BGN259575:BGN259616 BQJ259575:BQJ259616 CAF259575:CAF259616 CKB259575:CKB259616 CTX259575:CTX259616 DDT259575:DDT259616 DNP259575:DNP259616 DXL259575:DXL259616 EHH259575:EHH259616 ERD259575:ERD259616 FAZ259575:FAZ259616 FKV259575:FKV259616 FUR259575:FUR259616 GEN259575:GEN259616 GOJ259575:GOJ259616 GYF259575:GYF259616 HIB259575:HIB259616 HRX259575:HRX259616 IBT259575:IBT259616 ILP259575:ILP259616 IVL259575:IVL259616 JFH259575:JFH259616 JPD259575:JPD259616 JYZ259575:JYZ259616 KIV259575:KIV259616 KSR259575:KSR259616 LCN259575:LCN259616 LMJ259575:LMJ259616 LWF259575:LWF259616 MGB259575:MGB259616 MPX259575:MPX259616 MZT259575:MZT259616 NJP259575:NJP259616 NTL259575:NTL259616 ODH259575:ODH259616 OND259575:OND259616 OWZ259575:OWZ259616 PGV259575:PGV259616 PQR259575:PQR259616 QAN259575:QAN259616 QKJ259575:QKJ259616 QUF259575:QUF259616 REB259575:REB259616 RNX259575:RNX259616 RXT259575:RXT259616 SHP259575:SHP259616 SRL259575:SRL259616 TBH259575:TBH259616 TLD259575:TLD259616 TUZ259575:TUZ259616 UEV259575:UEV259616 UOR259575:UOR259616 UYN259575:UYN259616 VIJ259575:VIJ259616 VSF259575:VSF259616 WCB259575:WCB259616 WLX259575:WLX259616 WVT259575:WVT259616 N325111:N325152 JH325111:JH325152 TD325111:TD325152 ACZ325111:ACZ325152 AMV325111:AMV325152 AWR325111:AWR325152 BGN325111:BGN325152 BQJ325111:BQJ325152 CAF325111:CAF325152 CKB325111:CKB325152 CTX325111:CTX325152 DDT325111:DDT325152 DNP325111:DNP325152 DXL325111:DXL325152 EHH325111:EHH325152 ERD325111:ERD325152 FAZ325111:FAZ325152 FKV325111:FKV325152 FUR325111:FUR325152 GEN325111:GEN325152 GOJ325111:GOJ325152 GYF325111:GYF325152 HIB325111:HIB325152 HRX325111:HRX325152 IBT325111:IBT325152 ILP325111:ILP325152 IVL325111:IVL325152 JFH325111:JFH325152 JPD325111:JPD325152 JYZ325111:JYZ325152 KIV325111:KIV325152 KSR325111:KSR325152 LCN325111:LCN325152 LMJ325111:LMJ325152 LWF325111:LWF325152 MGB325111:MGB325152 MPX325111:MPX325152 MZT325111:MZT325152 NJP325111:NJP325152 NTL325111:NTL325152 ODH325111:ODH325152 OND325111:OND325152 OWZ325111:OWZ325152 PGV325111:PGV325152 PQR325111:PQR325152 QAN325111:QAN325152 QKJ325111:QKJ325152 QUF325111:QUF325152 REB325111:REB325152 RNX325111:RNX325152 RXT325111:RXT325152 SHP325111:SHP325152 SRL325111:SRL325152 TBH325111:TBH325152 TLD325111:TLD325152 TUZ325111:TUZ325152 UEV325111:UEV325152 UOR325111:UOR325152 UYN325111:UYN325152 VIJ325111:VIJ325152 VSF325111:VSF325152 WCB325111:WCB325152 WLX325111:WLX325152 WVT325111:WVT325152 N390647:N390688 JH390647:JH390688 TD390647:TD390688 ACZ390647:ACZ390688 AMV390647:AMV390688 AWR390647:AWR390688 BGN390647:BGN390688 BQJ390647:BQJ390688 CAF390647:CAF390688 CKB390647:CKB390688 CTX390647:CTX390688 DDT390647:DDT390688 DNP390647:DNP390688 DXL390647:DXL390688 EHH390647:EHH390688 ERD390647:ERD390688 FAZ390647:FAZ390688 FKV390647:FKV390688 FUR390647:FUR390688 GEN390647:GEN390688 GOJ390647:GOJ390688 GYF390647:GYF390688 HIB390647:HIB390688 HRX390647:HRX390688 IBT390647:IBT390688 ILP390647:ILP390688 IVL390647:IVL390688 JFH390647:JFH390688 JPD390647:JPD390688 JYZ390647:JYZ390688 KIV390647:KIV390688 KSR390647:KSR390688 LCN390647:LCN390688 LMJ390647:LMJ390688 LWF390647:LWF390688 MGB390647:MGB390688 MPX390647:MPX390688 MZT390647:MZT390688 NJP390647:NJP390688 NTL390647:NTL390688 ODH390647:ODH390688 OND390647:OND390688 OWZ390647:OWZ390688 PGV390647:PGV390688 PQR390647:PQR390688 QAN390647:QAN390688 QKJ390647:QKJ390688 QUF390647:QUF390688 REB390647:REB390688 RNX390647:RNX390688 RXT390647:RXT390688 SHP390647:SHP390688 SRL390647:SRL390688 TBH390647:TBH390688 TLD390647:TLD390688 TUZ390647:TUZ390688 UEV390647:UEV390688 UOR390647:UOR390688 UYN390647:UYN390688 VIJ390647:VIJ390688 VSF390647:VSF390688 WCB390647:WCB390688 WLX390647:WLX390688 WVT390647:WVT390688 N456183:N456224 JH456183:JH456224 TD456183:TD456224 ACZ456183:ACZ456224 AMV456183:AMV456224 AWR456183:AWR456224 BGN456183:BGN456224 BQJ456183:BQJ456224 CAF456183:CAF456224 CKB456183:CKB456224 CTX456183:CTX456224 DDT456183:DDT456224 DNP456183:DNP456224 DXL456183:DXL456224 EHH456183:EHH456224 ERD456183:ERD456224 FAZ456183:FAZ456224 FKV456183:FKV456224 FUR456183:FUR456224 GEN456183:GEN456224 GOJ456183:GOJ456224 GYF456183:GYF456224 HIB456183:HIB456224 HRX456183:HRX456224 IBT456183:IBT456224 ILP456183:ILP456224 IVL456183:IVL456224 JFH456183:JFH456224 JPD456183:JPD456224 JYZ456183:JYZ456224 KIV456183:KIV456224 KSR456183:KSR456224 LCN456183:LCN456224 LMJ456183:LMJ456224 LWF456183:LWF456224 MGB456183:MGB456224 MPX456183:MPX456224 MZT456183:MZT456224 NJP456183:NJP456224 NTL456183:NTL456224 ODH456183:ODH456224 OND456183:OND456224 OWZ456183:OWZ456224 PGV456183:PGV456224 PQR456183:PQR456224 QAN456183:QAN456224 QKJ456183:QKJ456224 QUF456183:QUF456224 REB456183:REB456224 RNX456183:RNX456224 RXT456183:RXT456224 SHP456183:SHP456224 SRL456183:SRL456224 TBH456183:TBH456224 TLD456183:TLD456224 TUZ456183:TUZ456224 UEV456183:UEV456224 UOR456183:UOR456224 UYN456183:UYN456224 VIJ456183:VIJ456224 VSF456183:VSF456224 WCB456183:WCB456224 WLX456183:WLX456224 WVT456183:WVT456224 N521719:N521760 JH521719:JH521760 TD521719:TD521760 ACZ521719:ACZ521760 AMV521719:AMV521760 AWR521719:AWR521760 BGN521719:BGN521760 BQJ521719:BQJ521760 CAF521719:CAF521760 CKB521719:CKB521760 CTX521719:CTX521760 DDT521719:DDT521760 DNP521719:DNP521760 DXL521719:DXL521760 EHH521719:EHH521760 ERD521719:ERD521760 FAZ521719:FAZ521760 FKV521719:FKV521760 FUR521719:FUR521760 GEN521719:GEN521760 GOJ521719:GOJ521760 GYF521719:GYF521760 HIB521719:HIB521760 HRX521719:HRX521760 IBT521719:IBT521760 ILP521719:ILP521760 IVL521719:IVL521760 JFH521719:JFH521760 JPD521719:JPD521760 JYZ521719:JYZ521760 KIV521719:KIV521760 KSR521719:KSR521760 LCN521719:LCN521760 LMJ521719:LMJ521760 LWF521719:LWF521760 MGB521719:MGB521760 MPX521719:MPX521760 MZT521719:MZT521760 NJP521719:NJP521760 NTL521719:NTL521760 ODH521719:ODH521760 OND521719:OND521760 OWZ521719:OWZ521760 PGV521719:PGV521760 PQR521719:PQR521760 QAN521719:QAN521760 QKJ521719:QKJ521760 QUF521719:QUF521760 REB521719:REB521760 RNX521719:RNX521760 RXT521719:RXT521760 SHP521719:SHP521760 SRL521719:SRL521760 TBH521719:TBH521760 TLD521719:TLD521760 TUZ521719:TUZ521760 UEV521719:UEV521760 UOR521719:UOR521760 UYN521719:UYN521760 VIJ521719:VIJ521760 VSF521719:VSF521760 WCB521719:WCB521760 WLX521719:WLX521760 WVT521719:WVT521760 N587255:N587296 JH587255:JH587296 TD587255:TD587296 ACZ587255:ACZ587296 AMV587255:AMV587296 AWR587255:AWR587296 BGN587255:BGN587296 BQJ587255:BQJ587296 CAF587255:CAF587296 CKB587255:CKB587296 CTX587255:CTX587296 DDT587255:DDT587296 DNP587255:DNP587296 DXL587255:DXL587296 EHH587255:EHH587296 ERD587255:ERD587296 FAZ587255:FAZ587296 FKV587255:FKV587296 FUR587255:FUR587296 GEN587255:GEN587296 GOJ587255:GOJ587296 GYF587255:GYF587296 HIB587255:HIB587296 HRX587255:HRX587296 IBT587255:IBT587296 ILP587255:ILP587296 IVL587255:IVL587296 JFH587255:JFH587296 JPD587255:JPD587296 JYZ587255:JYZ587296 KIV587255:KIV587296 KSR587255:KSR587296 LCN587255:LCN587296 LMJ587255:LMJ587296 LWF587255:LWF587296 MGB587255:MGB587296 MPX587255:MPX587296 MZT587255:MZT587296 NJP587255:NJP587296 NTL587255:NTL587296 ODH587255:ODH587296 OND587255:OND587296 OWZ587255:OWZ587296 PGV587255:PGV587296 PQR587255:PQR587296 QAN587255:QAN587296 QKJ587255:QKJ587296 QUF587255:QUF587296 REB587255:REB587296 RNX587255:RNX587296 RXT587255:RXT587296 SHP587255:SHP587296 SRL587255:SRL587296 TBH587255:TBH587296 TLD587255:TLD587296 TUZ587255:TUZ587296 UEV587255:UEV587296 UOR587255:UOR587296 UYN587255:UYN587296 VIJ587255:VIJ587296 VSF587255:VSF587296 WCB587255:WCB587296 WLX587255:WLX587296 WVT587255:WVT587296 N652791:N652832 JH652791:JH652832 TD652791:TD652832 ACZ652791:ACZ652832 AMV652791:AMV652832 AWR652791:AWR652832 BGN652791:BGN652832 BQJ652791:BQJ652832 CAF652791:CAF652832 CKB652791:CKB652832 CTX652791:CTX652832 DDT652791:DDT652832 DNP652791:DNP652832 DXL652791:DXL652832 EHH652791:EHH652832 ERD652791:ERD652832 FAZ652791:FAZ652832 FKV652791:FKV652832 FUR652791:FUR652832 GEN652791:GEN652832 GOJ652791:GOJ652832 GYF652791:GYF652832 HIB652791:HIB652832 HRX652791:HRX652832 IBT652791:IBT652832 ILP652791:ILP652832 IVL652791:IVL652832 JFH652791:JFH652832 JPD652791:JPD652832 JYZ652791:JYZ652832 KIV652791:KIV652832 KSR652791:KSR652832 LCN652791:LCN652832 LMJ652791:LMJ652832 LWF652791:LWF652832 MGB652791:MGB652832 MPX652791:MPX652832 MZT652791:MZT652832 NJP652791:NJP652832 NTL652791:NTL652832 ODH652791:ODH652832 OND652791:OND652832 OWZ652791:OWZ652832 PGV652791:PGV652832 PQR652791:PQR652832 QAN652791:QAN652832 QKJ652791:QKJ652832 QUF652791:QUF652832 REB652791:REB652832 RNX652791:RNX652832 RXT652791:RXT652832 SHP652791:SHP652832 SRL652791:SRL652832 TBH652791:TBH652832 TLD652791:TLD652832 TUZ652791:TUZ652832 UEV652791:UEV652832 UOR652791:UOR652832 UYN652791:UYN652832 VIJ652791:VIJ652832 VSF652791:VSF652832 WCB652791:WCB652832 WLX652791:WLX652832 WVT652791:WVT652832 N718327:N718368 JH718327:JH718368 TD718327:TD718368 ACZ718327:ACZ718368 AMV718327:AMV718368 AWR718327:AWR718368 BGN718327:BGN718368 BQJ718327:BQJ718368 CAF718327:CAF718368 CKB718327:CKB718368 CTX718327:CTX718368 DDT718327:DDT718368 DNP718327:DNP718368 DXL718327:DXL718368 EHH718327:EHH718368 ERD718327:ERD718368 FAZ718327:FAZ718368 FKV718327:FKV718368 FUR718327:FUR718368 GEN718327:GEN718368 GOJ718327:GOJ718368 GYF718327:GYF718368 HIB718327:HIB718368 HRX718327:HRX718368 IBT718327:IBT718368 ILP718327:ILP718368 IVL718327:IVL718368 JFH718327:JFH718368 JPD718327:JPD718368 JYZ718327:JYZ718368 KIV718327:KIV718368 KSR718327:KSR718368 LCN718327:LCN718368 LMJ718327:LMJ718368 LWF718327:LWF718368 MGB718327:MGB718368 MPX718327:MPX718368 MZT718327:MZT718368 NJP718327:NJP718368 NTL718327:NTL718368 ODH718327:ODH718368 OND718327:OND718368 OWZ718327:OWZ718368 PGV718327:PGV718368 PQR718327:PQR718368 QAN718327:QAN718368 QKJ718327:QKJ718368 QUF718327:QUF718368 REB718327:REB718368 RNX718327:RNX718368 RXT718327:RXT718368 SHP718327:SHP718368 SRL718327:SRL718368 TBH718327:TBH718368 TLD718327:TLD718368 TUZ718327:TUZ718368 UEV718327:UEV718368 UOR718327:UOR718368 UYN718327:UYN718368 VIJ718327:VIJ718368 VSF718327:VSF718368 WCB718327:WCB718368 WLX718327:WLX718368 WVT718327:WVT718368 N783863:N783904 JH783863:JH783904 TD783863:TD783904 ACZ783863:ACZ783904 AMV783863:AMV783904 AWR783863:AWR783904 BGN783863:BGN783904 BQJ783863:BQJ783904 CAF783863:CAF783904 CKB783863:CKB783904 CTX783863:CTX783904 DDT783863:DDT783904 DNP783863:DNP783904 DXL783863:DXL783904 EHH783863:EHH783904 ERD783863:ERD783904 FAZ783863:FAZ783904 FKV783863:FKV783904 FUR783863:FUR783904 GEN783863:GEN783904 GOJ783863:GOJ783904 GYF783863:GYF783904 HIB783863:HIB783904 HRX783863:HRX783904 IBT783863:IBT783904 ILP783863:ILP783904 IVL783863:IVL783904 JFH783863:JFH783904 JPD783863:JPD783904 JYZ783863:JYZ783904 KIV783863:KIV783904 KSR783863:KSR783904 LCN783863:LCN783904 LMJ783863:LMJ783904 LWF783863:LWF783904 MGB783863:MGB783904 MPX783863:MPX783904 MZT783863:MZT783904 NJP783863:NJP783904 NTL783863:NTL783904 ODH783863:ODH783904 OND783863:OND783904 OWZ783863:OWZ783904 PGV783863:PGV783904 PQR783863:PQR783904 QAN783863:QAN783904 QKJ783863:QKJ783904 QUF783863:QUF783904 REB783863:REB783904 RNX783863:RNX783904 RXT783863:RXT783904 SHP783863:SHP783904 SRL783863:SRL783904 TBH783863:TBH783904 TLD783863:TLD783904 TUZ783863:TUZ783904 UEV783863:UEV783904 UOR783863:UOR783904 UYN783863:UYN783904 VIJ783863:VIJ783904 VSF783863:VSF783904 WCB783863:WCB783904 WLX783863:WLX783904 WVT783863:WVT783904 N849399:N849440 JH849399:JH849440 TD849399:TD849440 ACZ849399:ACZ849440 AMV849399:AMV849440 AWR849399:AWR849440 BGN849399:BGN849440 BQJ849399:BQJ849440 CAF849399:CAF849440 CKB849399:CKB849440 CTX849399:CTX849440 DDT849399:DDT849440 DNP849399:DNP849440 DXL849399:DXL849440 EHH849399:EHH849440 ERD849399:ERD849440 FAZ849399:FAZ849440 FKV849399:FKV849440 FUR849399:FUR849440 GEN849399:GEN849440 GOJ849399:GOJ849440 GYF849399:GYF849440 HIB849399:HIB849440 HRX849399:HRX849440 IBT849399:IBT849440 ILP849399:ILP849440 IVL849399:IVL849440 JFH849399:JFH849440 JPD849399:JPD849440 JYZ849399:JYZ849440 KIV849399:KIV849440 KSR849399:KSR849440 LCN849399:LCN849440 LMJ849399:LMJ849440 LWF849399:LWF849440 MGB849399:MGB849440 MPX849399:MPX849440 MZT849399:MZT849440 NJP849399:NJP849440 NTL849399:NTL849440 ODH849399:ODH849440 OND849399:OND849440 OWZ849399:OWZ849440 PGV849399:PGV849440 PQR849399:PQR849440 QAN849399:QAN849440 QKJ849399:QKJ849440 QUF849399:QUF849440 REB849399:REB849440 RNX849399:RNX849440 RXT849399:RXT849440 SHP849399:SHP849440 SRL849399:SRL849440 TBH849399:TBH849440 TLD849399:TLD849440 TUZ849399:TUZ849440 UEV849399:UEV849440 UOR849399:UOR849440 UYN849399:UYN849440 VIJ849399:VIJ849440 VSF849399:VSF849440 WCB849399:WCB849440 WLX849399:WLX849440 WVT849399:WVT849440 N914935:N914976 JH914935:JH914976 TD914935:TD914976 ACZ914935:ACZ914976 AMV914935:AMV914976 AWR914935:AWR914976 BGN914935:BGN914976 BQJ914935:BQJ914976 CAF914935:CAF914976 CKB914935:CKB914976 CTX914935:CTX914976 DDT914935:DDT914976 DNP914935:DNP914976 DXL914935:DXL914976 EHH914935:EHH914976 ERD914935:ERD914976 FAZ914935:FAZ914976 FKV914935:FKV914976 FUR914935:FUR914976 GEN914935:GEN914976 GOJ914935:GOJ914976 GYF914935:GYF914976 HIB914935:HIB914976 HRX914935:HRX914976 IBT914935:IBT914976 ILP914935:ILP914976 IVL914935:IVL914976 JFH914935:JFH914976 JPD914935:JPD914976 JYZ914935:JYZ914976 KIV914935:KIV914976 KSR914935:KSR914976 LCN914935:LCN914976 LMJ914935:LMJ914976 LWF914935:LWF914976 MGB914935:MGB914976 MPX914935:MPX914976 MZT914935:MZT914976 NJP914935:NJP914976 NTL914935:NTL914976 ODH914935:ODH914976 OND914935:OND914976 OWZ914935:OWZ914976 PGV914935:PGV914976 PQR914935:PQR914976 QAN914935:QAN914976 QKJ914935:QKJ914976 QUF914935:QUF914976 REB914935:REB914976 RNX914935:RNX914976 RXT914935:RXT914976 SHP914935:SHP914976 SRL914935:SRL914976 TBH914935:TBH914976 TLD914935:TLD914976 TUZ914935:TUZ914976 UEV914935:UEV914976 UOR914935:UOR914976 UYN914935:UYN914976 VIJ914935:VIJ914976 VSF914935:VSF914976 WCB914935:WCB914976 WLX914935:WLX914976 WVT914935:WVT914976 N980471:N980512 JH980471:JH980512 TD980471:TD980512 ACZ980471:ACZ980512 AMV980471:AMV980512 AWR980471:AWR980512 BGN980471:BGN980512 BQJ980471:BQJ980512 CAF980471:CAF980512 CKB980471:CKB980512 CTX980471:CTX980512 DDT980471:DDT980512 DNP980471:DNP980512 DXL980471:DXL980512 EHH980471:EHH980512 ERD980471:ERD980512 FAZ980471:FAZ980512 FKV980471:FKV980512 FUR980471:FUR980512 GEN980471:GEN980512 GOJ980471:GOJ980512 GYF980471:GYF980512 HIB980471:HIB980512 HRX980471:HRX980512 IBT980471:IBT980512 ILP980471:ILP980512 IVL980471:IVL980512 JFH980471:JFH980512 JPD980471:JPD980512 JYZ980471:JYZ980512 KIV980471:KIV980512 KSR980471:KSR980512 LCN980471:LCN980512 LMJ980471:LMJ980512 LWF980471:LWF980512 MGB980471:MGB980512 MPX980471:MPX980512 MZT980471:MZT980512 NJP980471:NJP980512 NTL980471:NTL980512 ODH980471:ODH980512 OND980471:OND980512 OWZ980471:OWZ980512 PGV980471:PGV980512 PQR980471:PQR980512 QAN980471:QAN980512 QKJ980471:QKJ980512 QUF980471:QUF980512 REB980471:REB980512 RNX980471:RNX980512 RXT980471:RXT980512 SHP980471:SHP980512 SRL980471:SRL980512 TBH980471:TBH980512 TLD980471:TLD980512 TUZ980471:TUZ980512 UEV980471:UEV980512 UOR980471:UOR980512 UYN980471:UYN980512 VIJ980471:VIJ980512 VSF980471:VSF980512 WCB980471:WCB980512 JH3:JH28">
      <formula1>$AF$3:$AF$17</formula1>
    </dataValidation>
    <dataValidation type="list" allowBlank="1" showInputMessage="1" showErrorMessage="1" sqref="WVL980471:WVL980512 WLP980471:WLP980512 WBT980471:WBT980512 VRX980471:VRX980512 VIB980471:VIB980512 UYF980471:UYF980512 UOJ980471:UOJ980512 UEN980471:UEN980512 TUR980471:TUR980512 TKV980471:TKV980512 TAZ980471:TAZ980512 SRD980471:SRD980512 SHH980471:SHH980512 RXL980471:RXL980512 RNP980471:RNP980512 RDT980471:RDT980512 QTX980471:QTX980512 QKB980471:QKB980512 QAF980471:QAF980512 PQJ980471:PQJ980512 PGN980471:PGN980512 OWR980471:OWR980512 OMV980471:OMV980512 OCZ980471:OCZ980512 NTD980471:NTD980512 NJH980471:NJH980512 MZL980471:MZL980512 MPP980471:MPP980512 MFT980471:MFT980512 LVX980471:LVX980512 LMB980471:LMB980512 LCF980471:LCF980512 KSJ980471:KSJ980512 KIN980471:KIN980512 JYR980471:JYR980512 JOV980471:JOV980512 JEZ980471:JEZ980512 IVD980471:IVD980512 ILH980471:ILH980512 IBL980471:IBL980512 HRP980471:HRP980512 HHT980471:HHT980512 GXX980471:GXX980512 GOB980471:GOB980512 GEF980471:GEF980512 FUJ980471:FUJ980512 FKN980471:FKN980512 FAR980471:FAR980512 EQV980471:EQV980512 EGZ980471:EGZ980512 DXD980471:DXD980512 DNH980471:DNH980512 DDL980471:DDL980512 CTP980471:CTP980512 CJT980471:CJT980512 BZX980471:BZX980512 BQB980471:BQB980512 BGF980471:BGF980512 AWJ980471:AWJ980512 AMN980471:AMN980512 ACR980471:ACR980512 SV980471:SV980512 IZ980471:IZ980512 F980471:F980512 WVL914935:WVL914976 WLP914935:WLP914976 WBT914935:WBT914976 VRX914935:VRX914976 VIB914935:VIB914976 UYF914935:UYF914976 UOJ914935:UOJ914976 UEN914935:UEN914976 TUR914935:TUR914976 TKV914935:TKV914976 TAZ914935:TAZ914976 SRD914935:SRD914976 SHH914935:SHH914976 RXL914935:RXL914976 RNP914935:RNP914976 RDT914935:RDT914976 QTX914935:QTX914976 QKB914935:QKB914976 QAF914935:QAF914976 PQJ914935:PQJ914976 PGN914935:PGN914976 OWR914935:OWR914976 OMV914935:OMV914976 OCZ914935:OCZ914976 NTD914935:NTD914976 NJH914935:NJH914976 MZL914935:MZL914976 MPP914935:MPP914976 MFT914935:MFT914976 LVX914935:LVX914976 LMB914935:LMB914976 LCF914935:LCF914976 KSJ914935:KSJ914976 KIN914935:KIN914976 JYR914935:JYR914976 JOV914935:JOV914976 JEZ914935:JEZ914976 IVD914935:IVD914976 ILH914935:ILH914976 IBL914935:IBL914976 HRP914935:HRP914976 HHT914935:HHT914976 GXX914935:GXX914976 GOB914935:GOB914976 GEF914935:GEF914976 FUJ914935:FUJ914976 FKN914935:FKN914976 FAR914935:FAR914976 EQV914935:EQV914976 EGZ914935:EGZ914976 DXD914935:DXD914976 DNH914935:DNH914976 DDL914935:DDL914976 CTP914935:CTP914976 CJT914935:CJT914976 BZX914935:BZX914976 BQB914935:BQB914976 BGF914935:BGF914976 AWJ914935:AWJ914976 AMN914935:AMN914976 ACR914935:ACR914976 SV914935:SV914976 IZ914935:IZ914976 F914935:F914976 WVL849399:WVL849440 WLP849399:WLP849440 WBT849399:WBT849440 VRX849399:VRX849440 VIB849399:VIB849440 UYF849399:UYF849440 UOJ849399:UOJ849440 UEN849399:UEN849440 TUR849399:TUR849440 TKV849399:TKV849440 TAZ849399:TAZ849440 SRD849399:SRD849440 SHH849399:SHH849440 RXL849399:RXL849440 RNP849399:RNP849440 RDT849399:RDT849440 QTX849399:QTX849440 QKB849399:QKB849440 QAF849399:QAF849440 PQJ849399:PQJ849440 PGN849399:PGN849440 OWR849399:OWR849440 OMV849399:OMV849440 OCZ849399:OCZ849440 NTD849399:NTD849440 NJH849399:NJH849440 MZL849399:MZL849440 MPP849399:MPP849440 MFT849399:MFT849440 LVX849399:LVX849440 LMB849399:LMB849440 LCF849399:LCF849440 KSJ849399:KSJ849440 KIN849399:KIN849440 JYR849399:JYR849440 JOV849399:JOV849440 JEZ849399:JEZ849440 IVD849399:IVD849440 ILH849399:ILH849440 IBL849399:IBL849440 HRP849399:HRP849440 HHT849399:HHT849440 GXX849399:GXX849440 GOB849399:GOB849440 GEF849399:GEF849440 FUJ849399:FUJ849440 FKN849399:FKN849440 FAR849399:FAR849440 EQV849399:EQV849440 EGZ849399:EGZ849440 DXD849399:DXD849440 DNH849399:DNH849440 DDL849399:DDL849440 CTP849399:CTP849440 CJT849399:CJT849440 BZX849399:BZX849440 BQB849399:BQB849440 BGF849399:BGF849440 AWJ849399:AWJ849440 AMN849399:AMN849440 ACR849399:ACR849440 SV849399:SV849440 IZ849399:IZ849440 F849399:F849440 WVL783863:WVL783904 WLP783863:WLP783904 WBT783863:WBT783904 VRX783863:VRX783904 VIB783863:VIB783904 UYF783863:UYF783904 UOJ783863:UOJ783904 UEN783863:UEN783904 TUR783863:TUR783904 TKV783863:TKV783904 TAZ783863:TAZ783904 SRD783863:SRD783904 SHH783863:SHH783904 RXL783863:RXL783904 RNP783863:RNP783904 RDT783863:RDT783904 QTX783863:QTX783904 QKB783863:QKB783904 QAF783863:QAF783904 PQJ783863:PQJ783904 PGN783863:PGN783904 OWR783863:OWR783904 OMV783863:OMV783904 OCZ783863:OCZ783904 NTD783863:NTD783904 NJH783863:NJH783904 MZL783863:MZL783904 MPP783863:MPP783904 MFT783863:MFT783904 LVX783863:LVX783904 LMB783863:LMB783904 LCF783863:LCF783904 KSJ783863:KSJ783904 KIN783863:KIN783904 JYR783863:JYR783904 JOV783863:JOV783904 JEZ783863:JEZ783904 IVD783863:IVD783904 ILH783863:ILH783904 IBL783863:IBL783904 HRP783863:HRP783904 HHT783863:HHT783904 GXX783863:GXX783904 GOB783863:GOB783904 GEF783863:GEF783904 FUJ783863:FUJ783904 FKN783863:FKN783904 FAR783863:FAR783904 EQV783863:EQV783904 EGZ783863:EGZ783904 DXD783863:DXD783904 DNH783863:DNH783904 DDL783863:DDL783904 CTP783863:CTP783904 CJT783863:CJT783904 BZX783863:BZX783904 BQB783863:BQB783904 BGF783863:BGF783904 AWJ783863:AWJ783904 AMN783863:AMN783904 ACR783863:ACR783904 SV783863:SV783904 IZ783863:IZ783904 F783863:F783904 WVL718327:WVL718368 WLP718327:WLP718368 WBT718327:WBT718368 VRX718327:VRX718368 VIB718327:VIB718368 UYF718327:UYF718368 UOJ718327:UOJ718368 UEN718327:UEN718368 TUR718327:TUR718368 TKV718327:TKV718368 TAZ718327:TAZ718368 SRD718327:SRD718368 SHH718327:SHH718368 RXL718327:RXL718368 RNP718327:RNP718368 RDT718327:RDT718368 QTX718327:QTX718368 QKB718327:QKB718368 QAF718327:QAF718368 PQJ718327:PQJ718368 PGN718327:PGN718368 OWR718327:OWR718368 OMV718327:OMV718368 OCZ718327:OCZ718368 NTD718327:NTD718368 NJH718327:NJH718368 MZL718327:MZL718368 MPP718327:MPP718368 MFT718327:MFT718368 LVX718327:LVX718368 LMB718327:LMB718368 LCF718327:LCF718368 KSJ718327:KSJ718368 KIN718327:KIN718368 JYR718327:JYR718368 JOV718327:JOV718368 JEZ718327:JEZ718368 IVD718327:IVD718368 ILH718327:ILH718368 IBL718327:IBL718368 HRP718327:HRP718368 HHT718327:HHT718368 GXX718327:GXX718368 GOB718327:GOB718368 GEF718327:GEF718368 FUJ718327:FUJ718368 FKN718327:FKN718368 FAR718327:FAR718368 EQV718327:EQV718368 EGZ718327:EGZ718368 DXD718327:DXD718368 DNH718327:DNH718368 DDL718327:DDL718368 CTP718327:CTP718368 CJT718327:CJT718368 BZX718327:BZX718368 BQB718327:BQB718368 BGF718327:BGF718368 AWJ718327:AWJ718368 AMN718327:AMN718368 ACR718327:ACR718368 SV718327:SV718368 IZ718327:IZ718368 F718327:F718368 WVL652791:WVL652832 WLP652791:WLP652832 WBT652791:WBT652832 VRX652791:VRX652832 VIB652791:VIB652832 UYF652791:UYF652832 UOJ652791:UOJ652832 UEN652791:UEN652832 TUR652791:TUR652832 TKV652791:TKV652832 TAZ652791:TAZ652832 SRD652791:SRD652832 SHH652791:SHH652832 RXL652791:RXL652832 RNP652791:RNP652832 RDT652791:RDT652832 QTX652791:QTX652832 QKB652791:QKB652832 QAF652791:QAF652832 PQJ652791:PQJ652832 PGN652791:PGN652832 OWR652791:OWR652832 OMV652791:OMV652832 OCZ652791:OCZ652832 NTD652791:NTD652832 NJH652791:NJH652832 MZL652791:MZL652832 MPP652791:MPP652832 MFT652791:MFT652832 LVX652791:LVX652832 LMB652791:LMB652832 LCF652791:LCF652832 KSJ652791:KSJ652832 KIN652791:KIN652832 JYR652791:JYR652832 JOV652791:JOV652832 JEZ652791:JEZ652832 IVD652791:IVD652832 ILH652791:ILH652832 IBL652791:IBL652832 HRP652791:HRP652832 HHT652791:HHT652832 GXX652791:GXX652832 GOB652791:GOB652832 GEF652791:GEF652832 FUJ652791:FUJ652832 FKN652791:FKN652832 FAR652791:FAR652832 EQV652791:EQV652832 EGZ652791:EGZ652832 DXD652791:DXD652832 DNH652791:DNH652832 DDL652791:DDL652832 CTP652791:CTP652832 CJT652791:CJT652832 BZX652791:BZX652832 BQB652791:BQB652832 BGF652791:BGF652832 AWJ652791:AWJ652832 AMN652791:AMN652832 ACR652791:ACR652832 SV652791:SV652832 IZ652791:IZ652832 F652791:F652832 WVL587255:WVL587296 WLP587255:WLP587296 WBT587255:WBT587296 VRX587255:VRX587296 VIB587255:VIB587296 UYF587255:UYF587296 UOJ587255:UOJ587296 UEN587255:UEN587296 TUR587255:TUR587296 TKV587255:TKV587296 TAZ587255:TAZ587296 SRD587255:SRD587296 SHH587255:SHH587296 RXL587255:RXL587296 RNP587255:RNP587296 RDT587255:RDT587296 QTX587255:QTX587296 QKB587255:QKB587296 QAF587255:QAF587296 PQJ587255:PQJ587296 PGN587255:PGN587296 OWR587255:OWR587296 OMV587255:OMV587296 OCZ587255:OCZ587296 NTD587255:NTD587296 NJH587255:NJH587296 MZL587255:MZL587296 MPP587255:MPP587296 MFT587255:MFT587296 LVX587255:LVX587296 LMB587255:LMB587296 LCF587255:LCF587296 KSJ587255:KSJ587296 KIN587255:KIN587296 JYR587255:JYR587296 JOV587255:JOV587296 JEZ587255:JEZ587296 IVD587255:IVD587296 ILH587255:ILH587296 IBL587255:IBL587296 HRP587255:HRP587296 HHT587255:HHT587296 GXX587255:GXX587296 GOB587255:GOB587296 GEF587255:GEF587296 FUJ587255:FUJ587296 FKN587255:FKN587296 FAR587255:FAR587296 EQV587255:EQV587296 EGZ587255:EGZ587296 DXD587255:DXD587296 DNH587255:DNH587296 DDL587255:DDL587296 CTP587255:CTP587296 CJT587255:CJT587296 BZX587255:BZX587296 BQB587255:BQB587296 BGF587255:BGF587296 AWJ587255:AWJ587296 AMN587255:AMN587296 ACR587255:ACR587296 SV587255:SV587296 IZ587255:IZ587296 F587255:F587296 WVL521719:WVL521760 WLP521719:WLP521760 WBT521719:WBT521760 VRX521719:VRX521760 VIB521719:VIB521760 UYF521719:UYF521760 UOJ521719:UOJ521760 UEN521719:UEN521760 TUR521719:TUR521760 TKV521719:TKV521760 TAZ521719:TAZ521760 SRD521719:SRD521760 SHH521719:SHH521760 RXL521719:RXL521760 RNP521719:RNP521760 RDT521719:RDT521760 QTX521719:QTX521760 QKB521719:QKB521760 QAF521719:QAF521760 PQJ521719:PQJ521760 PGN521719:PGN521760 OWR521719:OWR521760 OMV521719:OMV521760 OCZ521719:OCZ521760 NTD521719:NTD521760 NJH521719:NJH521760 MZL521719:MZL521760 MPP521719:MPP521760 MFT521719:MFT521760 LVX521719:LVX521760 LMB521719:LMB521760 LCF521719:LCF521760 KSJ521719:KSJ521760 KIN521719:KIN521760 JYR521719:JYR521760 JOV521719:JOV521760 JEZ521719:JEZ521760 IVD521719:IVD521760 ILH521719:ILH521760 IBL521719:IBL521760 HRP521719:HRP521760 HHT521719:HHT521760 GXX521719:GXX521760 GOB521719:GOB521760 GEF521719:GEF521760 FUJ521719:FUJ521760 FKN521719:FKN521760 FAR521719:FAR521760 EQV521719:EQV521760 EGZ521719:EGZ521760 DXD521719:DXD521760 DNH521719:DNH521760 DDL521719:DDL521760 CTP521719:CTP521760 CJT521719:CJT521760 BZX521719:BZX521760 BQB521719:BQB521760 BGF521719:BGF521760 AWJ521719:AWJ521760 AMN521719:AMN521760 ACR521719:ACR521760 SV521719:SV521760 IZ521719:IZ521760 F521719:F521760 WVL456183:WVL456224 WLP456183:WLP456224 WBT456183:WBT456224 VRX456183:VRX456224 VIB456183:VIB456224 UYF456183:UYF456224 UOJ456183:UOJ456224 UEN456183:UEN456224 TUR456183:TUR456224 TKV456183:TKV456224 TAZ456183:TAZ456224 SRD456183:SRD456224 SHH456183:SHH456224 RXL456183:RXL456224 RNP456183:RNP456224 RDT456183:RDT456224 QTX456183:QTX456224 QKB456183:QKB456224 QAF456183:QAF456224 PQJ456183:PQJ456224 PGN456183:PGN456224 OWR456183:OWR456224 OMV456183:OMV456224 OCZ456183:OCZ456224 NTD456183:NTD456224 NJH456183:NJH456224 MZL456183:MZL456224 MPP456183:MPP456224 MFT456183:MFT456224 LVX456183:LVX456224 LMB456183:LMB456224 LCF456183:LCF456224 KSJ456183:KSJ456224 KIN456183:KIN456224 JYR456183:JYR456224 JOV456183:JOV456224 JEZ456183:JEZ456224 IVD456183:IVD456224 ILH456183:ILH456224 IBL456183:IBL456224 HRP456183:HRP456224 HHT456183:HHT456224 GXX456183:GXX456224 GOB456183:GOB456224 GEF456183:GEF456224 FUJ456183:FUJ456224 FKN456183:FKN456224 FAR456183:FAR456224 EQV456183:EQV456224 EGZ456183:EGZ456224 DXD456183:DXD456224 DNH456183:DNH456224 DDL456183:DDL456224 CTP456183:CTP456224 CJT456183:CJT456224 BZX456183:BZX456224 BQB456183:BQB456224 BGF456183:BGF456224 AWJ456183:AWJ456224 AMN456183:AMN456224 ACR456183:ACR456224 SV456183:SV456224 IZ456183:IZ456224 F456183:F456224 WVL390647:WVL390688 WLP390647:WLP390688 WBT390647:WBT390688 VRX390647:VRX390688 VIB390647:VIB390688 UYF390647:UYF390688 UOJ390647:UOJ390688 UEN390647:UEN390688 TUR390647:TUR390688 TKV390647:TKV390688 TAZ390647:TAZ390688 SRD390647:SRD390688 SHH390647:SHH390688 RXL390647:RXL390688 RNP390647:RNP390688 RDT390647:RDT390688 QTX390647:QTX390688 QKB390647:QKB390688 QAF390647:QAF390688 PQJ390647:PQJ390688 PGN390647:PGN390688 OWR390647:OWR390688 OMV390647:OMV390688 OCZ390647:OCZ390688 NTD390647:NTD390688 NJH390647:NJH390688 MZL390647:MZL390688 MPP390647:MPP390688 MFT390647:MFT390688 LVX390647:LVX390688 LMB390647:LMB390688 LCF390647:LCF390688 KSJ390647:KSJ390688 KIN390647:KIN390688 JYR390647:JYR390688 JOV390647:JOV390688 JEZ390647:JEZ390688 IVD390647:IVD390688 ILH390647:ILH390688 IBL390647:IBL390688 HRP390647:HRP390688 HHT390647:HHT390688 GXX390647:GXX390688 GOB390647:GOB390688 GEF390647:GEF390688 FUJ390647:FUJ390688 FKN390647:FKN390688 FAR390647:FAR390688 EQV390647:EQV390688 EGZ390647:EGZ390688 DXD390647:DXD390688 DNH390647:DNH390688 DDL390647:DDL390688 CTP390647:CTP390688 CJT390647:CJT390688 BZX390647:BZX390688 BQB390647:BQB390688 BGF390647:BGF390688 AWJ390647:AWJ390688 AMN390647:AMN390688 ACR390647:ACR390688 SV390647:SV390688 IZ390647:IZ390688 F390647:F390688 WVL325111:WVL325152 WLP325111:WLP325152 WBT325111:WBT325152 VRX325111:VRX325152 VIB325111:VIB325152 UYF325111:UYF325152 UOJ325111:UOJ325152 UEN325111:UEN325152 TUR325111:TUR325152 TKV325111:TKV325152 TAZ325111:TAZ325152 SRD325111:SRD325152 SHH325111:SHH325152 RXL325111:RXL325152 RNP325111:RNP325152 RDT325111:RDT325152 QTX325111:QTX325152 QKB325111:QKB325152 QAF325111:QAF325152 PQJ325111:PQJ325152 PGN325111:PGN325152 OWR325111:OWR325152 OMV325111:OMV325152 OCZ325111:OCZ325152 NTD325111:NTD325152 NJH325111:NJH325152 MZL325111:MZL325152 MPP325111:MPP325152 MFT325111:MFT325152 LVX325111:LVX325152 LMB325111:LMB325152 LCF325111:LCF325152 KSJ325111:KSJ325152 KIN325111:KIN325152 JYR325111:JYR325152 JOV325111:JOV325152 JEZ325111:JEZ325152 IVD325111:IVD325152 ILH325111:ILH325152 IBL325111:IBL325152 HRP325111:HRP325152 HHT325111:HHT325152 GXX325111:GXX325152 GOB325111:GOB325152 GEF325111:GEF325152 FUJ325111:FUJ325152 FKN325111:FKN325152 FAR325111:FAR325152 EQV325111:EQV325152 EGZ325111:EGZ325152 DXD325111:DXD325152 DNH325111:DNH325152 DDL325111:DDL325152 CTP325111:CTP325152 CJT325111:CJT325152 BZX325111:BZX325152 BQB325111:BQB325152 BGF325111:BGF325152 AWJ325111:AWJ325152 AMN325111:AMN325152 ACR325111:ACR325152 SV325111:SV325152 IZ325111:IZ325152 F325111:F325152 WVL259575:WVL259616 WLP259575:WLP259616 WBT259575:WBT259616 VRX259575:VRX259616 VIB259575:VIB259616 UYF259575:UYF259616 UOJ259575:UOJ259616 UEN259575:UEN259616 TUR259575:TUR259616 TKV259575:TKV259616 TAZ259575:TAZ259616 SRD259575:SRD259616 SHH259575:SHH259616 RXL259575:RXL259616 RNP259575:RNP259616 RDT259575:RDT259616 QTX259575:QTX259616 QKB259575:QKB259616 QAF259575:QAF259616 PQJ259575:PQJ259616 PGN259575:PGN259616 OWR259575:OWR259616 OMV259575:OMV259616 OCZ259575:OCZ259616 NTD259575:NTD259616 NJH259575:NJH259616 MZL259575:MZL259616 MPP259575:MPP259616 MFT259575:MFT259616 LVX259575:LVX259616 LMB259575:LMB259616 LCF259575:LCF259616 KSJ259575:KSJ259616 KIN259575:KIN259616 JYR259575:JYR259616 JOV259575:JOV259616 JEZ259575:JEZ259616 IVD259575:IVD259616 ILH259575:ILH259616 IBL259575:IBL259616 HRP259575:HRP259616 HHT259575:HHT259616 GXX259575:GXX259616 GOB259575:GOB259616 GEF259575:GEF259616 FUJ259575:FUJ259616 FKN259575:FKN259616 FAR259575:FAR259616 EQV259575:EQV259616 EGZ259575:EGZ259616 DXD259575:DXD259616 DNH259575:DNH259616 DDL259575:DDL259616 CTP259575:CTP259616 CJT259575:CJT259616 BZX259575:BZX259616 BQB259575:BQB259616 BGF259575:BGF259616 AWJ259575:AWJ259616 AMN259575:AMN259616 ACR259575:ACR259616 SV259575:SV259616 IZ259575:IZ259616 F259575:F259616 WVL194039:WVL194080 WLP194039:WLP194080 WBT194039:WBT194080 VRX194039:VRX194080 VIB194039:VIB194080 UYF194039:UYF194080 UOJ194039:UOJ194080 UEN194039:UEN194080 TUR194039:TUR194080 TKV194039:TKV194080 TAZ194039:TAZ194080 SRD194039:SRD194080 SHH194039:SHH194080 RXL194039:RXL194080 RNP194039:RNP194080 RDT194039:RDT194080 QTX194039:QTX194080 QKB194039:QKB194080 QAF194039:QAF194080 PQJ194039:PQJ194080 PGN194039:PGN194080 OWR194039:OWR194080 OMV194039:OMV194080 OCZ194039:OCZ194080 NTD194039:NTD194080 NJH194039:NJH194080 MZL194039:MZL194080 MPP194039:MPP194080 MFT194039:MFT194080 LVX194039:LVX194080 LMB194039:LMB194080 LCF194039:LCF194080 KSJ194039:KSJ194080 KIN194039:KIN194080 JYR194039:JYR194080 JOV194039:JOV194080 JEZ194039:JEZ194080 IVD194039:IVD194080 ILH194039:ILH194080 IBL194039:IBL194080 HRP194039:HRP194080 HHT194039:HHT194080 GXX194039:GXX194080 GOB194039:GOB194080 GEF194039:GEF194080 FUJ194039:FUJ194080 FKN194039:FKN194080 FAR194039:FAR194080 EQV194039:EQV194080 EGZ194039:EGZ194080 DXD194039:DXD194080 DNH194039:DNH194080 DDL194039:DDL194080 CTP194039:CTP194080 CJT194039:CJT194080 BZX194039:BZX194080 BQB194039:BQB194080 BGF194039:BGF194080 AWJ194039:AWJ194080 AMN194039:AMN194080 ACR194039:ACR194080 SV194039:SV194080 IZ194039:IZ194080 F194039:F194080 WVL128503:WVL128544 WLP128503:WLP128544 WBT128503:WBT128544 VRX128503:VRX128544 VIB128503:VIB128544 UYF128503:UYF128544 UOJ128503:UOJ128544 UEN128503:UEN128544 TUR128503:TUR128544 TKV128503:TKV128544 TAZ128503:TAZ128544 SRD128503:SRD128544 SHH128503:SHH128544 RXL128503:RXL128544 RNP128503:RNP128544 RDT128503:RDT128544 QTX128503:QTX128544 QKB128503:QKB128544 QAF128503:QAF128544 PQJ128503:PQJ128544 PGN128503:PGN128544 OWR128503:OWR128544 OMV128503:OMV128544 OCZ128503:OCZ128544 NTD128503:NTD128544 NJH128503:NJH128544 MZL128503:MZL128544 MPP128503:MPP128544 MFT128503:MFT128544 LVX128503:LVX128544 LMB128503:LMB128544 LCF128503:LCF128544 KSJ128503:KSJ128544 KIN128503:KIN128544 JYR128503:JYR128544 JOV128503:JOV128544 JEZ128503:JEZ128544 IVD128503:IVD128544 ILH128503:ILH128544 IBL128503:IBL128544 HRP128503:HRP128544 HHT128503:HHT128544 GXX128503:GXX128544 GOB128503:GOB128544 GEF128503:GEF128544 FUJ128503:FUJ128544 FKN128503:FKN128544 FAR128503:FAR128544 EQV128503:EQV128544 EGZ128503:EGZ128544 DXD128503:DXD128544 DNH128503:DNH128544 DDL128503:DDL128544 CTP128503:CTP128544 CJT128503:CJT128544 BZX128503:BZX128544 BQB128503:BQB128544 BGF128503:BGF128544 AWJ128503:AWJ128544 AMN128503:AMN128544 ACR128503:ACR128544 SV128503:SV128544 IZ128503:IZ128544 F128503:F128544 WVL62967:WVL63008 WLP62967:WLP63008 WBT62967:WBT63008 VRX62967:VRX63008 VIB62967:VIB63008 UYF62967:UYF63008 UOJ62967:UOJ63008 UEN62967:UEN63008 TUR62967:TUR63008 TKV62967:TKV63008 TAZ62967:TAZ63008 SRD62967:SRD63008 SHH62967:SHH63008 RXL62967:RXL63008 RNP62967:RNP63008 RDT62967:RDT63008 QTX62967:QTX63008 QKB62967:QKB63008 QAF62967:QAF63008 PQJ62967:PQJ63008 PGN62967:PGN63008 OWR62967:OWR63008 OMV62967:OMV63008 OCZ62967:OCZ63008 NTD62967:NTD63008 NJH62967:NJH63008 MZL62967:MZL63008 MPP62967:MPP63008 MFT62967:MFT63008 LVX62967:LVX63008 LMB62967:LMB63008 LCF62967:LCF63008 KSJ62967:KSJ63008 KIN62967:KIN63008 JYR62967:JYR63008 JOV62967:JOV63008 JEZ62967:JEZ63008 IVD62967:IVD63008 ILH62967:ILH63008 IBL62967:IBL63008 HRP62967:HRP63008 HHT62967:HHT63008 GXX62967:GXX63008 GOB62967:GOB63008 GEF62967:GEF63008 FUJ62967:FUJ63008 FKN62967:FKN63008 FAR62967:FAR63008 EQV62967:EQV63008 EGZ62967:EGZ63008 DXD62967:DXD63008 DNH62967:DNH63008 DDL62967:DDL63008 CTP62967:CTP63008 CJT62967:CJT63008 BZX62967:BZX63008 BQB62967:BQB63008 BGF62967:BGF63008 AWJ62967:AWJ63008 AMN62967:AMN63008 ACR62967:ACR63008 SV62967:SV63008 IZ62967:IZ63008 F62967:F63008 IZ3:IZ28 WVL980444:WVL980469 WLP980444:WLP980469 WBT980444:WBT980469 VRX980444:VRX980469 VIB980444:VIB980469 UYF980444:UYF980469 UOJ980444:UOJ980469 UEN980444:UEN980469 TUR980444:TUR980469 TKV980444:TKV980469 TAZ980444:TAZ980469 SRD980444:SRD980469 SHH980444:SHH980469 RXL980444:RXL980469 RNP980444:RNP980469 RDT980444:RDT980469 QTX980444:QTX980469 QKB980444:QKB980469 QAF980444:QAF980469 PQJ980444:PQJ980469 PGN980444:PGN980469 OWR980444:OWR980469 OMV980444:OMV980469 OCZ980444:OCZ980469 NTD980444:NTD980469 NJH980444:NJH980469 MZL980444:MZL980469 MPP980444:MPP980469 MFT980444:MFT980469 LVX980444:LVX980469 LMB980444:LMB980469 LCF980444:LCF980469 KSJ980444:KSJ980469 KIN980444:KIN980469 JYR980444:JYR980469 JOV980444:JOV980469 JEZ980444:JEZ980469 IVD980444:IVD980469 ILH980444:ILH980469 IBL980444:IBL980469 HRP980444:HRP980469 HHT980444:HHT980469 GXX980444:GXX980469 GOB980444:GOB980469 GEF980444:GEF980469 FUJ980444:FUJ980469 FKN980444:FKN980469 FAR980444:FAR980469 EQV980444:EQV980469 EGZ980444:EGZ980469 DXD980444:DXD980469 DNH980444:DNH980469 DDL980444:DDL980469 CTP980444:CTP980469 CJT980444:CJT980469 BZX980444:BZX980469 BQB980444:BQB980469 BGF980444:BGF980469 AWJ980444:AWJ980469 AMN980444:AMN980469 ACR980444:ACR980469 SV980444:SV980469 IZ980444:IZ980469 F980444:F980469 WVL914908:WVL914933 WLP914908:WLP914933 WBT914908:WBT914933 VRX914908:VRX914933 VIB914908:VIB914933 UYF914908:UYF914933 UOJ914908:UOJ914933 UEN914908:UEN914933 TUR914908:TUR914933 TKV914908:TKV914933 TAZ914908:TAZ914933 SRD914908:SRD914933 SHH914908:SHH914933 RXL914908:RXL914933 RNP914908:RNP914933 RDT914908:RDT914933 QTX914908:QTX914933 QKB914908:QKB914933 QAF914908:QAF914933 PQJ914908:PQJ914933 PGN914908:PGN914933 OWR914908:OWR914933 OMV914908:OMV914933 OCZ914908:OCZ914933 NTD914908:NTD914933 NJH914908:NJH914933 MZL914908:MZL914933 MPP914908:MPP914933 MFT914908:MFT914933 LVX914908:LVX914933 LMB914908:LMB914933 LCF914908:LCF914933 KSJ914908:KSJ914933 KIN914908:KIN914933 JYR914908:JYR914933 JOV914908:JOV914933 JEZ914908:JEZ914933 IVD914908:IVD914933 ILH914908:ILH914933 IBL914908:IBL914933 HRP914908:HRP914933 HHT914908:HHT914933 GXX914908:GXX914933 GOB914908:GOB914933 GEF914908:GEF914933 FUJ914908:FUJ914933 FKN914908:FKN914933 FAR914908:FAR914933 EQV914908:EQV914933 EGZ914908:EGZ914933 DXD914908:DXD914933 DNH914908:DNH914933 DDL914908:DDL914933 CTP914908:CTP914933 CJT914908:CJT914933 BZX914908:BZX914933 BQB914908:BQB914933 BGF914908:BGF914933 AWJ914908:AWJ914933 AMN914908:AMN914933 ACR914908:ACR914933 SV914908:SV914933 IZ914908:IZ914933 F914908:F914933 WVL849372:WVL849397 WLP849372:WLP849397 WBT849372:WBT849397 VRX849372:VRX849397 VIB849372:VIB849397 UYF849372:UYF849397 UOJ849372:UOJ849397 UEN849372:UEN849397 TUR849372:TUR849397 TKV849372:TKV849397 TAZ849372:TAZ849397 SRD849372:SRD849397 SHH849372:SHH849397 RXL849372:RXL849397 RNP849372:RNP849397 RDT849372:RDT849397 QTX849372:QTX849397 QKB849372:QKB849397 QAF849372:QAF849397 PQJ849372:PQJ849397 PGN849372:PGN849397 OWR849372:OWR849397 OMV849372:OMV849397 OCZ849372:OCZ849397 NTD849372:NTD849397 NJH849372:NJH849397 MZL849372:MZL849397 MPP849372:MPP849397 MFT849372:MFT849397 LVX849372:LVX849397 LMB849372:LMB849397 LCF849372:LCF849397 KSJ849372:KSJ849397 KIN849372:KIN849397 JYR849372:JYR849397 JOV849372:JOV849397 JEZ849372:JEZ849397 IVD849372:IVD849397 ILH849372:ILH849397 IBL849372:IBL849397 HRP849372:HRP849397 HHT849372:HHT849397 GXX849372:GXX849397 GOB849372:GOB849397 GEF849372:GEF849397 FUJ849372:FUJ849397 FKN849372:FKN849397 FAR849372:FAR849397 EQV849372:EQV849397 EGZ849372:EGZ849397 DXD849372:DXD849397 DNH849372:DNH849397 DDL849372:DDL849397 CTP849372:CTP849397 CJT849372:CJT849397 BZX849372:BZX849397 BQB849372:BQB849397 BGF849372:BGF849397 AWJ849372:AWJ849397 AMN849372:AMN849397 ACR849372:ACR849397 SV849372:SV849397 IZ849372:IZ849397 F849372:F849397 WVL783836:WVL783861 WLP783836:WLP783861 WBT783836:WBT783861 VRX783836:VRX783861 VIB783836:VIB783861 UYF783836:UYF783861 UOJ783836:UOJ783861 UEN783836:UEN783861 TUR783836:TUR783861 TKV783836:TKV783861 TAZ783836:TAZ783861 SRD783836:SRD783861 SHH783836:SHH783861 RXL783836:RXL783861 RNP783836:RNP783861 RDT783836:RDT783861 QTX783836:QTX783861 QKB783836:QKB783861 QAF783836:QAF783861 PQJ783836:PQJ783861 PGN783836:PGN783861 OWR783836:OWR783861 OMV783836:OMV783861 OCZ783836:OCZ783861 NTD783836:NTD783861 NJH783836:NJH783861 MZL783836:MZL783861 MPP783836:MPP783861 MFT783836:MFT783861 LVX783836:LVX783861 LMB783836:LMB783861 LCF783836:LCF783861 KSJ783836:KSJ783861 KIN783836:KIN783861 JYR783836:JYR783861 JOV783836:JOV783861 JEZ783836:JEZ783861 IVD783836:IVD783861 ILH783836:ILH783861 IBL783836:IBL783861 HRP783836:HRP783861 HHT783836:HHT783861 GXX783836:GXX783861 GOB783836:GOB783861 GEF783836:GEF783861 FUJ783836:FUJ783861 FKN783836:FKN783861 FAR783836:FAR783861 EQV783836:EQV783861 EGZ783836:EGZ783861 DXD783836:DXD783861 DNH783836:DNH783861 DDL783836:DDL783861 CTP783836:CTP783861 CJT783836:CJT783861 BZX783836:BZX783861 BQB783836:BQB783861 BGF783836:BGF783861 AWJ783836:AWJ783861 AMN783836:AMN783861 ACR783836:ACR783861 SV783836:SV783861 IZ783836:IZ783861 F783836:F783861 WVL718300:WVL718325 WLP718300:WLP718325 WBT718300:WBT718325 VRX718300:VRX718325 VIB718300:VIB718325 UYF718300:UYF718325 UOJ718300:UOJ718325 UEN718300:UEN718325 TUR718300:TUR718325 TKV718300:TKV718325 TAZ718300:TAZ718325 SRD718300:SRD718325 SHH718300:SHH718325 RXL718300:RXL718325 RNP718300:RNP718325 RDT718300:RDT718325 QTX718300:QTX718325 QKB718300:QKB718325 QAF718300:QAF718325 PQJ718300:PQJ718325 PGN718300:PGN718325 OWR718300:OWR718325 OMV718300:OMV718325 OCZ718300:OCZ718325 NTD718300:NTD718325 NJH718300:NJH718325 MZL718300:MZL718325 MPP718300:MPP718325 MFT718300:MFT718325 LVX718300:LVX718325 LMB718300:LMB718325 LCF718300:LCF718325 KSJ718300:KSJ718325 KIN718300:KIN718325 JYR718300:JYR718325 JOV718300:JOV718325 JEZ718300:JEZ718325 IVD718300:IVD718325 ILH718300:ILH718325 IBL718300:IBL718325 HRP718300:HRP718325 HHT718300:HHT718325 GXX718300:GXX718325 GOB718300:GOB718325 GEF718300:GEF718325 FUJ718300:FUJ718325 FKN718300:FKN718325 FAR718300:FAR718325 EQV718300:EQV718325 EGZ718300:EGZ718325 DXD718300:DXD718325 DNH718300:DNH718325 DDL718300:DDL718325 CTP718300:CTP718325 CJT718300:CJT718325 BZX718300:BZX718325 BQB718300:BQB718325 BGF718300:BGF718325 AWJ718300:AWJ718325 AMN718300:AMN718325 ACR718300:ACR718325 SV718300:SV718325 IZ718300:IZ718325 F718300:F718325 WVL652764:WVL652789 WLP652764:WLP652789 WBT652764:WBT652789 VRX652764:VRX652789 VIB652764:VIB652789 UYF652764:UYF652789 UOJ652764:UOJ652789 UEN652764:UEN652789 TUR652764:TUR652789 TKV652764:TKV652789 TAZ652764:TAZ652789 SRD652764:SRD652789 SHH652764:SHH652789 RXL652764:RXL652789 RNP652764:RNP652789 RDT652764:RDT652789 QTX652764:QTX652789 QKB652764:QKB652789 QAF652764:QAF652789 PQJ652764:PQJ652789 PGN652764:PGN652789 OWR652764:OWR652789 OMV652764:OMV652789 OCZ652764:OCZ652789 NTD652764:NTD652789 NJH652764:NJH652789 MZL652764:MZL652789 MPP652764:MPP652789 MFT652764:MFT652789 LVX652764:LVX652789 LMB652764:LMB652789 LCF652764:LCF652789 KSJ652764:KSJ652789 KIN652764:KIN652789 JYR652764:JYR652789 JOV652764:JOV652789 JEZ652764:JEZ652789 IVD652764:IVD652789 ILH652764:ILH652789 IBL652764:IBL652789 HRP652764:HRP652789 HHT652764:HHT652789 GXX652764:GXX652789 GOB652764:GOB652789 GEF652764:GEF652789 FUJ652764:FUJ652789 FKN652764:FKN652789 FAR652764:FAR652789 EQV652764:EQV652789 EGZ652764:EGZ652789 DXD652764:DXD652789 DNH652764:DNH652789 DDL652764:DDL652789 CTP652764:CTP652789 CJT652764:CJT652789 BZX652764:BZX652789 BQB652764:BQB652789 BGF652764:BGF652789 AWJ652764:AWJ652789 AMN652764:AMN652789 ACR652764:ACR652789 SV652764:SV652789 IZ652764:IZ652789 F652764:F652789 WVL587228:WVL587253 WLP587228:WLP587253 WBT587228:WBT587253 VRX587228:VRX587253 VIB587228:VIB587253 UYF587228:UYF587253 UOJ587228:UOJ587253 UEN587228:UEN587253 TUR587228:TUR587253 TKV587228:TKV587253 TAZ587228:TAZ587253 SRD587228:SRD587253 SHH587228:SHH587253 RXL587228:RXL587253 RNP587228:RNP587253 RDT587228:RDT587253 QTX587228:QTX587253 QKB587228:QKB587253 QAF587228:QAF587253 PQJ587228:PQJ587253 PGN587228:PGN587253 OWR587228:OWR587253 OMV587228:OMV587253 OCZ587228:OCZ587253 NTD587228:NTD587253 NJH587228:NJH587253 MZL587228:MZL587253 MPP587228:MPP587253 MFT587228:MFT587253 LVX587228:LVX587253 LMB587228:LMB587253 LCF587228:LCF587253 KSJ587228:KSJ587253 KIN587228:KIN587253 JYR587228:JYR587253 JOV587228:JOV587253 JEZ587228:JEZ587253 IVD587228:IVD587253 ILH587228:ILH587253 IBL587228:IBL587253 HRP587228:HRP587253 HHT587228:HHT587253 GXX587228:GXX587253 GOB587228:GOB587253 GEF587228:GEF587253 FUJ587228:FUJ587253 FKN587228:FKN587253 FAR587228:FAR587253 EQV587228:EQV587253 EGZ587228:EGZ587253 DXD587228:DXD587253 DNH587228:DNH587253 DDL587228:DDL587253 CTP587228:CTP587253 CJT587228:CJT587253 BZX587228:BZX587253 BQB587228:BQB587253 BGF587228:BGF587253 AWJ587228:AWJ587253 AMN587228:AMN587253 ACR587228:ACR587253 SV587228:SV587253 IZ587228:IZ587253 F587228:F587253 WVL521692:WVL521717 WLP521692:WLP521717 WBT521692:WBT521717 VRX521692:VRX521717 VIB521692:VIB521717 UYF521692:UYF521717 UOJ521692:UOJ521717 UEN521692:UEN521717 TUR521692:TUR521717 TKV521692:TKV521717 TAZ521692:TAZ521717 SRD521692:SRD521717 SHH521692:SHH521717 RXL521692:RXL521717 RNP521692:RNP521717 RDT521692:RDT521717 QTX521692:QTX521717 QKB521692:QKB521717 QAF521692:QAF521717 PQJ521692:PQJ521717 PGN521692:PGN521717 OWR521692:OWR521717 OMV521692:OMV521717 OCZ521692:OCZ521717 NTD521692:NTD521717 NJH521692:NJH521717 MZL521692:MZL521717 MPP521692:MPP521717 MFT521692:MFT521717 LVX521692:LVX521717 LMB521692:LMB521717 LCF521692:LCF521717 KSJ521692:KSJ521717 KIN521692:KIN521717 JYR521692:JYR521717 JOV521692:JOV521717 JEZ521692:JEZ521717 IVD521692:IVD521717 ILH521692:ILH521717 IBL521692:IBL521717 HRP521692:HRP521717 HHT521692:HHT521717 GXX521692:GXX521717 GOB521692:GOB521717 GEF521692:GEF521717 FUJ521692:FUJ521717 FKN521692:FKN521717 FAR521692:FAR521717 EQV521692:EQV521717 EGZ521692:EGZ521717 DXD521692:DXD521717 DNH521692:DNH521717 DDL521692:DDL521717 CTP521692:CTP521717 CJT521692:CJT521717 BZX521692:BZX521717 BQB521692:BQB521717 BGF521692:BGF521717 AWJ521692:AWJ521717 AMN521692:AMN521717 ACR521692:ACR521717 SV521692:SV521717 IZ521692:IZ521717 F521692:F521717 WVL456156:WVL456181 WLP456156:WLP456181 WBT456156:WBT456181 VRX456156:VRX456181 VIB456156:VIB456181 UYF456156:UYF456181 UOJ456156:UOJ456181 UEN456156:UEN456181 TUR456156:TUR456181 TKV456156:TKV456181 TAZ456156:TAZ456181 SRD456156:SRD456181 SHH456156:SHH456181 RXL456156:RXL456181 RNP456156:RNP456181 RDT456156:RDT456181 QTX456156:QTX456181 QKB456156:QKB456181 QAF456156:QAF456181 PQJ456156:PQJ456181 PGN456156:PGN456181 OWR456156:OWR456181 OMV456156:OMV456181 OCZ456156:OCZ456181 NTD456156:NTD456181 NJH456156:NJH456181 MZL456156:MZL456181 MPP456156:MPP456181 MFT456156:MFT456181 LVX456156:LVX456181 LMB456156:LMB456181 LCF456156:LCF456181 KSJ456156:KSJ456181 KIN456156:KIN456181 JYR456156:JYR456181 JOV456156:JOV456181 JEZ456156:JEZ456181 IVD456156:IVD456181 ILH456156:ILH456181 IBL456156:IBL456181 HRP456156:HRP456181 HHT456156:HHT456181 GXX456156:GXX456181 GOB456156:GOB456181 GEF456156:GEF456181 FUJ456156:FUJ456181 FKN456156:FKN456181 FAR456156:FAR456181 EQV456156:EQV456181 EGZ456156:EGZ456181 DXD456156:DXD456181 DNH456156:DNH456181 DDL456156:DDL456181 CTP456156:CTP456181 CJT456156:CJT456181 BZX456156:BZX456181 BQB456156:BQB456181 BGF456156:BGF456181 AWJ456156:AWJ456181 AMN456156:AMN456181 ACR456156:ACR456181 SV456156:SV456181 IZ456156:IZ456181 F456156:F456181 WVL390620:WVL390645 WLP390620:WLP390645 WBT390620:WBT390645 VRX390620:VRX390645 VIB390620:VIB390645 UYF390620:UYF390645 UOJ390620:UOJ390645 UEN390620:UEN390645 TUR390620:TUR390645 TKV390620:TKV390645 TAZ390620:TAZ390645 SRD390620:SRD390645 SHH390620:SHH390645 RXL390620:RXL390645 RNP390620:RNP390645 RDT390620:RDT390645 QTX390620:QTX390645 QKB390620:QKB390645 QAF390620:QAF390645 PQJ390620:PQJ390645 PGN390620:PGN390645 OWR390620:OWR390645 OMV390620:OMV390645 OCZ390620:OCZ390645 NTD390620:NTD390645 NJH390620:NJH390645 MZL390620:MZL390645 MPP390620:MPP390645 MFT390620:MFT390645 LVX390620:LVX390645 LMB390620:LMB390645 LCF390620:LCF390645 KSJ390620:KSJ390645 KIN390620:KIN390645 JYR390620:JYR390645 JOV390620:JOV390645 JEZ390620:JEZ390645 IVD390620:IVD390645 ILH390620:ILH390645 IBL390620:IBL390645 HRP390620:HRP390645 HHT390620:HHT390645 GXX390620:GXX390645 GOB390620:GOB390645 GEF390620:GEF390645 FUJ390620:FUJ390645 FKN390620:FKN390645 FAR390620:FAR390645 EQV390620:EQV390645 EGZ390620:EGZ390645 DXD390620:DXD390645 DNH390620:DNH390645 DDL390620:DDL390645 CTP390620:CTP390645 CJT390620:CJT390645 BZX390620:BZX390645 BQB390620:BQB390645 BGF390620:BGF390645 AWJ390620:AWJ390645 AMN390620:AMN390645 ACR390620:ACR390645 SV390620:SV390645 IZ390620:IZ390645 F390620:F390645 WVL325084:WVL325109 WLP325084:WLP325109 WBT325084:WBT325109 VRX325084:VRX325109 VIB325084:VIB325109 UYF325084:UYF325109 UOJ325084:UOJ325109 UEN325084:UEN325109 TUR325084:TUR325109 TKV325084:TKV325109 TAZ325084:TAZ325109 SRD325084:SRD325109 SHH325084:SHH325109 RXL325084:RXL325109 RNP325084:RNP325109 RDT325084:RDT325109 QTX325084:QTX325109 QKB325084:QKB325109 QAF325084:QAF325109 PQJ325084:PQJ325109 PGN325084:PGN325109 OWR325084:OWR325109 OMV325084:OMV325109 OCZ325084:OCZ325109 NTD325084:NTD325109 NJH325084:NJH325109 MZL325084:MZL325109 MPP325084:MPP325109 MFT325084:MFT325109 LVX325084:LVX325109 LMB325084:LMB325109 LCF325084:LCF325109 KSJ325084:KSJ325109 KIN325084:KIN325109 JYR325084:JYR325109 JOV325084:JOV325109 JEZ325084:JEZ325109 IVD325084:IVD325109 ILH325084:ILH325109 IBL325084:IBL325109 HRP325084:HRP325109 HHT325084:HHT325109 GXX325084:GXX325109 GOB325084:GOB325109 GEF325084:GEF325109 FUJ325084:FUJ325109 FKN325084:FKN325109 FAR325084:FAR325109 EQV325084:EQV325109 EGZ325084:EGZ325109 DXD325084:DXD325109 DNH325084:DNH325109 DDL325084:DDL325109 CTP325084:CTP325109 CJT325084:CJT325109 BZX325084:BZX325109 BQB325084:BQB325109 BGF325084:BGF325109 AWJ325084:AWJ325109 AMN325084:AMN325109 ACR325084:ACR325109 SV325084:SV325109 IZ325084:IZ325109 F325084:F325109 WVL259548:WVL259573 WLP259548:WLP259573 WBT259548:WBT259573 VRX259548:VRX259573 VIB259548:VIB259573 UYF259548:UYF259573 UOJ259548:UOJ259573 UEN259548:UEN259573 TUR259548:TUR259573 TKV259548:TKV259573 TAZ259548:TAZ259573 SRD259548:SRD259573 SHH259548:SHH259573 RXL259548:RXL259573 RNP259548:RNP259573 RDT259548:RDT259573 QTX259548:QTX259573 QKB259548:QKB259573 QAF259548:QAF259573 PQJ259548:PQJ259573 PGN259548:PGN259573 OWR259548:OWR259573 OMV259548:OMV259573 OCZ259548:OCZ259573 NTD259548:NTD259573 NJH259548:NJH259573 MZL259548:MZL259573 MPP259548:MPP259573 MFT259548:MFT259573 LVX259548:LVX259573 LMB259548:LMB259573 LCF259548:LCF259573 KSJ259548:KSJ259573 KIN259548:KIN259573 JYR259548:JYR259573 JOV259548:JOV259573 JEZ259548:JEZ259573 IVD259548:IVD259573 ILH259548:ILH259573 IBL259548:IBL259573 HRP259548:HRP259573 HHT259548:HHT259573 GXX259548:GXX259573 GOB259548:GOB259573 GEF259548:GEF259573 FUJ259548:FUJ259573 FKN259548:FKN259573 FAR259548:FAR259573 EQV259548:EQV259573 EGZ259548:EGZ259573 DXD259548:DXD259573 DNH259548:DNH259573 DDL259548:DDL259573 CTP259548:CTP259573 CJT259548:CJT259573 BZX259548:BZX259573 BQB259548:BQB259573 BGF259548:BGF259573 AWJ259548:AWJ259573 AMN259548:AMN259573 ACR259548:ACR259573 SV259548:SV259573 IZ259548:IZ259573 F259548:F259573 WVL194012:WVL194037 WLP194012:WLP194037 WBT194012:WBT194037 VRX194012:VRX194037 VIB194012:VIB194037 UYF194012:UYF194037 UOJ194012:UOJ194037 UEN194012:UEN194037 TUR194012:TUR194037 TKV194012:TKV194037 TAZ194012:TAZ194037 SRD194012:SRD194037 SHH194012:SHH194037 RXL194012:RXL194037 RNP194012:RNP194037 RDT194012:RDT194037 QTX194012:QTX194037 QKB194012:QKB194037 QAF194012:QAF194037 PQJ194012:PQJ194037 PGN194012:PGN194037 OWR194012:OWR194037 OMV194012:OMV194037 OCZ194012:OCZ194037 NTD194012:NTD194037 NJH194012:NJH194037 MZL194012:MZL194037 MPP194012:MPP194037 MFT194012:MFT194037 LVX194012:LVX194037 LMB194012:LMB194037 LCF194012:LCF194037 KSJ194012:KSJ194037 KIN194012:KIN194037 JYR194012:JYR194037 JOV194012:JOV194037 JEZ194012:JEZ194037 IVD194012:IVD194037 ILH194012:ILH194037 IBL194012:IBL194037 HRP194012:HRP194037 HHT194012:HHT194037 GXX194012:GXX194037 GOB194012:GOB194037 GEF194012:GEF194037 FUJ194012:FUJ194037 FKN194012:FKN194037 FAR194012:FAR194037 EQV194012:EQV194037 EGZ194012:EGZ194037 DXD194012:DXD194037 DNH194012:DNH194037 DDL194012:DDL194037 CTP194012:CTP194037 CJT194012:CJT194037 BZX194012:BZX194037 BQB194012:BQB194037 BGF194012:BGF194037 AWJ194012:AWJ194037 AMN194012:AMN194037 ACR194012:ACR194037 SV194012:SV194037 IZ194012:IZ194037 F194012:F194037 WVL128476:WVL128501 WLP128476:WLP128501 WBT128476:WBT128501 VRX128476:VRX128501 VIB128476:VIB128501 UYF128476:UYF128501 UOJ128476:UOJ128501 UEN128476:UEN128501 TUR128476:TUR128501 TKV128476:TKV128501 TAZ128476:TAZ128501 SRD128476:SRD128501 SHH128476:SHH128501 RXL128476:RXL128501 RNP128476:RNP128501 RDT128476:RDT128501 QTX128476:QTX128501 QKB128476:QKB128501 QAF128476:QAF128501 PQJ128476:PQJ128501 PGN128476:PGN128501 OWR128476:OWR128501 OMV128476:OMV128501 OCZ128476:OCZ128501 NTD128476:NTD128501 NJH128476:NJH128501 MZL128476:MZL128501 MPP128476:MPP128501 MFT128476:MFT128501 LVX128476:LVX128501 LMB128476:LMB128501 LCF128476:LCF128501 KSJ128476:KSJ128501 KIN128476:KIN128501 JYR128476:JYR128501 JOV128476:JOV128501 JEZ128476:JEZ128501 IVD128476:IVD128501 ILH128476:ILH128501 IBL128476:IBL128501 HRP128476:HRP128501 HHT128476:HHT128501 GXX128476:GXX128501 GOB128476:GOB128501 GEF128476:GEF128501 FUJ128476:FUJ128501 FKN128476:FKN128501 FAR128476:FAR128501 EQV128476:EQV128501 EGZ128476:EGZ128501 DXD128476:DXD128501 DNH128476:DNH128501 DDL128476:DDL128501 CTP128476:CTP128501 CJT128476:CJT128501 BZX128476:BZX128501 BQB128476:BQB128501 BGF128476:BGF128501 AWJ128476:AWJ128501 AMN128476:AMN128501 ACR128476:ACR128501 SV128476:SV128501 IZ128476:IZ128501 F128476:F128501 WVL62940:WVL62965 WLP62940:WLP62965 WBT62940:WBT62965 VRX62940:VRX62965 VIB62940:VIB62965 UYF62940:UYF62965 UOJ62940:UOJ62965 UEN62940:UEN62965 TUR62940:TUR62965 TKV62940:TKV62965 TAZ62940:TAZ62965 SRD62940:SRD62965 SHH62940:SHH62965 RXL62940:RXL62965 RNP62940:RNP62965 RDT62940:RDT62965 QTX62940:QTX62965 QKB62940:QKB62965 QAF62940:QAF62965 PQJ62940:PQJ62965 PGN62940:PGN62965 OWR62940:OWR62965 OMV62940:OMV62965 OCZ62940:OCZ62965 NTD62940:NTD62965 NJH62940:NJH62965 MZL62940:MZL62965 MPP62940:MPP62965 MFT62940:MFT62965 LVX62940:LVX62965 LMB62940:LMB62965 LCF62940:LCF62965 KSJ62940:KSJ62965 KIN62940:KIN62965 JYR62940:JYR62965 JOV62940:JOV62965 JEZ62940:JEZ62965 IVD62940:IVD62965 ILH62940:ILH62965 IBL62940:IBL62965 HRP62940:HRP62965 HHT62940:HHT62965 GXX62940:GXX62965 GOB62940:GOB62965 GEF62940:GEF62965 FUJ62940:FUJ62965 FKN62940:FKN62965 FAR62940:FAR62965 EQV62940:EQV62965 EGZ62940:EGZ62965 DXD62940:DXD62965 DNH62940:DNH62965 DDL62940:DDL62965 CTP62940:CTP62965 CJT62940:CJT62965 BZX62940:BZX62965 BQB62940:BQB62965 BGF62940:BGF62965 AWJ62940:AWJ62965 AMN62940:AMN62965 ACR62940:ACR62965 SV62940:SV62965 IZ62940:IZ62965 F62940:F62965 WVL3:WVL28 WLP3:WLP28 WBT3:WBT28 VRX3:VRX28 VIB3:VIB28 UYF3:UYF28 UOJ3:UOJ28 UEN3:UEN28 TUR3:TUR28 TKV3:TKV28 TAZ3:TAZ28 SRD3:SRD28 SHH3:SHH28 RXL3:RXL28 RNP3:RNP28 RDT3:RDT28 QTX3:QTX28 QKB3:QKB28 QAF3:QAF28 PQJ3:PQJ28 PGN3:PGN28 OWR3:OWR28 OMV3:OMV28 OCZ3:OCZ28 NTD3:NTD28 NJH3:NJH28 MZL3:MZL28 MPP3:MPP28 MFT3:MFT28 LVX3:LVX28 LMB3:LMB28 LCF3:LCF28 KSJ3:KSJ28 KIN3:KIN28 JYR3:JYR28 JOV3:JOV28 JEZ3:JEZ28 IVD3:IVD28 ILH3:ILH28 IBL3:IBL28 HRP3:HRP28 HHT3:HHT28 GXX3:GXX28 GOB3:GOB28 GEF3:GEF28 FUJ3:FUJ28 FKN3:FKN28 FAR3:FAR28 EQV3:EQV28 EGZ3:EGZ28 DXD3:DXD28 DNH3:DNH28 DDL3:DDL28 CTP3:CTP28 CJT3:CJT28 BZX3:BZX28 BQB3:BQB28 BGF3:BGF28 AWJ3:AWJ28 AMN3:AMN28 ACR3:ACR28 SV3:SV28">
      <formula1>$AI$3:$AI$29</formula1>
    </dataValidation>
    <dataValidation type="list" allowBlank="1" showInputMessage="1" showErrorMessage="1" sqref="WVO980471:WVO980512 SY3:SY28 ACU3:ACU28 AMQ3:AMQ28 AWM3:AWM28 BGI3:BGI28 BQE3:BQE28 CAA3:CAA28 CJW3:CJW28 CTS3:CTS28 DDO3:DDO28 DNK3:DNK28 DXG3:DXG28 EHC3:EHC28 EQY3:EQY28 FAU3:FAU28 FKQ3:FKQ28 FUM3:FUM28 GEI3:GEI28 GOE3:GOE28 GYA3:GYA28 HHW3:HHW28 HRS3:HRS28 IBO3:IBO28 ILK3:ILK28 IVG3:IVG28 JFC3:JFC28 JOY3:JOY28 JYU3:JYU28 KIQ3:KIQ28 KSM3:KSM28 LCI3:LCI28 LME3:LME28 LWA3:LWA28 MFW3:MFW28 MPS3:MPS28 MZO3:MZO28 NJK3:NJK28 NTG3:NTG28 ODC3:ODC28 OMY3:OMY28 OWU3:OWU28 PGQ3:PGQ28 PQM3:PQM28 QAI3:QAI28 QKE3:QKE28 QUA3:QUA28 RDW3:RDW28 RNS3:RNS28 RXO3:RXO28 SHK3:SHK28 SRG3:SRG28 TBC3:TBC28 TKY3:TKY28 TUU3:TUU28 UEQ3:UEQ28 UOM3:UOM28 UYI3:UYI28 VIE3:VIE28 VSA3:VSA28 WBW3:WBW28 WLS3:WLS28 WVO3:WVO28 I62940:I62965 JC62940:JC62965 SY62940:SY62965 ACU62940:ACU62965 AMQ62940:AMQ62965 AWM62940:AWM62965 BGI62940:BGI62965 BQE62940:BQE62965 CAA62940:CAA62965 CJW62940:CJW62965 CTS62940:CTS62965 DDO62940:DDO62965 DNK62940:DNK62965 DXG62940:DXG62965 EHC62940:EHC62965 EQY62940:EQY62965 FAU62940:FAU62965 FKQ62940:FKQ62965 FUM62940:FUM62965 GEI62940:GEI62965 GOE62940:GOE62965 GYA62940:GYA62965 HHW62940:HHW62965 HRS62940:HRS62965 IBO62940:IBO62965 ILK62940:ILK62965 IVG62940:IVG62965 JFC62940:JFC62965 JOY62940:JOY62965 JYU62940:JYU62965 KIQ62940:KIQ62965 KSM62940:KSM62965 LCI62940:LCI62965 LME62940:LME62965 LWA62940:LWA62965 MFW62940:MFW62965 MPS62940:MPS62965 MZO62940:MZO62965 NJK62940:NJK62965 NTG62940:NTG62965 ODC62940:ODC62965 OMY62940:OMY62965 OWU62940:OWU62965 PGQ62940:PGQ62965 PQM62940:PQM62965 QAI62940:QAI62965 QKE62940:QKE62965 QUA62940:QUA62965 RDW62940:RDW62965 RNS62940:RNS62965 RXO62940:RXO62965 SHK62940:SHK62965 SRG62940:SRG62965 TBC62940:TBC62965 TKY62940:TKY62965 TUU62940:TUU62965 UEQ62940:UEQ62965 UOM62940:UOM62965 UYI62940:UYI62965 VIE62940:VIE62965 VSA62940:VSA62965 WBW62940:WBW62965 WLS62940:WLS62965 WVO62940:WVO62965 I128476:I128501 JC128476:JC128501 SY128476:SY128501 ACU128476:ACU128501 AMQ128476:AMQ128501 AWM128476:AWM128501 BGI128476:BGI128501 BQE128476:BQE128501 CAA128476:CAA128501 CJW128476:CJW128501 CTS128476:CTS128501 DDO128476:DDO128501 DNK128476:DNK128501 DXG128476:DXG128501 EHC128476:EHC128501 EQY128476:EQY128501 FAU128476:FAU128501 FKQ128476:FKQ128501 FUM128476:FUM128501 GEI128476:GEI128501 GOE128476:GOE128501 GYA128476:GYA128501 HHW128476:HHW128501 HRS128476:HRS128501 IBO128476:IBO128501 ILK128476:ILK128501 IVG128476:IVG128501 JFC128476:JFC128501 JOY128476:JOY128501 JYU128476:JYU128501 KIQ128476:KIQ128501 KSM128476:KSM128501 LCI128476:LCI128501 LME128476:LME128501 LWA128476:LWA128501 MFW128476:MFW128501 MPS128476:MPS128501 MZO128476:MZO128501 NJK128476:NJK128501 NTG128476:NTG128501 ODC128476:ODC128501 OMY128476:OMY128501 OWU128476:OWU128501 PGQ128476:PGQ128501 PQM128476:PQM128501 QAI128476:QAI128501 QKE128476:QKE128501 QUA128476:QUA128501 RDW128476:RDW128501 RNS128476:RNS128501 RXO128476:RXO128501 SHK128476:SHK128501 SRG128476:SRG128501 TBC128476:TBC128501 TKY128476:TKY128501 TUU128476:TUU128501 UEQ128476:UEQ128501 UOM128476:UOM128501 UYI128476:UYI128501 VIE128476:VIE128501 VSA128476:VSA128501 WBW128476:WBW128501 WLS128476:WLS128501 WVO128476:WVO128501 I194012:I194037 JC194012:JC194037 SY194012:SY194037 ACU194012:ACU194037 AMQ194012:AMQ194037 AWM194012:AWM194037 BGI194012:BGI194037 BQE194012:BQE194037 CAA194012:CAA194037 CJW194012:CJW194037 CTS194012:CTS194037 DDO194012:DDO194037 DNK194012:DNK194037 DXG194012:DXG194037 EHC194012:EHC194037 EQY194012:EQY194037 FAU194012:FAU194037 FKQ194012:FKQ194037 FUM194012:FUM194037 GEI194012:GEI194037 GOE194012:GOE194037 GYA194012:GYA194037 HHW194012:HHW194037 HRS194012:HRS194037 IBO194012:IBO194037 ILK194012:ILK194037 IVG194012:IVG194037 JFC194012:JFC194037 JOY194012:JOY194037 JYU194012:JYU194037 KIQ194012:KIQ194037 KSM194012:KSM194037 LCI194012:LCI194037 LME194012:LME194037 LWA194012:LWA194037 MFW194012:MFW194037 MPS194012:MPS194037 MZO194012:MZO194037 NJK194012:NJK194037 NTG194012:NTG194037 ODC194012:ODC194037 OMY194012:OMY194037 OWU194012:OWU194037 PGQ194012:PGQ194037 PQM194012:PQM194037 QAI194012:QAI194037 QKE194012:QKE194037 QUA194012:QUA194037 RDW194012:RDW194037 RNS194012:RNS194037 RXO194012:RXO194037 SHK194012:SHK194037 SRG194012:SRG194037 TBC194012:TBC194037 TKY194012:TKY194037 TUU194012:TUU194037 UEQ194012:UEQ194037 UOM194012:UOM194037 UYI194012:UYI194037 VIE194012:VIE194037 VSA194012:VSA194037 WBW194012:WBW194037 WLS194012:WLS194037 WVO194012:WVO194037 I259548:I259573 JC259548:JC259573 SY259548:SY259573 ACU259548:ACU259573 AMQ259548:AMQ259573 AWM259548:AWM259573 BGI259548:BGI259573 BQE259548:BQE259573 CAA259548:CAA259573 CJW259548:CJW259573 CTS259548:CTS259573 DDO259548:DDO259573 DNK259548:DNK259573 DXG259548:DXG259573 EHC259548:EHC259573 EQY259548:EQY259573 FAU259548:FAU259573 FKQ259548:FKQ259573 FUM259548:FUM259573 GEI259548:GEI259573 GOE259548:GOE259573 GYA259548:GYA259573 HHW259548:HHW259573 HRS259548:HRS259573 IBO259548:IBO259573 ILK259548:ILK259573 IVG259548:IVG259573 JFC259548:JFC259573 JOY259548:JOY259573 JYU259548:JYU259573 KIQ259548:KIQ259573 KSM259548:KSM259573 LCI259548:LCI259573 LME259548:LME259573 LWA259548:LWA259573 MFW259548:MFW259573 MPS259548:MPS259573 MZO259548:MZO259573 NJK259548:NJK259573 NTG259548:NTG259573 ODC259548:ODC259573 OMY259548:OMY259573 OWU259548:OWU259573 PGQ259548:PGQ259573 PQM259548:PQM259573 QAI259548:QAI259573 QKE259548:QKE259573 QUA259548:QUA259573 RDW259548:RDW259573 RNS259548:RNS259573 RXO259548:RXO259573 SHK259548:SHK259573 SRG259548:SRG259573 TBC259548:TBC259573 TKY259548:TKY259573 TUU259548:TUU259573 UEQ259548:UEQ259573 UOM259548:UOM259573 UYI259548:UYI259573 VIE259548:VIE259573 VSA259548:VSA259573 WBW259548:WBW259573 WLS259548:WLS259573 WVO259548:WVO259573 I325084:I325109 JC325084:JC325109 SY325084:SY325109 ACU325084:ACU325109 AMQ325084:AMQ325109 AWM325084:AWM325109 BGI325084:BGI325109 BQE325084:BQE325109 CAA325084:CAA325109 CJW325084:CJW325109 CTS325084:CTS325109 DDO325084:DDO325109 DNK325084:DNK325109 DXG325084:DXG325109 EHC325084:EHC325109 EQY325084:EQY325109 FAU325084:FAU325109 FKQ325084:FKQ325109 FUM325084:FUM325109 GEI325084:GEI325109 GOE325084:GOE325109 GYA325084:GYA325109 HHW325084:HHW325109 HRS325084:HRS325109 IBO325084:IBO325109 ILK325084:ILK325109 IVG325084:IVG325109 JFC325084:JFC325109 JOY325084:JOY325109 JYU325084:JYU325109 KIQ325084:KIQ325109 KSM325084:KSM325109 LCI325084:LCI325109 LME325084:LME325109 LWA325084:LWA325109 MFW325084:MFW325109 MPS325084:MPS325109 MZO325084:MZO325109 NJK325084:NJK325109 NTG325084:NTG325109 ODC325084:ODC325109 OMY325084:OMY325109 OWU325084:OWU325109 PGQ325084:PGQ325109 PQM325084:PQM325109 QAI325084:QAI325109 QKE325084:QKE325109 QUA325084:QUA325109 RDW325084:RDW325109 RNS325084:RNS325109 RXO325084:RXO325109 SHK325084:SHK325109 SRG325084:SRG325109 TBC325084:TBC325109 TKY325084:TKY325109 TUU325084:TUU325109 UEQ325084:UEQ325109 UOM325084:UOM325109 UYI325084:UYI325109 VIE325084:VIE325109 VSA325084:VSA325109 WBW325084:WBW325109 WLS325084:WLS325109 WVO325084:WVO325109 I390620:I390645 JC390620:JC390645 SY390620:SY390645 ACU390620:ACU390645 AMQ390620:AMQ390645 AWM390620:AWM390645 BGI390620:BGI390645 BQE390620:BQE390645 CAA390620:CAA390645 CJW390620:CJW390645 CTS390620:CTS390645 DDO390620:DDO390645 DNK390620:DNK390645 DXG390620:DXG390645 EHC390620:EHC390645 EQY390620:EQY390645 FAU390620:FAU390645 FKQ390620:FKQ390645 FUM390620:FUM390645 GEI390620:GEI390645 GOE390620:GOE390645 GYA390620:GYA390645 HHW390620:HHW390645 HRS390620:HRS390645 IBO390620:IBO390645 ILK390620:ILK390645 IVG390620:IVG390645 JFC390620:JFC390645 JOY390620:JOY390645 JYU390620:JYU390645 KIQ390620:KIQ390645 KSM390620:KSM390645 LCI390620:LCI390645 LME390620:LME390645 LWA390620:LWA390645 MFW390620:MFW390645 MPS390620:MPS390645 MZO390620:MZO390645 NJK390620:NJK390645 NTG390620:NTG390645 ODC390620:ODC390645 OMY390620:OMY390645 OWU390620:OWU390645 PGQ390620:PGQ390645 PQM390620:PQM390645 QAI390620:QAI390645 QKE390620:QKE390645 QUA390620:QUA390645 RDW390620:RDW390645 RNS390620:RNS390645 RXO390620:RXO390645 SHK390620:SHK390645 SRG390620:SRG390645 TBC390620:TBC390645 TKY390620:TKY390645 TUU390620:TUU390645 UEQ390620:UEQ390645 UOM390620:UOM390645 UYI390620:UYI390645 VIE390620:VIE390645 VSA390620:VSA390645 WBW390620:WBW390645 WLS390620:WLS390645 WVO390620:WVO390645 I456156:I456181 JC456156:JC456181 SY456156:SY456181 ACU456156:ACU456181 AMQ456156:AMQ456181 AWM456156:AWM456181 BGI456156:BGI456181 BQE456156:BQE456181 CAA456156:CAA456181 CJW456156:CJW456181 CTS456156:CTS456181 DDO456156:DDO456181 DNK456156:DNK456181 DXG456156:DXG456181 EHC456156:EHC456181 EQY456156:EQY456181 FAU456156:FAU456181 FKQ456156:FKQ456181 FUM456156:FUM456181 GEI456156:GEI456181 GOE456156:GOE456181 GYA456156:GYA456181 HHW456156:HHW456181 HRS456156:HRS456181 IBO456156:IBO456181 ILK456156:ILK456181 IVG456156:IVG456181 JFC456156:JFC456181 JOY456156:JOY456181 JYU456156:JYU456181 KIQ456156:KIQ456181 KSM456156:KSM456181 LCI456156:LCI456181 LME456156:LME456181 LWA456156:LWA456181 MFW456156:MFW456181 MPS456156:MPS456181 MZO456156:MZO456181 NJK456156:NJK456181 NTG456156:NTG456181 ODC456156:ODC456181 OMY456156:OMY456181 OWU456156:OWU456181 PGQ456156:PGQ456181 PQM456156:PQM456181 QAI456156:QAI456181 QKE456156:QKE456181 QUA456156:QUA456181 RDW456156:RDW456181 RNS456156:RNS456181 RXO456156:RXO456181 SHK456156:SHK456181 SRG456156:SRG456181 TBC456156:TBC456181 TKY456156:TKY456181 TUU456156:TUU456181 UEQ456156:UEQ456181 UOM456156:UOM456181 UYI456156:UYI456181 VIE456156:VIE456181 VSA456156:VSA456181 WBW456156:WBW456181 WLS456156:WLS456181 WVO456156:WVO456181 I521692:I521717 JC521692:JC521717 SY521692:SY521717 ACU521692:ACU521717 AMQ521692:AMQ521717 AWM521692:AWM521717 BGI521692:BGI521717 BQE521692:BQE521717 CAA521692:CAA521717 CJW521692:CJW521717 CTS521692:CTS521717 DDO521692:DDO521717 DNK521692:DNK521717 DXG521692:DXG521717 EHC521692:EHC521717 EQY521692:EQY521717 FAU521692:FAU521717 FKQ521692:FKQ521717 FUM521692:FUM521717 GEI521692:GEI521717 GOE521692:GOE521717 GYA521692:GYA521717 HHW521692:HHW521717 HRS521692:HRS521717 IBO521692:IBO521717 ILK521692:ILK521717 IVG521692:IVG521717 JFC521692:JFC521717 JOY521692:JOY521717 JYU521692:JYU521717 KIQ521692:KIQ521717 KSM521692:KSM521717 LCI521692:LCI521717 LME521692:LME521717 LWA521692:LWA521717 MFW521692:MFW521717 MPS521692:MPS521717 MZO521692:MZO521717 NJK521692:NJK521717 NTG521692:NTG521717 ODC521692:ODC521717 OMY521692:OMY521717 OWU521692:OWU521717 PGQ521692:PGQ521717 PQM521692:PQM521717 QAI521692:QAI521717 QKE521692:QKE521717 QUA521692:QUA521717 RDW521692:RDW521717 RNS521692:RNS521717 RXO521692:RXO521717 SHK521692:SHK521717 SRG521692:SRG521717 TBC521692:TBC521717 TKY521692:TKY521717 TUU521692:TUU521717 UEQ521692:UEQ521717 UOM521692:UOM521717 UYI521692:UYI521717 VIE521692:VIE521717 VSA521692:VSA521717 WBW521692:WBW521717 WLS521692:WLS521717 WVO521692:WVO521717 I587228:I587253 JC587228:JC587253 SY587228:SY587253 ACU587228:ACU587253 AMQ587228:AMQ587253 AWM587228:AWM587253 BGI587228:BGI587253 BQE587228:BQE587253 CAA587228:CAA587253 CJW587228:CJW587253 CTS587228:CTS587253 DDO587228:DDO587253 DNK587228:DNK587253 DXG587228:DXG587253 EHC587228:EHC587253 EQY587228:EQY587253 FAU587228:FAU587253 FKQ587228:FKQ587253 FUM587228:FUM587253 GEI587228:GEI587253 GOE587228:GOE587253 GYA587228:GYA587253 HHW587228:HHW587253 HRS587228:HRS587253 IBO587228:IBO587253 ILK587228:ILK587253 IVG587228:IVG587253 JFC587228:JFC587253 JOY587228:JOY587253 JYU587228:JYU587253 KIQ587228:KIQ587253 KSM587228:KSM587253 LCI587228:LCI587253 LME587228:LME587253 LWA587228:LWA587253 MFW587228:MFW587253 MPS587228:MPS587253 MZO587228:MZO587253 NJK587228:NJK587253 NTG587228:NTG587253 ODC587228:ODC587253 OMY587228:OMY587253 OWU587228:OWU587253 PGQ587228:PGQ587253 PQM587228:PQM587253 QAI587228:QAI587253 QKE587228:QKE587253 QUA587228:QUA587253 RDW587228:RDW587253 RNS587228:RNS587253 RXO587228:RXO587253 SHK587228:SHK587253 SRG587228:SRG587253 TBC587228:TBC587253 TKY587228:TKY587253 TUU587228:TUU587253 UEQ587228:UEQ587253 UOM587228:UOM587253 UYI587228:UYI587253 VIE587228:VIE587253 VSA587228:VSA587253 WBW587228:WBW587253 WLS587228:WLS587253 WVO587228:WVO587253 I652764:I652789 JC652764:JC652789 SY652764:SY652789 ACU652764:ACU652789 AMQ652764:AMQ652789 AWM652764:AWM652789 BGI652764:BGI652789 BQE652764:BQE652789 CAA652764:CAA652789 CJW652764:CJW652789 CTS652764:CTS652789 DDO652764:DDO652789 DNK652764:DNK652789 DXG652764:DXG652789 EHC652764:EHC652789 EQY652764:EQY652789 FAU652764:FAU652789 FKQ652764:FKQ652789 FUM652764:FUM652789 GEI652764:GEI652789 GOE652764:GOE652789 GYA652764:GYA652789 HHW652764:HHW652789 HRS652764:HRS652789 IBO652764:IBO652789 ILK652764:ILK652789 IVG652764:IVG652789 JFC652764:JFC652789 JOY652764:JOY652789 JYU652764:JYU652789 KIQ652764:KIQ652789 KSM652764:KSM652789 LCI652764:LCI652789 LME652764:LME652789 LWA652764:LWA652789 MFW652764:MFW652789 MPS652764:MPS652789 MZO652764:MZO652789 NJK652764:NJK652789 NTG652764:NTG652789 ODC652764:ODC652789 OMY652764:OMY652789 OWU652764:OWU652789 PGQ652764:PGQ652789 PQM652764:PQM652789 QAI652764:QAI652789 QKE652764:QKE652789 QUA652764:QUA652789 RDW652764:RDW652789 RNS652764:RNS652789 RXO652764:RXO652789 SHK652764:SHK652789 SRG652764:SRG652789 TBC652764:TBC652789 TKY652764:TKY652789 TUU652764:TUU652789 UEQ652764:UEQ652789 UOM652764:UOM652789 UYI652764:UYI652789 VIE652764:VIE652789 VSA652764:VSA652789 WBW652764:WBW652789 WLS652764:WLS652789 WVO652764:WVO652789 I718300:I718325 JC718300:JC718325 SY718300:SY718325 ACU718300:ACU718325 AMQ718300:AMQ718325 AWM718300:AWM718325 BGI718300:BGI718325 BQE718300:BQE718325 CAA718300:CAA718325 CJW718300:CJW718325 CTS718300:CTS718325 DDO718300:DDO718325 DNK718300:DNK718325 DXG718300:DXG718325 EHC718300:EHC718325 EQY718300:EQY718325 FAU718300:FAU718325 FKQ718300:FKQ718325 FUM718300:FUM718325 GEI718300:GEI718325 GOE718300:GOE718325 GYA718300:GYA718325 HHW718300:HHW718325 HRS718300:HRS718325 IBO718300:IBO718325 ILK718300:ILK718325 IVG718300:IVG718325 JFC718300:JFC718325 JOY718300:JOY718325 JYU718300:JYU718325 KIQ718300:KIQ718325 KSM718300:KSM718325 LCI718300:LCI718325 LME718300:LME718325 LWA718300:LWA718325 MFW718300:MFW718325 MPS718300:MPS718325 MZO718300:MZO718325 NJK718300:NJK718325 NTG718300:NTG718325 ODC718300:ODC718325 OMY718300:OMY718325 OWU718300:OWU718325 PGQ718300:PGQ718325 PQM718300:PQM718325 QAI718300:QAI718325 QKE718300:QKE718325 QUA718300:QUA718325 RDW718300:RDW718325 RNS718300:RNS718325 RXO718300:RXO718325 SHK718300:SHK718325 SRG718300:SRG718325 TBC718300:TBC718325 TKY718300:TKY718325 TUU718300:TUU718325 UEQ718300:UEQ718325 UOM718300:UOM718325 UYI718300:UYI718325 VIE718300:VIE718325 VSA718300:VSA718325 WBW718300:WBW718325 WLS718300:WLS718325 WVO718300:WVO718325 I783836:I783861 JC783836:JC783861 SY783836:SY783861 ACU783836:ACU783861 AMQ783836:AMQ783861 AWM783836:AWM783861 BGI783836:BGI783861 BQE783836:BQE783861 CAA783836:CAA783861 CJW783836:CJW783861 CTS783836:CTS783861 DDO783836:DDO783861 DNK783836:DNK783861 DXG783836:DXG783861 EHC783836:EHC783861 EQY783836:EQY783861 FAU783836:FAU783861 FKQ783836:FKQ783861 FUM783836:FUM783861 GEI783836:GEI783861 GOE783836:GOE783861 GYA783836:GYA783861 HHW783836:HHW783861 HRS783836:HRS783861 IBO783836:IBO783861 ILK783836:ILK783861 IVG783836:IVG783861 JFC783836:JFC783861 JOY783836:JOY783861 JYU783836:JYU783861 KIQ783836:KIQ783861 KSM783836:KSM783861 LCI783836:LCI783861 LME783836:LME783861 LWA783836:LWA783861 MFW783836:MFW783861 MPS783836:MPS783861 MZO783836:MZO783861 NJK783836:NJK783861 NTG783836:NTG783861 ODC783836:ODC783861 OMY783836:OMY783861 OWU783836:OWU783861 PGQ783836:PGQ783861 PQM783836:PQM783861 QAI783836:QAI783861 QKE783836:QKE783861 QUA783836:QUA783861 RDW783836:RDW783861 RNS783836:RNS783861 RXO783836:RXO783861 SHK783836:SHK783861 SRG783836:SRG783861 TBC783836:TBC783861 TKY783836:TKY783861 TUU783836:TUU783861 UEQ783836:UEQ783861 UOM783836:UOM783861 UYI783836:UYI783861 VIE783836:VIE783861 VSA783836:VSA783861 WBW783836:WBW783861 WLS783836:WLS783861 WVO783836:WVO783861 I849372:I849397 JC849372:JC849397 SY849372:SY849397 ACU849372:ACU849397 AMQ849372:AMQ849397 AWM849372:AWM849397 BGI849372:BGI849397 BQE849372:BQE849397 CAA849372:CAA849397 CJW849372:CJW849397 CTS849372:CTS849397 DDO849372:DDO849397 DNK849372:DNK849397 DXG849372:DXG849397 EHC849372:EHC849397 EQY849372:EQY849397 FAU849372:FAU849397 FKQ849372:FKQ849397 FUM849372:FUM849397 GEI849372:GEI849397 GOE849372:GOE849397 GYA849372:GYA849397 HHW849372:HHW849397 HRS849372:HRS849397 IBO849372:IBO849397 ILK849372:ILK849397 IVG849372:IVG849397 JFC849372:JFC849397 JOY849372:JOY849397 JYU849372:JYU849397 KIQ849372:KIQ849397 KSM849372:KSM849397 LCI849372:LCI849397 LME849372:LME849397 LWA849372:LWA849397 MFW849372:MFW849397 MPS849372:MPS849397 MZO849372:MZO849397 NJK849372:NJK849397 NTG849372:NTG849397 ODC849372:ODC849397 OMY849372:OMY849397 OWU849372:OWU849397 PGQ849372:PGQ849397 PQM849372:PQM849397 QAI849372:QAI849397 QKE849372:QKE849397 QUA849372:QUA849397 RDW849372:RDW849397 RNS849372:RNS849397 RXO849372:RXO849397 SHK849372:SHK849397 SRG849372:SRG849397 TBC849372:TBC849397 TKY849372:TKY849397 TUU849372:TUU849397 UEQ849372:UEQ849397 UOM849372:UOM849397 UYI849372:UYI849397 VIE849372:VIE849397 VSA849372:VSA849397 WBW849372:WBW849397 WLS849372:WLS849397 WVO849372:WVO849397 I914908:I914933 JC914908:JC914933 SY914908:SY914933 ACU914908:ACU914933 AMQ914908:AMQ914933 AWM914908:AWM914933 BGI914908:BGI914933 BQE914908:BQE914933 CAA914908:CAA914933 CJW914908:CJW914933 CTS914908:CTS914933 DDO914908:DDO914933 DNK914908:DNK914933 DXG914908:DXG914933 EHC914908:EHC914933 EQY914908:EQY914933 FAU914908:FAU914933 FKQ914908:FKQ914933 FUM914908:FUM914933 GEI914908:GEI914933 GOE914908:GOE914933 GYA914908:GYA914933 HHW914908:HHW914933 HRS914908:HRS914933 IBO914908:IBO914933 ILK914908:ILK914933 IVG914908:IVG914933 JFC914908:JFC914933 JOY914908:JOY914933 JYU914908:JYU914933 KIQ914908:KIQ914933 KSM914908:KSM914933 LCI914908:LCI914933 LME914908:LME914933 LWA914908:LWA914933 MFW914908:MFW914933 MPS914908:MPS914933 MZO914908:MZO914933 NJK914908:NJK914933 NTG914908:NTG914933 ODC914908:ODC914933 OMY914908:OMY914933 OWU914908:OWU914933 PGQ914908:PGQ914933 PQM914908:PQM914933 QAI914908:QAI914933 QKE914908:QKE914933 QUA914908:QUA914933 RDW914908:RDW914933 RNS914908:RNS914933 RXO914908:RXO914933 SHK914908:SHK914933 SRG914908:SRG914933 TBC914908:TBC914933 TKY914908:TKY914933 TUU914908:TUU914933 UEQ914908:UEQ914933 UOM914908:UOM914933 UYI914908:UYI914933 VIE914908:VIE914933 VSA914908:VSA914933 WBW914908:WBW914933 WLS914908:WLS914933 WVO914908:WVO914933 I980444:I980469 JC980444:JC980469 SY980444:SY980469 ACU980444:ACU980469 AMQ980444:AMQ980469 AWM980444:AWM980469 BGI980444:BGI980469 BQE980444:BQE980469 CAA980444:CAA980469 CJW980444:CJW980469 CTS980444:CTS980469 DDO980444:DDO980469 DNK980444:DNK980469 DXG980444:DXG980469 EHC980444:EHC980469 EQY980444:EQY980469 FAU980444:FAU980469 FKQ980444:FKQ980469 FUM980444:FUM980469 GEI980444:GEI980469 GOE980444:GOE980469 GYA980444:GYA980469 HHW980444:HHW980469 HRS980444:HRS980469 IBO980444:IBO980469 ILK980444:ILK980469 IVG980444:IVG980469 JFC980444:JFC980469 JOY980444:JOY980469 JYU980444:JYU980469 KIQ980444:KIQ980469 KSM980444:KSM980469 LCI980444:LCI980469 LME980444:LME980469 LWA980444:LWA980469 MFW980444:MFW980469 MPS980444:MPS980469 MZO980444:MZO980469 NJK980444:NJK980469 NTG980444:NTG980469 ODC980444:ODC980469 OMY980444:OMY980469 OWU980444:OWU980469 PGQ980444:PGQ980469 PQM980444:PQM980469 QAI980444:QAI980469 QKE980444:QKE980469 QUA980444:QUA980469 RDW980444:RDW980469 RNS980444:RNS980469 RXO980444:RXO980469 SHK980444:SHK980469 SRG980444:SRG980469 TBC980444:TBC980469 TKY980444:TKY980469 TUU980444:TUU980469 UEQ980444:UEQ980469 UOM980444:UOM980469 UYI980444:UYI980469 VIE980444:VIE980469 VSA980444:VSA980469 WBW980444:WBW980469 WLS980444:WLS980469 WVO980444:WVO980469 WLS980471:WLS980512 I62967:I63008 JC62967:JC63008 SY62967:SY63008 ACU62967:ACU63008 AMQ62967:AMQ63008 AWM62967:AWM63008 BGI62967:BGI63008 BQE62967:BQE63008 CAA62967:CAA63008 CJW62967:CJW63008 CTS62967:CTS63008 DDO62967:DDO63008 DNK62967:DNK63008 DXG62967:DXG63008 EHC62967:EHC63008 EQY62967:EQY63008 FAU62967:FAU63008 FKQ62967:FKQ63008 FUM62967:FUM63008 GEI62967:GEI63008 GOE62967:GOE63008 GYA62967:GYA63008 HHW62967:HHW63008 HRS62967:HRS63008 IBO62967:IBO63008 ILK62967:ILK63008 IVG62967:IVG63008 JFC62967:JFC63008 JOY62967:JOY63008 JYU62967:JYU63008 KIQ62967:KIQ63008 KSM62967:KSM63008 LCI62967:LCI63008 LME62967:LME63008 LWA62967:LWA63008 MFW62967:MFW63008 MPS62967:MPS63008 MZO62967:MZO63008 NJK62967:NJK63008 NTG62967:NTG63008 ODC62967:ODC63008 OMY62967:OMY63008 OWU62967:OWU63008 PGQ62967:PGQ63008 PQM62967:PQM63008 QAI62967:QAI63008 QKE62967:QKE63008 QUA62967:QUA63008 RDW62967:RDW63008 RNS62967:RNS63008 RXO62967:RXO63008 SHK62967:SHK63008 SRG62967:SRG63008 TBC62967:TBC63008 TKY62967:TKY63008 TUU62967:TUU63008 UEQ62967:UEQ63008 UOM62967:UOM63008 UYI62967:UYI63008 VIE62967:VIE63008 VSA62967:VSA63008 WBW62967:WBW63008 WLS62967:WLS63008 WVO62967:WVO63008 I128503:I128544 JC128503:JC128544 SY128503:SY128544 ACU128503:ACU128544 AMQ128503:AMQ128544 AWM128503:AWM128544 BGI128503:BGI128544 BQE128503:BQE128544 CAA128503:CAA128544 CJW128503:CJW128544 CTS128503:CTS128544 DDO128503:DDO128544 DNK128503:DNK128544 DXG128503:DXG128544 EHC128503:EHC128544 EQY128503:EQY128544 FAU128503:FAU128544 FKQ128503:FKQ128544 FUM128503:FUM128544 GEI128503:GEI128544 GOE128503:GOE128544 GYA128503:GYA128544 HHW128503:HHW128544 HRS128503:HRS128544 IBO128503:IBO128544 ILK128503:ILK128544 IVG128503:IVG128544 JFC128503:JFC128544 JOY128503:JOY128544 JYU128503:JYU128544 KIQ128503:KIQ128544 KSM128503:KSM128544 LCI128503:LCI128544 LME128503:LME128544 LWA128503:LWA128544 MFW128503:MFW128544 MPS128503:MPS128544 MZO128503:MZO128544 NJK128503:NJK128544 NTG128503:NTG128544 ODC128503:ODC128544 OMY128503:OMY128544 OWU128503:OWU128544 PGQ128503:PGQ128544 PQM128503:PQM128544 QAI128503:QAI128544 QKE128503:QKE128544 QUA128503:QUA128544 RDW128503:RDW128544 RNS128503:RNS128544 RXO128503:RXO128544 SHK128503:SHK128544 SRG128503:SRG128544 TBC128503:TBC128544 TKY128503:TKY128544 TUU128503:TUU128544 UEQ128503:UEQ128544 UOM128503:UOM128544 UYI128503:UYI128544 VIE128503:VIE128544 VSA128503:VSA128544 WBW128503:WBW128544 WLS128503:WLS128544 WVO128503:WVO128544 I194039:I194080 JC194039:JC194080 SY194039:SY194080 ACU194039:ACU194080 AMQ194039:AMQ194080 AWM194039:AWM194080 BGI194039:BGI194080 BQE194039:BQE194080 CAA194039:CAA194080 CJW194039:CJW194080 CTS194039:CTS194080 DDO194039:DDO194080 DNK194039:DNK194080 DXG194039:DXG194080 EHC194039:EHC194080 EQY194039:EQY194080 FAU194039:FAU194080 FKQ194039:FKQ194080 FUM194039:FUM194080 GEI194039:GEI194080 GOE194039:GOE194080 GYA194039:GYA194080 HHW194039:HHW194080 HRS194039:HRS194080 IBO194039:IBO194080 ILK194039:ILK194080 IVG194039:IVG194080 JFC194039:JFC194080 JOY194039:JOY194080 JYU194039:JYU194080 KIQ194039:KIQ194080 KSM194039:KSM194080 LCI194039:LCI194080 LME194039:LME194080 LWA194039:LWA194080 MFW194039:MFW194080 MPS194039:MPS194080 MZO194039:MZO194080 NJK194039:NJK194080 NTG194039:NTG194080 ODC194039:ODC194080 OMY194039:OMY194080 OWU194039:OWU194080 PGQ194039:PGQ194080 PQM194039:PQM194080 QAI194039:QAI194080 QKE194039:QKE194080 QUA194039:QUA194080 RDW194039:RDW194080 RNS194039:RNS194080 RXO194039:RXO194080 SHK194039:SHK194080 SRG194039:SRG194080 TBC194039:TBC194080 TKY194039:TKY194080 TUU194039:TUU194080 UEQ194039:UEQ194080 UOM194039:UOM194080 UYI194039:UYI194080 VIE194039:VIE194080 VSA194039:VSA194080 WBW194039:WBW194080 WLS194039:WLS194080 WVO194039:WVO194080 I259575:I259616 JC259575:JC259616 SY259575:SY259616 ACU259575:ACU259616 AMQ259575:AMQ259616 AWM259575:AWM259616 BGI259575:BGI259616 BQE259575:BQE259616 CAA259575:CAA259616 CJW259575:CJW259616 CTS259575:CTS259616 DDO259575:DDO259616 DNK259575:DNK259616 DXG259575:DXG259616 EHC259575:EHC259616 EQY259575:EQY259616 FAU259575:FAU259616 FKQ259575:FKQ259616 FUM259575:FUM259616 GEI259575:GEI259616 GOE259575:GOE259616 GYA259575:GYA259616 HHW259575:HHW259616 HRS259575:HRS259616 IBO259575:IBO259616 ILK259575:ILK259616 IVG259575:IVG259616 JFC259575:JFC259616 JOY259575:JOY259616 JYU259575:JYU259616 KIQ259575:KIQ259616 KSM259575:KSM259616 LCI259575:LCI259616 LME259575:LME259616 LWA259575:LWA259616 MFW259575:MFW259616 MPS259575:MPS259616 MZO259575:MZO259616 NJK259575:NJK259616 NTG259575:NTG259616 ODC259575:ODC259616 OMY259575:OMY259616 OWU259575:OWU259616 PGQ259575:PGQ259616 PQM259575:PQM259616 QAI259575:QAI259616 QKE259575:QKE259616 QUA259575:QUA259616 RDW259575:RDW259616 RNS259575:RNS259616 RXO259575:RXO259616 SHK259575:SHK259616 SRG259575:SRG259616 TBC259575:TBC259616 TKY259575:TKY259616 TUU259575:TUU259616 UEQ259575:UEQ259616 UOM259575:UOM259616 UYI259575:UYI259616 VIE259575:VIE259616 VSA259575:VSA259616 WBW259575:WBW259616 WLS259575:WLS259616 WVO259575:WVO259616 I325111:I325152 JC325111:JC325152 SY325111:SY325152 ACU325111:ACU325152 AMQ325111:AMQ325152 AWM325111:AWM325152 BGI325111:BGI325152 BQE325111:BQE325152 CAA325111:CAA325152 CJW325111:CJW325152 CTS325111:CTS325152 DDO325111:DDO325152 DNK325111:DNK325152 DXG325111:DXG325152 EHC325111:EHC325152 EQY325111:EQY325152 FAU325111:FAU325152 FKQ325111:FKQ325152 FUM325111:FUM325152 GEI325111:GEI325152 GOE325111:GOE325152 GYA325111:GYA325152 HHW325111:HHW325152 HRS325111:HRS325152 IBO325111:IBO325152 ILK325111:ILK325152 IVG325111:IVG325152 JFC325111:JFC325152 JOY325111:JOY325152 JYU325111:JYU325152 KIQ325111:KIQ325152 KSM325111:KSM325152 LCI325111:LCI325152 LME325111:LME325152 LWA325111:LWA325152 MFW325111:MFW325152 MPS325111:MPS325152 MZO325111:MZO325152 NJK325111:NJK325152 NTG325111:NTG325152 ODC325111:ODC325152 OMY325111:OMY325152 OWU325111:OWU325152 PGQ325111:PGQ325152 PQM325111:PQM325152 QAI325111:QAI325152 QKE325111:QKE325152 QUA325111:QUA325152 RDW325111:RDW325152 RNS325111:RNS325152 RXO325111:RXO325152 SHK325111:SHK325152 SRG325111:SRG325152 TBC325111:TBC325152 TKY325111:TKY325152 TUU325111:TUU325152 UEQ325111:UEQ325152 UOM325111:UOM325152 UYI325111:UYI325152 VIE325111:VIE325152 VSA325111:VSA325152 WBW325111:WBW325152 WLS325111:WLS325152 WVO325111:WVO325152 I390647:I390688 JC390647:JC390688 SY390647:SY390688 ACU390647:ACU390688 AMQ390647:AMQ390688 AWM390647:AWM390688 BGI390647:BGI390688 BQE390647:BQE390688 CAA390647:CAA390688 CJW390647:CJW390688 CTS390647:CTS390688 DDO390647:DDO390688 DNK390647:DNK390688 DXG390647:DXG390688 EHC390647:EHC390688 EQY390647:EQY390688 FAU390647:FAU390688 FKQ390647:FKQ390688 FUM390647:FUM390688 GEI390647:GEI390688 GOE390647:GOE390688 GYA390647:GYA390688 HHW390647:HHW390688 HRS390647:HRS390688 IBO390647:IBO390688 ILK390647:ILK390688 IVG390647:IVG390688 JFC390647:JFC390688 JOY390647:JOY390688 JYU390647:JYU390688 KIQ390647:KIQ390688 KSM390647:KSM390688 LCI390647:LCI390688 LME390647:LME390688 LWA390647:LWA390688 MFW390647:MFW390688 MPS390647:MPS390688 MZO390647:MZO390688 NJK390647:NJK390688 NTG390647:NTG390688 ODC390647:ODC390688 OMY390647:OMY390688 OWU390647:OWU390688 PGQ390647:PGQ390688 PQM390647:PQM390688 QAI390647:QAI390688 QKE390647:QKE390688 QUA390647:QUA390688 RDW390647:RDW390688 RNS390647:RNS390688 RXO390647:RXO390688 SHK390647:SHK390688 SRG390647:SRG390688 TBC390647:TBC390688 TKY390647:TKY390688 TUU390647:TUU390688 UEQ390647:UEQ390688 UOM390647:UOM390688 UYI390647:UYI390688 VIE390647:VIE390688 VSA390647:VSA390688 WBW390647:WBW390688 WLS390647:WLS390688 WVO390647:WVO390688 I456183:I456224 JC456183:JC456224 SY456183:SY456224 ACU456183:ACU456224 AMQ456183:AMQ456224 AWM456183:AWM456224 BGI456183:BGI456224 BQE456183:BQE456224 CAA456183:CAA456224 CJW456183:CJW456224 CTS456183:CTS456224 DDO456183:DDO456224 DNK456183:DNK456224 DXG456183:DXG456224 EHC456183:EHC456224 EQY456183:EQY456224 FAU456183:FAU456224 FKQ456183:FKQ456224 FUM456183:FUM456224 GEI456183:GEI456224 GOE456183:GOE456224 GYA456183:GYA456224 HHW456183:HHW456224 HRS456183:HRS456224 IBO456183:IBO456224 ILK456183:ILK456224 IVG456183:IVG456224 JFC456183:JFC456224 JOY456183:JOY456224 JYU456183:JYU456224 KIQ456183:KIQ456224 KSM456183:KSM456224 LCI456183:LCI456224 LME456183:LME456224 LWA456183:LWA456224 MFW456183:MFW456224 MPS456183:MPS456224 MZO456183:MZO456224 NJK456183:NJK456224 NTG456183:NTG456224 ODC456183:ODC456224 OMY456183:OMY456224 OWU456183:OWU456224 PGQ456183:PGQ456224 PQM456183:PQM456224 QAI456183:QAI456224 QKE456183:QKE456224 QUA456183:QUA456224 RDW456183:RDW456224 RNS456183:RNS456224 RXO456183:RXO456224 SHK456183:SHK456224 SRG456183:SRG456224 TBC456183:TBC456224 TKY456183:TKY456224 TUU456183:TUU456224 UEQ456183:UEQ456224 UOM456183:UOM456224 UYI456183:UYI456224 VIE456183:VIE456224 VSA456183:VSA456224 WBW456183:WBW456224 WLS456183:WLS456224 WVO456183:WVO456224 I521719:I521760 JC521719:JC521760 SY521719:SY521760 ACU521719:ACU521760 AMQ521719:AMQ521760 AWM521719:AWM521760 BGI521719:BGI521760 BQE521719:BQE521760 CAA521719:CAA521760 CJW521719:CJW521760 CTS521719:CTS521760 DDO521719:DDO521760 DNK521719:DNK521760 DXG521719:DXG521760 EHC521719:EHC521760 EQY521719:EQY521760 FAU521719:FAU521760 FKQ521719:FKQ521760 FUM521719:FUM521760 GEI521719:GEI521760 GOE521719:GOE521760 GYA521719:GYA521760 HHW521719:HHW521760 HRS521719:HRS521760 IBO521719:IBO521760 ILK521719:ILK521760 IVG521719:IVG521760 JFC521719:JFC521760 JOY521719:JOY521760 JYU521719:JYU521760 KIQ521719:KIQ521760 KSM521719:KSM521760 LCI521719:LCI521760 LME521719:LME521760 LWA521719:LWA521760 MFW521719:MFW521760 MPS521719:MPS521760 MZO521719:MZO521760 NJK521719:NJK521760 NTG521719:NTG521760 ODC521719:ODC521760 OMY521719:OMY521760 OWU521719:OWU521760 PGQ521719:PGQ521760 PQM521719:PQM521760 QAI521719:QAI521760 QKE521719:QKE521760 QUA521719:QUA521760 RDW521719:RDW521760 RNS521719:RNS521760 RXO521719:RXO521760 SHK521719:SHK521760 SRG521719:SRG521760 TBC521719:TBC521760 TKY521719:TKY521760 TUU521719:TUU521760 UEQ521719:UEQ521760 UOM521719:UOM521760 UYI521719:UYI521760 VIE521719:VIE521760 VSA521719:VSA521760 WBW521719:WBW521760 WLS521719:WLS521760 WVO521719:WVO521760 I587255:I587296 JC587255:JC587296 SY587255:SY587296 ACU587255:ACU587296 AMQ587255:AMQ587296 AWM587255:AWM587296 BGI587255:BGI587296 BQE587255:BQE587296 CAA587255:CAA587296 CJW587255:CJW587296 CTS587255:CTS587296 DDO587255:DDO587296 DNK587255:DNK587296 DXG587255:DXG587296 EHC587255:EHC587296 EQY587255:EQY587296 FAU587255:FAU587296 FKQ587255:FKQ587296 FUM587255:FUM587296 GEI587255:GEI587296 GOE587255:GOE587296 GYA587255:GYA587296 HHW587255:HHW587296 HRS587255:HRS587296 IBO587255:IBO587296 ILK587255:ILK587296 IVG587255:IVG587296 JFC587255:JFC587296 JOY587255:JOY587296 JYU587255:JYU587296 KIQ587255:KIQ587296 KSM587255:KSM587296 LCI587255:LCI587296 LME587255:LME587296 LWA587255:LWA587296 MFW587255:MFW587296 MPS587255:MPS587296 MZO587255:MZO587296 NJK587255:NJK587296 NTG587255:NTG587296 ODC587255:ODC587296 OMY587255:OMY587296 OWU587255:OWU587296 PGQ587255:PGQ587296 PQM587255:PQM587296 QAI587255:QAI587296 QKE587255:QKE587296 QUA587255:QUA587296 RDW587255:RDW587296 RNS587255:RNS587296 RXO587255:RXO587296 SHK587255:SHK587296 SRG587255:SRG587296 TBC587255:TBC587296 TKY587255:TKY587296 TUU587255:TUU587296 UEQ587255:UEQ587296 UOM587255:UOM587296 UYI587255:UYI587296 VIE587255:VIE587296 VSA587255:VSA587296 WBW587255:WBW587296 WLS587255:WLS587296 WVO587255:WVO587296 I652791:I652832 JC652791:JC652832 SY652791:SY652832 ACU652791:ACU652832 AMQ652791:AMQ652832 AWM652791:AWM652832 BGI652791:BGI652832 BQE652791:BQE652832 CAA652791:CAA652832 CJW652791:CJW652832 CTS652791:CTS652832 DDO652791:DDO652832 DNK652791:DNK652832 DXG652791:DXG652832 EHC652791:EHC652832 EQY652791:EQY652832 FAU652791:FAU652832 FKQ652791:FKQ652832 FUM652791:FUM652832 GEI652791:GEI652832 GOE652791:GOE652832 GYA652791:GYA652832 HHW652791:HHW652832 HRS652791:HRS652832 IBO652791:IBO652832 ILK652791:ILK652832 IVG652791:IVG652832 JFC652791:JFC652832 JOY652791:JOY652832 JYU652791:JYU652832 KIQ652791:KIQ652832 KSM652791:KSM652832 LCI652791:LCI652832 LME652791:LME652832 LWA652791:LWA652832 MFW652791:MFW652832 MPS652791:MPS652832 MZO652791:MZO652832 NJK652791:NJK652832 NTG652791:NTG652832 ODC652791:ODC652832 OMY652791:OMY652832 OWU652791:OWU652832 PGQ652791:PGQ652832 PQM652791:PQM652832 QAI652791:QAI652832 QKE652791:QKE652832 QUA652791:QUA652832 RDW652791:RDW652832 RNS652791:RNS652832 RXO652791:RXO652832 SHK652791:SHK652832 SRG652791:SRG652832 TBC652791:TBC652832 TKY652791:TKY652832 TUU652791:TUU652832 UEQ652791:UEQ652832 UOM652791:UOM652832 UYI652791:UYI652832 VIE652791:VIE652832 VSA652791:VSA652832 WBW652791:WBW652832 WLS652791:WLS652832 WVO652791:WVO652832 I718327:I718368 JC718327:JC718368 SY718327:SY718368 ACU718327:ACU718368 AMQ718327:AMQ718368 AWM718327:AWM718368 BGI718327:BGI718368 BQE718327:BQE718368 CAA718327:CAA718368 CJW718327:CJW718368 CTS718327:CTS718368 DDO718327:DDO718368 DNK718327:DNK718368 DXG718327:DXG718368 EHC718327:EHC718368 EQY718327:EQY718368 FAU718327:FAU718368 FKQ718327:FKQ718368 FUM718327:FUM718368 GEI718327:GEI718368 GOE718327:GOE718368 GYA718327:GYA718368 HHW718327:HHW718368 HRS718327:HRS718368 IBO718327:IBO718368 ILK718327:ILK718368 IVG718327:IVG718368 JFC718327:JFC718368 JOY718327:JOY718368 JYU718327:JYU718368 KIQ718327:KIQ718368 KSM718327:KSM718368 LCI718327:LCI718368 LME718327:LME718368 LWA718327:LWA718368 MFW718327:MFW718368 MPS718327:MPS718368 MZO718327:MZO718368 NJK718327:NJK718368 NTG718327:NTG718368 ODC718327:ODC718368 OMY718327:OMY718368 OWU718327:OWU718368 PGQ718327:PGQ718368 PQM718327:PQM718368 QAI718327:QAI718368 QKE718327:QKE718368 QUA718327:QUA718368 RDW718327:RDW718368 RNS718327:RNS718368 RXO718327:RXO718368 SHK718327:SHK718368 SRG718327:SRG718368 TBC718327:TBC718368 TKY718327:TKY718368 TUU718327:TUU718368 UEQ718327:UEQ718368 UOM718327:UOM718368 UYI718327:UYI718368 VIE718327:VIE718368 VSA718327:VSA718368 WBW718327:WBW718368 WLS718327:WLS718368 WVO718327:WVO718368 I783863:I783904 JC783863:JC783904 SY783863:SY783904 ACU783863:ACU783904 AMQ783863:AMQ783904 AWM783863:AWM783904 BGI783863:BGI783904 BQE783863:BQE783904 CAA783863:CAA783904 CJW783863:CJW783904 CTS783863:CTS783904 DDO783863:DDO783904 DNK783863:DNK783904 DXG783863:DXG783904 EHC783863:EHC783904 EQY783863:EQY783904 FAU783863:FAU783904 FKQ783863:FKQ783904 FUM783863:FUM783904 GEI783863:GEI783904 GOE783863:GOE783904 GYA783863:GYA783904 HHW783863:HHW783904 HRS783863:HRS783904 IBO783863:IBO783904 ILK783863:ILK783904 IVG783863:IVG783904 JFC783863:JFC783904 JOY783863:JOY783904 JYU783863:JYU783904 KIQ783863:KIQ783904 KSM783863:KSM783904 LCI783863:LCI783904 LME783863:LME783904 LWA783863:LWA783904 MFW783863:MFW783904 MPS783863:MPS783904 MZO783863:MZO783904 NJK783863:NJK783904 NTG783863:NTG783904 ODC783863:ODC783904 OMY783863:OMY783904 OWU783863:OWU783904 PGQ783863:PGQ783904 PQM783863:PQM783904 QAI783863:QAI783904 QKE783863:QKE783904 QUA783863:QUA783904 RDW783863:RDW783904 RNS783863:RNS783904 RXO783863:RXO783904 SHK783863:SHK783904 SRG783863:SRG783904 TBC783863:TBC783904 TKY783863:TKY783904 TUU783863:TUU783904 UEQ783863:UEQ783904 UOM783863:UOM783904 UYI783863:UYI783904 VIE783863:VIE783904 VSA783863:VSA783904 WBW783863:WBW783904 WLS783863:WLS783904 WVO783863:WVO783904 I849399:I849440 JC849399:JC849440 SY849399:SY849440 ACU849399:ACU849440 AMQ849399:AMQ849440 AWM849399:AWM849440 BGI849399:BGI849440 BQE849399:BQE849440 CAA849399:CAA849440 CJW849399:CJW849440 CTS849399:CTS849440 DDO849399:DDO849440 DNK849399:DNK849440 DXG849399:DXG849440 EHC849399:EHC849440 EQY849399:EQY849440 FAU849399:FAU849440 FKQ849399:FKQ849440 FUM849399:FUM849440 GEI849399:GEI849440 GOE849399:GOE849440 GYA849399:GYA849440 HHW849399:HHW849440 HRS849399:HRS849440 IBO849399:IBO849440 ILK849399:ILK849440 IVG849399:IVG849440 JFC849399:JFC849440 JOY849399:JOY849440 JYU849399:JYU849440 KIQ849399:KIQ849440 KSM849399:KSM849440 LCI849399:LCI849440 LME849399:LME849440 LWA849399:LWA849440 MFW849399:MFW849440 MPS849399:MPS849440 MZO849399:MZO849440 NJK849399:NJK849440 NTG849399:NTG849440 ODC849399:ODC849440 OMY849399:OMY849440 OWU849399:OWU849440 PGQ849399:PGQ849440 PQM849399:PQM849440 QAI849399:QAI849440 QKE849399:QKE849440 QUA849399:QUA849440 RDW849399:RDW849440 RNS849399:RNS849440 RXO849399:RXO849440 SHK849399:SHK849440 SRG849399:SRG849440 TBC849399:TBC849440 TKY849399:TKY849440 TUU849399:TUU849440 UEQ849399:UEQ849440 UOM849399:UOM849440 UYI849399:UYI849440 VIE849399:VIE849440 VSA849399:VSA849440 WBW849399:WBW849440 WLS849399:WLS849440 WVO849399:WVO849440 I914935:I914976 JC914935:JC914976 SY914935:SY914976 ACU914935:ACU914976 AMQ914935:AMQ914976 AWM914935:AWM914976 BGI914935:BGI914976 BQE914935:BQE914976 CAA914935:CAA914976 CJW914935:CJW914976 CTS914935:CTS914976 DDO914935:DDO914976 DNK914935:DNK914976 DXG914935:DXG914976 EHC914935:EHC914976 EQY914935:EQY914976 FAU914935:FAU914976 FKQ914935:FKQ914976 FUM914935:FUM914976 GEI914935:GEI914976 GOE914935:GOE914976 GYA914935:GYA914976 HHW914935:HHW914976 HRS914935:HRS914976 IBO914935:IBO914976 ILK914935:ILK914976 IVG914935:IVG914976 JFC914935:JFC914976 JOY914935:JOY914976 JYU914935:JYU914976 KIQ914935:KIQ914976 KSM914935:KSM914976 LCI914935:LCI914976 LME914935:LME914976 LWA914935:LWA914976 MFW914935:MFW914976 MPS914935:MPS914976 MZO914935:MZO914976 NJK914935:NJK914976 NTG914935:NTG914976 ODC914935:ODC914976 OMY914935:OMY914976 OWU914935:OWU914976 PGQ914935:PGQ914976 PQM914935:PQM914976 QAI914935:QAI914976 QKE914935:QKE914976 QUA914935:QUA914976 RDW914935:RDW914976 RNS914935:RNS914976 RXO914935:RXO914976 SHK914935:SHK914976 SRG914935:SRG914976 TBC914935:TBC914976 TKY914935:TKY914976 TUU914935:TUU914976 UEQ914935:UEQ914976 UOM914935:UOM914976 UYI914935:UYI914976 VIE914935:VIE914976 VSA914935:VSA914976 WBW914935:WBW914976 WLS914935:WLS914976 WVO914935:WVO914976 I980471:I980512 JC980471:JC980512 SY980471:SY980512 ACU980471:ACU980512 AMQ980471:AMQ980512 AWM980471:AWM980512 BGI980471:BGI980512 BQE980471:BQE980512 CAA980471:CAA980512 CJW980471:CJW980512 CTS980471:CTS980512 DDO980471:DDO980512 DNK980471:DNK980512 DXG980471:DXG980512 EHC980471:EHC980512 EQY980471:EQY980512 FAU980471:FAU980512 FKQ980471:FKQ980512 FUM980471:FUM980512 GEI980471:GEI980512 GOE980471:GOE980512 GYA980471:GYA980512 HHW980471:HHW980512 HRS980471:HRS980512 IBO980471:IBO980512 ILK980471:ILK980512 IVG980471:IVG980512 JFC980471:JFC980512 JOY980471:JOY980512 JYU980471:JYU980512 KIQ980471:KIQ980512 KSM980471:KSM980512 LCI980471:LCI980512 LME980471:LME980512 LWA980471:LWA980512 MFW980471:MFW980512 MPS980471:MPS980512 MZO980471:MZO980512 NJK980471:NJK980512 NTG980471:NTG980512 ODC980471:ODC980512 OMY980471:OMY980512 OWU980471:OWU980512 PGQ980471:PGQ980512 PQM980471:PQM980512 QAI980471:QAI980512 QKE980471:QKE980512 QUA980471:QUA980512 RDW980471:RDW980512 RNS980471:RNS980512 RXO980471:RXO980512 SHK980471:SHK980512 SRG980471:SRG980512 TBC980471:TBC980512 TKY980471:TKY980512 TUU980471:TUU980512 UEQ980471:UEQ980512 UOM980471:UOM980512 UYI980471:UYI980512 VIE980471:VIE980512 VSA980471:VSA980512 WBW980471:WBW980512 JC3:JC28">
      <formula1>$AG$3:$AG$26</formula1>
    </dataValidation>
    <dataValidation type="list" allowBlank="1" showInputMessage="1" showErrorMessage="1" sqref="WVO980470 JC29 SY29 ACU29 AMQ29 AWM29 BGI29 BQE29 CAA29 CJW29 CTS29 DDO29 DNK29 DXG29 EHC29 EQY29 FAU29 FKQ29 FUM29 GEI29 GOE29 GYA29 HHW29 HRS29 IBO29 ILK29 IVG29 JFC29 JOY29 JYU29 KIQ29 KSM29 LCI29 LME29 LWA29 MFW29 MPS29 MZO29 NJK29 NTG29 ODC29 OMY29 OWU29 PGQ29 PQM29 QAI29 QKE29 QUA29 RDW29 RNS29 RXO29 SHK29 SRG29 TBC29 TKY29 TUU29 UEQ29 UOM29 UYI29 VIE29 VSA29 WBW29 WLS29 WVO29 I62966 JC62966 SY62966 ACU62966 AMQ62966 AWM62966 BGI62966 BQE62966 CAA62966 CJW62966 CTS62966 DDO62966 DNK62966 DXG62966 EHC62966 EQY62966 FAU62966 FKQ62966 FUM62966 GEI62966 GOE62966 GYA62966 HHW62966 HRS62966 IBO62966 ILK62966 IVG62966 JFC62966 JOY62966 JYU62966 KIQ62966 KSM62966 LCI62966 LME62966 LWA62966 MFW62966 MPS62966 MZO62966 NJK62966 NTG62966 ODC62966 OMY62966 OWU62966 PGQ62966 PQM62966 QAI62966 QKE62966 QUA62966 RDW62966 RNS62966 RXO62966 SHK62966 SRG62966 TBC62966 TKY62966 TUU62966 UEQ62966 UOM62966 UYI62966 VIE62966 VSA62966 WBW62966 WLS62966 WVO62966 I128502 JC128502 SY128502 ACU128502 AMQ128502 AWM128502 BGI128502 BQE128502 CAA128502 CJW128502 CTS128502 DDO128502 DNK128502 DXG128502 EHC128502 EQY128502 FAU128502 FKQ128502 FUM128502 GEI128502 GOE128502 GYA128502 HHW128502 HRS128502 IBO128502 ILK128502 IVG128502 JFC128502 JOY128502 JYU128502 KIQ128502 KSM128502 LCI128502 LME128502 LWA128502 MFW128502 MPS128502 MZO128502 NJK128502 NTG128502 ODC128502 OMY128502 OWU128502 PGQ128502 PQM128502 QAI128502 QKE128502 QUA128502 RDW128502 RNS128502 RXO128502 SHK128502 SRG128502 TBC128502 TKY128502 TUU128502 UEQ128502 UOM128502 UYI128502 VIE128502 VSA128502 WBW128502 WLS128502 WVO128502 I194038 JC194038 SY194038 ACU194038 AMQ194038 AWM194038 BGI194038 BQE194038 CAA194038 CJW194038 CTS194038 DDO194038 DNK194038 DXG194038 EHC194038 EQY194038 FAU194038 FKQ194038 FUM194038 GEI194038 GOE194038 GYA194038 HHW194038 HRS194038 IBO194038 ILK194038 IVG194038 JFC194038 JOY194038 JYU194038 KIQ194038 KSM194038 LCI194038 LME194038 LWA194038 MFW194038 MPS194038 MZO194038 NJK194038 NTG194038 ODC194038 OMY194038 OWU194038 PGQ194038 PQM194038 QAI194038 QKE194038 QUA194038 RDW194038 RNS194038 RXO194038 SHK194038 SRG194038 TBC194038 TKY194038 TUU194038 UEQ194038 UOM194038 UYI194038 VIE194038 VSA194038 WBW194038 WLS194038 WVO194038 I259574 JC259574 SY259574 ACU259574 AMQ259574 AWM259574 BGI259574 BQE259574 CAA259574 CJW259574 CTS259574 DDO259574 DNK259574 DXG259574 EHC259574 EQY259574 FAU259574 FKQ259574 FUM259574 GEI259574 GOE259574 GYA259574 HHW259574 HRS259574 IBO259574 ILK259574 IVG259574 JFC259574 JOY259574 JYU259574 KIQ259574 KSM259574 LCI259574 LME259574 LWA259574 MFW259574 MPS259574 MZO259574 NJK259574 NTG259574 ODC259574 OMY259574 OWU259574 PGQ259574 PQM259574 QAI259574 QKE259574 QUA259574 RDW259574 RNS259574 RXO259574 SHK259574 SRG259574 TBC259574 TKY259574 TUU259574 UEQ259574 UOM259574 UYI259574 VIE259574 VSA259574 WBW259574 WLS259574 WVO259574 I325110 JC325110 SY325110 ACU325110 AMQ325110 AWM325110 BGI325110 BQE325110 CAA325110 CJW325110 CTS325110 DDO325110 DNK325110 DXG325110 EHC325110 EQY325110 FAU325110 FKQ325110 FUM325110 GEI325110 GOE325110 GYA325110 HHW325110 HRS325110 IBO325110 ILK325110 IVG325110 JFC325110 JOY325110 JYU325110 KIQ325110 KSM325110 LCI325110 LME325110 LWA325110 MFW325110 MPS325110 MZO325110 NJK325110 NTG325110 ODC325110 OMY325110 OWU325110 PGQ325110 PQM325110 QAI325110 QKE325110 QUA325110 RDW325110 RNS325110 RXO325110 SHK325110 SRG325110 TBC325110 TKY325110 TUU325110 UEQ325110 UOM325110 UYI325110 VIE325110 VSA325110 WBW325110 WLS325110 WVO325110 I390646 JC390646 SY390646 ACU390646 AMQ390646 AWM390646 BGI390646 BQE390646 CAA390646 CJW390646 CTS390646 DDO390646 DNK390646 DXG390646 EHC390646 EQY390646 FAU390646 FKQ390646 FUM390646 GEI390646 GOE390646 GYA390646 HHW390646 HRS390646 IBO390646 ILK390646 IVG390646 JFC390646 JOY390646 JYU390646 KIQ390646 KSM390646 LCI390646 LME390646 LWA390646 MFW390646 MPS390646 MZO390646 NJK390646 NTG390646 ODC390646 OMY390646 OWU390646 PGQ390646 PQM390646 QAI390646 QKE390646 QUA390646 RDW390646 RNS390646 RXO390646 SHK390646 SRG390646 TBC390646 TKY390646 TUU390646 UEQ390646 UOM390646 UYI390646 VIE390646 VSA390646 WBW390646 WLS390646 WVO390646 I456182 JC456182 SY456182 ACU456182 AMQ456182 AWM456182 BGI456182 BQE456182 CAA456182 CJW456182 CTS456182 DDO456182 DNK456182 DXG456182 EHC456182 EQY456182 FAU456182 FKQ456182 FUM456182 GEI456182 GOE456182 GYA456182 HHW456182 HRS456182 IBO456182 ILK456182 IVG456182 JFC456182 JOY456182 JYU456182 KIQ456182 KSM456182 LCI456182 LME456182 LWA456182 MFW456182 MPS456182 MZO456182 NJK456182 NTG456182 ODC456182 OMY456182 OWU456182 PGQ456182 PQM456182 QAI456182 QKE456182 QUA456182 RDW456182 RNS456182 RXO456182 SHK456182 SRG456182 TBC456182 TKY456182 TUU456182 UEQ456182 UOM456182 UYI456182 VIE456182 VSA456182 WBW456182 WLS456182 WVO456182 I521718 JC521718 SY521718 ACU521718 AMQ521718 AWM521718 BGI521718 BQE521718 CAA521718 CJW521718 CTS521718 DDO521718 DNK521718 DXG521718 EHC521718 EQY521718 FAU521718 FKQ521718 FUM521718 GEI521718 GOE521718 GYA521718 HHW521718 HRS521718 IBO521718 ILK521718 IVG521718 JFC521718 JOY521718 JYU521718 KIQ521718 KSM521718 LCI521718 LME521718 LWA521718 MFW521718 MPS521718 MZO521718 NJK521718 NTG521718 ODC521718 OMY521718 OWU521718 PGQ521718 PQM521718 QAI521718 QKE521718 QUA521718 RDW521718 RNS521718 RXO521718 SHK521718 SRG521718 TBC521718 TKY521718 TUU521718 UEQ521718 UOM521718 UYI521718 VIE521718 VSA521718 WBW521718 WLS521718 WVO521718 I587254 JC587254 SY587254 ACU587254 AMQ587254 AWM587254 BGI587254 BQE587254 CAA587254 CJW587254 CTS587254 DDO587254 DNK587254 DXG587254 EHC587254 EQY587254 FAU587254 FKQ587254 FUM587254 GEI587254 GOE587254 GYA587254 HHW587254 HRS587254 IBO587254 ILK587254 IVG587254 JFC587254 JOY587254 JYU587254 KIQ587254 KSM587254 LCI587254 LME587254 LWA587254 MFW587254 MPS587254 MZO587254 NJK587254 NTG587254 ODC587254 OMY587254 OWU587254 PGQ587254 PQM587254 QAI587254 QKE587254 QUA587254 RDW587254 RNS587254 RXO587254 SHK587254 SRG587254 TBC587254 TKY587254 TUU587254 UEQ587254 UOM587254 UYI587254 VIE587254 VSA587254 WBW587254 WLS587254 WVO587254 I652790 JC652790 SY652790 ACU652790 AMQ652790 AWM652790 BGI652790 BQE652790 CAA652790 CJW652790 CTS652790 DDO652790 DNK652790 DXG652790 EHC652790 EQY652790 FAU652790 FKQ652790 FUM652790 GEI652790 GOE652790 GYA652790 HHW652790 HRS652790 IBO652790 ILK652790 IVG652790 JFC652790 JOY652790 JYU652790 KIQ652790 KSM652790 LCI652790 LME652790 LWA652790 MFW652790 MPS652790 MZO652790 NJK652790 NTG652790 ODC652790 OMY652790 OWU652790 PGQ652790 PQM652790 QAI652790 QKE652790 QUA652790 RDW652790 RNS652790 RXO652790 SHK652790 SRG652790 TBC652790 TKY652790 TUU652790 UEQ652790 UOM652790 UYI652790 VIE652790 VSA652790 WBW652790 WLS652790 WVO652790 I718326 JC718326 SY718326 ACU718326 AMQ718326 AWM718326 BGI718326 BQE718326 CAA718326 CJW718326 CTS718326 DDO718326 DNK718326 DXG718326 EHC718326 EQY718326 FAU718326 FKQ718326 FUM718326 GEI718326 GOE718326 GYA718326 HHW718326 HRS718326 IBO718326 ILK718326 IVG718326 JFC718326 JOY718326 JYU718326 KIQ718326 KSM718326 LCI718326 LME718326 LWA718326 MFW718326 MPS718326 MZO718326 NJK718326 NTG718326 ODC718326 OMY718326 OWU718326 PGQ718326 PQM718326 QAI718326 QKE718326 QUA718326 RDW718326 RNS718326 RXO718326 SHK718326 SRG718326 TBC718326 TKY718326 TUU718326 UEQ718326 UOM718326 UYI718326 VIE718326 VSA718326 WBW718326 WLS718326 WVO718326 I783862 JC783862 SY783862 ACU783862 AMQ783862 AWM783862 BGI783862 BQE783862 CAA783862 CJW783862 CTS783862 DDO783862 DNK783862 DXG783862 EHC783862 EQY783862 FAU783862 FKQ783862 FUM783862 GEI783862 GOE783862 GYA783862 HHW783862 HRS783862 IBO783862 ILK783862 IVG783862 JFC783862 JOY783862 JYU783862 KIQ783862 KSM783862 LCI783862 LME783862 LWA783862 MFW783862 MPS783862 MZO783862 NJK783862 NTG783862 ODC783862 OMY783862 OWU783862 PGQ783862 PQM783862 QAI783862 QKE783862 QUA783862 RDW783862 RNS783862 RXO783862 SHK783862 SRG783862 TBC783862 TKY783862 TUU783862 UEQ783862 UOM783862 UYI783862 VIE783862 VSA783862 WBW783862 WLS783862 WVO783862 I849398 JC849398 SY849398 ACU849398 AMQ849398 AWM849398 BGI849398 BQE849398 CAA849398 CJW849398 CTS849398 DDO849398 DNK849398 DXG849398 EHC849398 EQY849398 FAU849398 FKQ849398 FUM849398 GEI849398 GOE849398 GYA849398 HHW849398 HRS849398 IBO849398 ILK849398 IVG849398 JFC849398 JOY849398 JYU849398 KIQ849398 KSM849398 LCI849398 LME849398 LWA849398 MFW849398 MPS849398 MZO849398 NJK849398 NTG849398 ODC849398 OMY849398 OWU849398 PGQ849398 PQM849398 QAI849398 QKE849398 QUA849398 RDW849398 RNS849398 RXO849398 SHK849398 SRG849398 TBC849398 TKY849398 TUU849398 UEQ849398 UOM849398 UYI849398 VIE849398 VSA849398 WBW849398 WLS849398 WVO849398 I914934 JC914934 SY914934 ACU914934 AMQ914934 AWM914934 BGI914934 BQE914934 CAA914934 CJW914934 CTS914934 DDO914934 DNK914934 DXG914934 EHC914934 EQY914934 FAU914934 FKQ914934 FUM914934 GEI914934 GOE914934 GYA914934 HHW914934 HRS914934 IBO914934 ILK914934 IVG914934 JFC914934 JOY914934 JYU914934 KIQ914934 KSM914934 LCI914934 LME914934 LWA914934 MFW914934 MPS914934 MZO914934 NJK914934 NTG914934 ODC914934 OMY914934 OWU914934 PGQ914934 PQM914934 QAI914934 QKE914934 QUA914934 RDW914934 RNS914934 RXO914934 SHK914934 SRG914934 TBC914934 TKY914934 TUU914934 UEQ914934 UOM914934 UYI914934 VIE914934 VSA914934 WBW914934 WLS914934 WVO914934 I980470 JC980470 SY980470 ACU980470 AMQ980470 AWM980470 BGI980470 BQE980470 CAA980470 CJW980470 CTS980470 DDO980470 DNK980470 DXG980470 EHC980470 EQY980470 FAU980470 FKQ980470 FUM980470 GEI980470 GOE980470 GYA980470 HHW980470 HRS980470 IBO980470 ILK980470 IVG980470 JFC980470 JOY980470 JYU980470 KIQ980470 KSM980470 LCI980470 LME980470 LWA980470 MFW980470 MPS980470 MZO980470 NJK980470 NTG980470 ODC980470 OMY980470 OWU980470 PGQ980470 PQM980470 QAI980470 QKE980470 QUA980470 RDW980470 RNS980470 RXO980470 SHK980470 SRG980470 TBC980470 TKY980470 TUU980470 UEQ980470 UOM980470 UYI980470 VIE980470 VSA980470 WBW980470 WLS980470">
      <formula1>$AG$3:$AG$15</formula1>
    </dataValidation>
    <dataValidation type="list" allowBlank="1" showInputMessage="1" showErrorMessage="1" sqref="WVJ980470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D62966 IX62966 ST62966 ACP62966 AML62966 AWH62966 BGD62966 BPZ62966 BZV62966 CJR62966 CTN62966 DDJ62966 DNF62966 DXB62966 EGX62966 EQT62966 FAP62966 FKL62966 FUH62966 GED62966 GNZ62966 GXV62966 HHR62966 HRN62966 IBJ62966 ILF62966 IVB62966 JEX62966 JOT62966 JYP62966 KIL62966 KSH62966 LCD62966 LLZ62966 LVV62966 MFR62966 MPN62966 MZJ62966 NJF62966 NTB62966 OCX62966 OMT62966 OWP62966 PGL62966 PQH62966 QAD62966 QJZ62966 QTV62966 RDR62966 RNN62966 RXJ62966 SHF62966 SRB62966 TAX62966 TKT62966 TUP62966 UEL62966 UOH62966 UYD62966 VHZ62966 VRV62966 WBR62966 WLN62966 WVJ62966 D128502 IX128502 ST128502 ACP128502 AML128502 AWH128502 BGD128502 BPZ128502 BZV128502 CJR128502 CTN128502 DDJ128502 DNF128502 DXB128502 EGX128502 EQT128502 FAP128502 FKL128502 FUH128502 GED128502 GNZ128502 GXV128502 HHR128502 HRN128502 IBJ128502 ILF128502 IVB128502 JEX128502 JOT128502 JYP128502 KIL128502 KSH128502 LCD128502 LLZ128502 LVV128502 MFR128502 MPN128502 MZJ128502 NJF128502 NTB128502 OCX128502 OMT128502 OWP128502 PGL128502 PQH128502 QAD128502 QJZ128502 QTV128502 RDR128502 RNN128502 RXJ128502 SHF128502 SRB128502 TAX128502 TKT128502 TUP128502 UEL128502 UOH128502 UYD128502 VHZ128502 VRV128502 WBR128502 WLN128502 WVJ128502 D194038 IX194038 ST194038 ACP194038 AML194038 AWH194038 BGD194038 BPZ194038 BZV194038 CJR194038 CTN194038 DDJ194038 DNF194038 DXB194038 EGX194038 EQT194038 FAP194038 FKL194038 FUH194038 GED194038 GNZ194038 GXV194038 HHR194038 HRN194038 IBJ194038 ILF194038 IVB194038 JEX194038 JOT194038 JYP194038 KIL194038 KSH194038 LCD194038 LLZ194038 LVV194038 MFR194038 MPN194038 MZJ194038 NJF194038 NTB194038 OCX194038 OMT194038 OWP194038 PGL194038 PQH194038 QAD194038 QJZ194038 QTV194038 RDR194038 RNN194038 RXJ194038 SHF194038 SRB194038 TAX194038 TKT194038 TUP194038 UEL194038 UOH194038 UYD194038 VHZ194038 VRV194038 WBR194038 WLN194038 WVJ194038 D259574 IX259574 ST259574 ACP259574 AML259574 AWH259574 BGD259574 BPZ259574 BZV259574 CJR259574 CTN259574 DDJ259574 DNF259574 DXB259574 EGX259574 EQT259574 FAP259574 FKL259574 FUH259574 GED259574 GNZ259574 GXV259574 HHR259574 HRN259574 IBJ259574 ILF259574 IVB259574 JEX259574 JOT259574 JYP259574 KIL259574 KSH259574 LCD259574 LLZ259574 LVV259574 MFR259574 MPN259574 MZJ259574 NJF259574 NTB259574 OCX259574 OMT259574 OWP259574 PGL259574 PQH259574 QAD259574 QJZ259574 QTV259574 RDR259574 RNN259574 RXJ259574 SHF259574 SRB259574 TAX259574 TKT259574 TUP259574 UEL259574 UOH259574 UYD259574 VHZ259574 VRV259574 WBR259574 WLN259574 WVJ259574 D325110 IX325110 ST325110 ACP325110 AML325110 AWH325110 BGD325110 BPZ325110 BZV325110 CJR325110 CTN325110 DDJ325110 DNF325110 DXB325110 EGX325110 EQT325110 FAP325110 FKL325110 FUH325110 GED325110 GNZ325110 GXV325110 HHR325110 HRN325110 IBJ325110 ILF325110 IVB325110 JEX325110 JOT325110 JYP325110 KIL325110 KSH325110 LCD325110 LLZ325110 LVV325110 MFR325110 MPN325110 MZJ325110 NJF325110 NTB325110 OCX325110 OMT325110 OWP325110 PGL325110 PQH325110 QAD325110 QJZ325110 QTV325110 RDR325110 RNN325110 RXJ325110 SHF325110 SRB325110 TAX325110 TKT325110 TUP325110 UEL325110 UOH325110 UYD325110 VHZ325110 VRV325110 WBR325110 WLN325110 WVJ325110 D390646 IX390646 ST390646 ACP390646 AML390646 AWH390646 BGD390646 BPZ390646 BZV390646 CJR390646 CTN390646 DDJ390646 DNF390646 DXB390646 EGX390646 EQT390646 FAP390646 FKL390646 FUH390646 GED390646 GNZ390646 GXV390646 HHR390646 HRN390646 IBJ390646 ILF390646 IVB390646 JEX390646 JOT390646 JYP390646 KIL390646 KSH390646 LCD390646 LLZ390646 LVV390646 MFR390646 MPN390646 MZJ390646 NJF390646 NTB390646 OCX390646 OMT390646 OWP390646 PGL390646 PQH390646 QAD390646 QJZ390646 QTV390646 RDR390646 RNN390646 RXJ390646 SHF390646 SRB390646 TAX390646 TKT390646 TUP390646 UEL390646 UOH390646 UYD390646 VHZ390646 VRV390646 WBR390646 WLN390646 WVJ390646 D456182 IX456182 ST456182 ACP456182 AML456182 AWH456182 BGD456182 BPZ456182 BZV456182 CJR456182 CTN456182 DDJ456182 DNF456182 DXB456182 EGX456182 EQT456182 FAP456182 FKL456182 FUH456182 GED456182 GNZ456182 GXV456182 HHR456182 HRN456182 IBJ456182 ILF456182 IVB456182 JEX456182 JOT456182 JYP456182 KIL456182 KSH456182 LCD456182 LLZ456182 LVV456182 MFR456182 MPN456182 MZJ456182 NJF456182 NTB456182 OCX456182 OMT456182 OWP456182 PGL456182 PQH456182 QAD456182 QJZ456182 QTV456182 RDR456182 RNN456182 RXJ456182 SHF456182 SRB456182 TAX456182 TKT456182 TUP456182 UEL456182 UOH456182 UYD456182 VHZ456182 VRV456182 WBR456182 WLN456182 WVJ456182 D521718 IX521718 ST521718 ACP521718 AML521718 AWH521718 BGD521718 BPZ521718 BZV521718 CJR521718 CTN521718 DDJ521718 DNF521718 DXB521718 EGX521718 EQT521718 FAP521718 FKL521718 FUH521718 GED521718 GNZ521718 GXV521718 HHR521718 HRN521718 IBJ521718 ILF521718 IVB521718 JEX521718 JOT521718 JYP521718 KIL521718 KSH521718 LCD521718 LLZ521718 LVV521718 MFR521718 MPN521718 MZJ521718 NJF521718 NTB521718 OCX521718 OMT521718 OWP521718 PGL521718 PQH521718 QAD521718 QJZ521718 QTV521718 RDR521718 RNN521718 RXJ521718 SHF521718 SRB521718 TAX521718 TKT521718 TUP521718 UEL521718 UOH521718 UYD521718 VHZ521718 VRV521718 WBR521718 WLN521718 WVJ521718 D587254 IX587254 ST587254 ACP587254 AML587254 AWH587254 BGD587254 BPZ587254 BZV587254 CJR587254 CTN587254 DDJ587254 DNF587254 DXB587254 EGX587254 EQT587254 FAP587254 FKL587254 FUH587254 GED587254 GNZ587254 GXV587254 HHR587254 HRN587254 IBJ587254 ILF587254 IVB587254 JEX587254 JOT587254 JYP587254 KIL587254 KSH587254 LCD587254 LLZ587254 LVV587254 MFR587254 MPN587254 MZJ587254 NJF587254 NTB587254 OCX587254 OMT587254 OWP587254 PGL587254 PQH587254 QAD587254 QJZ587254 QTV587254 RDR587254 RNN587254 RXJ587254 SHF587254 SRB587254 TAX587254 TKT587254 TUP587254 UEL587254 UOH587254 UYD587254 VHZ587254 VRV587254 WBR587254 WLN587254 WVJ587254 D652790 IX652790 ST652790 ACP652790 AML652790 AWH652790 BGD652790 BPZ652790 BZV652790 CJR652790 CTN652790 DDJ652790 DNF652790 DXB652790 EGX652790 EQT652790 FAP652790 FKL652790 FUH652790 GED652790 GNZ652790 GXV652790 HHR652790 HRN652790 IBJ652790 ILF652790 IVB652790 JEX652790 JOT652790 JYP652790 KIL652790 KSH652790 LCD652790 LLZ652790 LVV652790 MFR652790 MPN652790 MZJ652790 NJF652790 NTB652790 OCX652790 OMT652790 OWP652790 PGL652790 PQH652790 QAD652790 QJZ652790 QTV652790 RDR652790 RNN652790 RXJ652790 SHF652790 SRB652790 TAX652790 TKT652790 TUP652790 UEL652790 UOH652790 UYD652790 VHZ652790 VRV652790 WBR652790 WLN652790 WVJ652790 D718326 IX718326 ST718326 ACP718326 AML718326 AWH718326 BGD718326 BPZ718326 BZV718326 CJR718326 CTN718326 DDJ718326 DNF718326 DXB718326 EGX718326 EQT718326 FAP718326 FKL718326 FUH718326 GED718326 GNZ718326 GXV718326 HHR718326 HRN718326 IBJ718326 ILF718326 IVB718326 JEX718326 JOT718326 JYP718326 KIL718326 KSH718326 LCD718326 LLZ718326 LVV718326 MFR718326 MPN718326 MZJ718326 NJF718326 NTB718326 OCX718326 OMT718326 OWP718326 PGL718326 PQH718326 QAD718326 QJZ718326 QTV718326 RDR718326 RNN718326 RXJ718326 SHF718326 SRB718326 TAX718326 TKT718326 TUP718326 UEL718326 UOH718326 UYD718326 VHZ718326 VRV718326 WBR718326 WLN718326 WVJ718326 D783862 IX783862 ST783862 ACP783862 AML783862 AWH783862 BGD783862 BPZ783862 BZV783862 CJR783862 CTN783862 DDJ783862 DNF783862 DXB783862 EGX783862 EQT783862 FAP783862 FKL783862 FUH783862 GED783862 GNZ783862 GXV783862 HHR783862 HRN783862 IBJ783862 ILF783862 IVB783862 JEX783862 JOT783862 JYP783862 KIL783862 KSH783862 LCD783862 LLZ783862 LVV783862 MFR783862 MPN783862 MZJ783862 NJF783862 NTB783862 OCX783862 OMT783862 OWP783862 PGL783862 PQH783862 QAD783862 QJZ783862 QTV783862 RDR783862 RNN783862 RXJ783862 SHF783862 SRB783862 TAX783862 TKT783862 TUP783862 UEL783862 UOH783862 UYD783862 VHZ783862 VRV783862 WBR783862 WLN783862 WVJ783862 D849398 IX849398 ST849398 ACP849398 AML849398 AWH849398 BGD849398 BPZ849398 BZV849398 CJR849398 CTN849398 DDJ849398 DNF849398 DXB849398 EGX849398 EQT849398 FAP849398 FKL849398 FUH849398 GED849398 GNZ849398 GXV849398 HHR849398 HRN849398 IBJ849398 ILF849398 IVB849398 JEX849398 JOT849398 JYP849398 KIL849398 KSH849398 LCD849398 LLZ849398 LVV849398 MFR849398 MPN849398 MZJ849398 NJF849398 NTB849398 OCX849398 OMT849398 OWP849398 PGL849398 PQH849398 QAD849398 QJZ849398 QTV849398 RDR849398 RNN849398 RXJ849398 SHF849398 SRB849398 TAX849398 TKT849398 TUP849398 UEL849398 UOH849398 UYD849398 VHZ849398 VRV849398 WBR849398 WLN849398 WVJ849398 D914934 IX914934 ST914934 ACP914934 AML914934 AWH914934 BGD914934 BPZ914934 BZV914934 CJR914934 CTN914934 DDJ914934 DNF914934 DXB914934 EGX914934 EQT914934 FAP914934 FKL914934 FUH914934 GED914934 GNZ914934 GXV914934 HHR914934 HRN914934 IBJ914934 ILF914934 IVB914934 JEX914934 JOT914934 JYP914934 KIL914934 KSH914934 LCD914934 LLZ914934 LVV914934 MFR914934 MPN914934 MZJ914934 NJF914934 NTB914934 OCX914934 OMT914934 OWP914934 PGL914934 PQH914934 QAD914934 QJZ914934 QTV914934 RDR914934 RNN914934 RXJ914934 SHF914934 SRB914934 TAX914934 TKT914934 TUP914934 UEL914934 UOH914934 UYD914934 VHZ914934 VRV914934 WBR914934 WLN914934 WVJ914934 D980470 IX980470 ST980470 ACP980470 AML980470 AWH980470 BGD980470 BPZ980470 BZV980470 CJR980470 CTN980470 DDJ980470 DNF980470 DXB980470 EGX980470 EQT980470 FAP980470 FKL980470 FUH980470 GED980470 GNZ980470 GXV980470 HHR980470 HRN980470 IBJ980470 ILF980470 IVB980470 JEX980470 JOT980470 JYP980470 KIL980470 KSH980470 LCD980470 LLZ980470 LVV980470 MFR980470 MPN980470 MZJ980470 NJF980470 NTB980470 OCX980470 OMT980470 OWP980470 PGL980470 PQH980470 QAD980470 QJZ980470 QTV980470 RDR980470 RNN980470 RXJ980470 SHF980470 SRB980470 TAX980470 TKT980470 TUP980470 UEL980470 UOH980470 UYD980470 VHZ980470 VRV980470 WBR980470 WLN980470">
      <formula1>$AH$3:$AH$22</formula1>
    </dataValidation>
    <dataValidation type="list" allowBlank="1" showInputMessage="1" showErrorMessage="1" sqref="WVT980470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N62966 JH62966 TD62966 ACZ62966 AMV62966 AWR62966 BGN62966 BQJ62966 CAF62966 CKB62966 CTX62966 DDT62966 DNP62966 DXL62966 EHH62966 ERD62966 FAZ62966 FKV62966 FUR62966 GEN62966 GOJ62966 GYF62966 HIB62966 HRX62966 IBT62966 ILP62966 IVL62966 JFH62966 JPD62966 JYZ62966 KIV62966 KSR62966 LCN62966 LMJ62966 LWF62966 MGB62966 MPX62966 MZT62966 NJP62966 NTL62966 ODH62966 OND62966 OWZ62966 PGV62966 PQR62966 QAN62966 QKJ62966 QUF62966 REB62966 RNX62966 RXT62966 SHP62966 SRL62966 TBH62966 TLD62966 TUZ62966 UEV62966 UOR62966 UYN62966 VIJ62966 VSF62966 WCB62966 WLX62966 WVT62966 N128502 JH128502 TD128502 ACZ128502 AMV128502 AWR128502 BGN128502 BQJ128502 CAF128502 CKB128502 CTX128502 DDT128502 DNP128502 DXL128502 EHH128502 ERD128502 FAZ128502 FKV128502 FUR128502 GEN128502 GOJ128502 GYF128502 HIB128502 HRX128502 IBT128502 ILP128502 IVL128502 JFH128502 JPD128502 JYZ128502 KIV128502 KSR128502 LCN128502 LMJ128502 LWF128502 MGB128502 MPX128502 MZT128502 NJP128502 NTL128502 ODH128502 OND128502 OWZ128502 PGV128502 PQR128502 QAN128502 QKJ128502 QUF128502 REB128502 RNX128502 RXT128502 SHP128502 SRL128502 TBH128502 TLD128502 TUZ128502 UEV128502 UOR128502 UYN128502 VIJ128502 VSF128502 WCB128502 WLX128502 WVT128502 N194038 JH194038 TD194038 ACZ194038 AMV194038 AWR194038 BGN194038 BQJ194038 CAF194038 CKB194038 CTX194038 DDT194038 DNP194038 DXL194038 EHH194038 ERD194038 FAZ194038 FKV194038 FUR194038 GEN194038 GOJ194038 GYF194038 HIB194038 HRX194038 IBT194038 ILP194038 IVL194038 JFH194038 JPD194038 JYZ194038 KIV194038 KSR194038 LCN194038 LMJ194038 LWF194038 MGB194038 MPX194038 MZT194038 NJP194038 NTL194038 ODH194038 OND194038 OWZ194038 PGV194038 PQR194038 QAN194038 QKJ194038 QUF194038 REB194038 RNX194038 RXT194038 SHP194038 SRL194038 TBH194038 TLD194038 TUZ194038 UEV194038 UOR194038 UYN194038 VIJ194038 VSF194038 WCB194038 WLX194038 WVT194038 N259574 JH259574 TD259574 ACZ259574 AMV259574 AWR259574 BGN259574 BQJ259574 CAF259574 CKB259574 CTX259574 DDT259574 DNP259574 DXL259574 EHH259574 ERD259574 FAZ259574 FKV259574 FUR259574 GEN259574 GOJ259574 GYF259574 HIB259574 HRX259574 IBT259574 ILP259574 IVL259574 JFH259574 JPD259574 JYZ259574 KIV259574 KSR259574 LCN259574 LMJ259574 LWF259574 MGB259574 MPX259574 MZT259574 NJP259574 NTL259574 ODH259574 OND259574 OWZ259574 PGV259574 PQR259574 QAN259574 QKJ259574 QUF259574 REB259574 RNX259574 RXT259574 SHP259574 SRL259574 TBH259574 TLD259574 TUZ259574 UEV259574 UOR259574 UYN259574 VIJ259574 VSF259574 WCB259574 WLX259574 WVT259574 N325110 JH325110 TD325110 ACZ325110 AMV325110 AWR325110 BGN325110 BQJ325110 CAF325110 CKB325110 CTX325110 DDT325110 DNP325110 DXL325110 EHH325110 ERD325110 FAZ325110 FKV325110 FUR325110 GEN325110 GOJ325110 GYF325110 HIB325110 HRX325110 IBT325110 ILP325110 IVL325110 JFH325110 JPD325110 JYZ325110 KIV325110 KSR325110 LCN325110 LMJ325110 LWF325110 MGB325110 MPX325110 MZT325110 NJP325110 NTL325110 ODH325110 OND325110 OWZ325110 PGV325110 PQR325110 QAN325110 QKJ325110 QUF325110 REB325110 RNX325110 RXT325110 SHP325110 SRL325110 TBH325110 TLD325110 TUZ325110 UEV325110 UOR325110 UYN325110 VIJ325110 VSF325110 WCB325110 WLX325110 WVT325110 N390646 JH390646 TD390646 ACZ390646 AMV390646 AWR390646 BGN390646 BQJ390646 CAF390646 CKB390646 CTX390646 DDT390646 DNP390646 DXL390646 EHH390646 ERD390646 FAZ390646 FKV390646 FUR390646 GEN390646 GOJ390646 GYF390646 HIB390646 HRX390646 IBT390646 ILP390646 IVL390646 JFH390646 JPD390646 JYZ390646 KIV390646 KSR390646 LCN390646 LMJ390646 LWF390646 MGB390646 MPX390646 MZT390646 NJP390646 NTL390646 ODH390646 OND390646 OWZ390646 PGV390646 PQR390646 QAN390646 QKJ390646 QUF390646 REB390646 RNX390646 RXT390646 SHP390646 SRL390646 TBH390646 TLD390646 TUZ390646 UEV390646 UOR390646 UYN390646 VIJ390646 VSF390646 WCB390646 WLX390646 WVT390646 N456182 JH456182 TD456182 ACZ456182 AMV456182 AWR456182 BGN456182 BQJ456182 CAF456182 CKB456182 CTX456182 DDT456182 DNP456182 DXL456182 EHH456182 ERD456182 FAZ456182 FKV456182 FUR456182 GEN456182 GOJ456182 GYF456182 HIB456182 HRX456182 IBT456182 ILP456182 IVL456182 JFH456182 JPD456182 JYZ456182 KIV456182 KSR456182 LCN456182 LMJ456182 LWF456182 MGB456182 MPX456182 MZT456182 NJP456182 NTL456182 ODH456182 OND456182 OWZ456182 PGV456182 PQR456182 QAN456182 QKJ456182 QUF456182 REB456182 RNX456182 RXT456182 SHP456182 SRL456182 TBH456182 TLD456182 TUZ456182 UEV456182 UOR456182 UYN456182 VIJ456182 VSF456182 WCB456182 WLX456182 WVT456182 N521718 JH521718 TD521718 ACZ521718 AMV521718 AWR521718 BGN521718 BQJ521718 CAF521718 CKB521718 CTX521718 DDT521718 DNP521718 DXL521718 EHH521718 ERD521718 FAZ521718 FKV521718 FUR521718 GEN521718 GOJ521718 GYF521718 HIB521718 HRX521718 IBT521718 ILP521718 IVL521718 JFH521718 JPD521718 JYZ521718 KIV521718 KSR521718 LCN521718 LMJ521718 LWF521718 MGB521718 MPX521718 MZT521718 NJP521718 NTL521718 ODH521718 OND521718 OWZ521718 PGV521718 PQR521718 QAN521718 QKJ521718 QUF521718 REB521718 RNX521718 RXT521718 SHP521718 SRL521718 TBH521718 TLD521718 TUZ521718 UEV521718 UOR521718 UYN521718 VIJ521718 VSF521718 WCB521718 WLX521718 WVT521718 N587254 JH587254 TD587254 ACZ587254 AMV587254 AWR587254 BGN587254 BQJ587254 CAF587254 CKB587254 CTX587254 DDT587254 DNP587254 DXL587254 EHH587254 ERD587254 FAZ587254 FKV587254 FUR587254 GEN587254 GOJ587254 GYF587254 HIB587254 HRX587254 IBT587254 ILP587254 IVL587254 JFH587254 JPD587254 JYZ587254 KIV587254 KSR587254 LCN587254 LMJ587254 LWF587254 MGB587254 MPX587254 MZT587254 NJP587254 NTL587254 ODH587254 OND587254 OWZ587254 PGV587254 PQR587254 QAN587254 QKJ587254 QUF587254 REB587254 RNX587254 RXT587254 SHP587254 SRL587254 TBH587254 TLD587254 TUZ587254 UEV587254 UOR587254 UYN587254 VIJ587254 VSF587254 WCB587254 WLX587254 WVT587254 N652790 JH652790 TD652790 ACZ652790 AMV652790 AWR652790 BGN652790 BQJ652790 CAF652790 CKB652790 CTX652790 DDT652790 DNP652790 DXL652790 EHH652790 ERD652790 FAZ652790 FKV652790 FUR652790 GEN652790 GOJ652790 GYF652790 HIB652790 HRX652790 IBT652790 ILP652790 IVL652790 JFH652790 JPD652790 JYZ652790 KIV652790 KSR652790 LCN652790 LMJ652790 LWF652790 MGB652790 MPX652790 MZT652790 NJP652790 NTL652790 ODH652790 OND652790 OWZ652790 PGV652790 PQR652790 QAN652790 QKJ652790 QUF652790 REB652790 RNX652790 RXT652790 SHP652790 SRL652790 TBH652790 TLD652790 TUZ652790 UEV652790 UOR652790 UYN652790 VIJ652790 VSF652790 WCB652790 WLX652790 WVT652790 N718326 JH718326 TD718326 ACZ718326 AMV718326 AWR718326 BGN718326 BQJ718326 CAF718326 CKB718326 CTX718326 DDT718326 DNP718326 DXL718326 EHH718326 ERD718326 FAZ718326 FKV718326 FUR718326 GEN718326 GOJ718326 GYF718326 HIB718326 HRX718326 IBT718326 ILP718326 IVL718326 JFH718326 JPD718326 JYZ718326 KIV718326 KSR718326 LCN718326 LMJ718326 LWF718326 MGB718326 MPX718326 MZT718326 NJP718326 NTL718326 ODH718326 OND718326 OWZ718326 PGV718326 PQR718326 QAN718326 QKJ718326 QUF718326 REB718326 RNX718326 RXT718326 SHP718326 SRL718326 TBH718326 TLD718326 TUZ718326 UEV718326 UOR718326 UYN718326 VIJ718326 VSF718326 WCB718326 WLX718326 WVT718326 N783862 JH783862 TD783862 ACZ783862 AMV783862 AWR783862 BGN783862 BQJ783862 CAF783862 CKB783862 CTX783862 DDT783862 DNP783862 DXL783862 EHH783862 ERD783862 FAZ783862 FKV783862 FUR783862 GEN783862 GOJ783862 GYF783862 HIB783862 HRX783862 IBT783862 ILP783862 IVL783862 JFH783862 JPD783862 JYZ783862 KIV783862 KSR783862 LCN783862 LMJ783862 LWF783862 MGB783862 MPX783862 MZT783862 NJP783862 NTL783862 ODH783862 OND783862 OWZ783862 PGV783862 PQR783862 QAN783862 QKJ783862 QUF783862 REB783862 RNX783862 RXT783862 SHP783862 SRL783862 TBH783862 TLD783862 TUZ783862 UEV783862 UOR783862 UYN783862 VIJ783862 VSF783862 WCB783862 WLX783862 WVT783862 N849398 JH849398 TD849398 ACZ849398 AMV849398 AWR849398 BGN849398 BQJ849398 CAF849398 CKB849398 CTX849398 DDT849398 DNP849398 DXL849398 EHH849398 ERD849398 FAZ849398 FKV849398 FUR849398 GEN849398 GOJ849398 GYF849398 HIB849398 HRX849398 IBT849398 ILP849398 IVL849398 JFH849398 JPD849398 JYZ849398 KIV849398 KSR849398 LCN849398 LMJ849398 LWF849398 MGB849398 MPX849398 MZT849398 NJP849398 NTL849398 ODH849398 OND849398 OWZ849398 PGV849398 PQR849398 QAN849398 QKJ849398 QUF849398 REB849398 RNX849398 RXT849398 SHP849398 SRL849398 TBH849398 TLD849398 TUZ849398 UEV849398 UOR849398 UYN849398 VIJ849398 VSF849398 WCB849398 WLX849398 WVT849398 N914934 JH914934 TD914934 ACZ914934 AMV914934 AWR914934 BGN914934 BQJ914934 CAF914934 CKB914934 CTX914934 DDT914934 DNP914934 DXL914934 EHH914934 ERD914934 FAZ914934 FKV914934 FUR914934 GEN914934 GOJ914934 GYF914934 HIB914934 HRX914934 IBT914934 ILP914934 IVL914934 JFH914934 JPD914934 JYZ914934 KIV914934 KSR914934 LCN914934 LMJ914934 LWF914934 MGB914934 MPX914934 MZT914934 NJP914934 NTL914934 ODH914934 OND914934 OWZ914934 PGV914934 PQR914934 QAN914934 QKJ914934 QUF914934 REB914934 RNX914934 RXT914934 SHP914934 SRL914934 TBH914934 TLD914934 TUZ914934 UEV914934 UOR914934 UYN914934 VIJ914934 VSF914934 WCB914934 WLX914934 WVT914934 N980470 JH980470 TD980470 ACZ980470 AMV980470 AWR980470 BGN980470 BQJ980470 CAF980470 CKB980470 CTX980470 DDT980470 DNP980470 DXL980470 EHH980470 ERD980470 FAZ980470 FKV980470 FUR980470 GEN980470 GOJ980470 GYF980470 HIB980470 HRX980470 IBT980470 ILP980470 IVL980470 JFH980470 JPD980470 JYZ980470 KIV980470 KSR980470 LCN980470 LMJ980470 LWF980470 MGB980470 MPX980470 MZT980470 NJP980470 NTL980470 ODH980470 OND980470 OWZ980470 PGV980470 PQR980470 QAN980470 QKJ980470 QUF980470 REB980470 RNX980470 RXT980470 SHP980470 SRL980470 TBH980470 TLD980470 TUZ980470 UEV980470 UOR980470 UYN980470 VIJ980470 VSF980470 WCB980470 WLX980470">
      <formula1>$AF$3:$AF$8</formula1>
    </dataValidation>
    <dataValidation type="list" allowBlank="1" showInputMessage="1" showErrorMessage="1" sqref="WVL980470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F62966 IZ62966 SV62966 ACR62966 AMN62966 AWJ62966 BGF62966 BQB62966 BZX62966 CJT62966 CTP62966 DDL62966 DNH62966 DXD62966 EGZ62966 EQV62966 FAR62966 FKN62966 FUJ62966 GEF62966 GOB62966 GXX62966 HHT62966 HRP62966 IBL62966 ILH62966 IVD62966 JEZ62966 JOV62966 JYR62966 KIN62966 KSJ62966 LCF62966 LMB62966 LVX62966 MFT62966 MPP62966 MZL62966 NJH62966 NTD62966 OCZ62966 OMV62966 OWR62966 PGN62966 PQJ62966 QAF62966 QKB62966 QTX62966 RDT62966 RNP62966 RXL62966 SHH62966 SRD62966 TAZ62966 TKV62966 TUR62966 UEN62966 UOJ62966 UYF62966 VIB62966 VRX62966 WBT62966 WLP62966 WVL62966 F128502 IZ128502 SV128502 ACR128502 AMN128502 AWJ128502 BGF128502 BQB128502 BZX128502 CJT128502 CTP128502 DDL128502 DNH128502 DXD128502 EGZ128502 EQV128502 FAR128502 FKN128502 FUJ128502 GEF128502 GOB128502 GXX128502 HHT128502 HRP128502 IBL128502 ILH128502 IVD128502 JEZ128502 JOV128502 JYR128502 KIN128502 KSJ128502 LCF128502 LMB128502 LVX128502 MFT128502 MPP128502 MZL128502 NJH128502 NTD128502 OCZ128502 OMV128502 OWR128502 PGN128502 PQJ128502 QAF128502 QKB128502 QTX128502 RDT128502 RNP128502 RXL128502 SHH128502 SRD128502 TAZ128502 TKV128502 TUR128502 UEN128502 UOJ128502 UYF128502 VIB128502 VRX128502 WBT128502 WLP128502 WVL128502 F194038 IZ194038 SV194038 ACR194038 AMN194038 AWJ194038 BGF194038 BQB194038 BZX194038 CJT194038 CTP194038 DDL194038 DNH194038 DXD194038 EGZ194038 EQV194038 FAR194038 FKN194038 FUJ194038 GEF194038 GOB194038 GXX194038 HHT194038 HRP194038 IBL194038 ILH194038 IVD194038 JEZ194038 JOV194038 JYR194038 KIN194038 KSJ194038 LCF194038 LMB194038 LVX194038 MFT194038 MPP194038 MZL194038 NJH194038 NTD194038 OCZ194038 OMV194038 OWR194038 PGN194038 PQJ194038 QAF194038 QKB194038 QTX194038 RDT194038 RNP194038 RXL194038 SHH194038 SRD194038 TAZ194038 TKV194038 TUR194038 UEN194038 UOJ194038 UYF194038 VIB194038 VRX194038 WBT194038 WLP194038 WVL194038 F259574 IZ259574 SV259574 ACR259574 AMN259574 AWJ259574 BGF259574 BQB259574 BZX259574 CJT259574 CTP259574 DDL259574 DNH259574 DXD259574 EGZ259574 EQV259574 FAR259574 FKN259574 FUJ259574 GEF259574 GOB259574 GXX259574 HHT259574 HRP259574 IBL259574 ILH259574 IVD259574 JEZ259574 JOV259574 JYR259574 KIN259574 KSJ259574 LCF259574 LMB259574 LVX259574 MFT259574 MPP259574 MZL259574 NJH259574 NTD259574 OCZ259574 OMV259574 OWR259574 PGN259574 PQJ259574 QAF259574 QKB259574 QTX259574 RDT259574 RNP259574 RXL259574 SHH259574 SRD259574 TAZ259574 TKV259574 TUR259574 UEN259574 UOJ259574 UYF259574 VIB259574 VRX259574 WBT259574 WLP259574 WVL259574 F325110 IZ325110 SV325110 ACR325110 AMN325110 AWJ325110 BGF325110 BQB325110 BZX325110 CJT325110 CTP325110 DDL325110 DNH325110 DXD325110 EGZ325110 EQV325110 FAR325110 FKN325110 FUJ325110 GEF325110 GOB325110 GXX325110 HHT325110 HRP325110 IBL325110 ILH325110 IVD325110 JEZ325110 JOV325110 JYR325110 KIN325110 KSJ325110 LCF325110 LMB325110 LVX325110 MFT325110 MPP325110 MZL325110 NJH325110 NTD325110 OCZ325110 OMV325110 OWR325110 PGN325110 PQJ325110 QAF325110 QKB325110 QTX325110 RDT325110 RNP325110 RXL325110 SHH325110 SRD325110 TAZ325110 TKV325110 TUR325110 UEN325110 UOJ325110 UYF325110 VIB325110 VRX325110 WBT325110 WLP325110 WVL325110 F390646 IZ390646 SV390646 ACR390646 AMN390646 AWJ390646 BGF390646 BQB390646 BZX390646 CJT390646 CTP390646 DDL390646 DNH390646 DXD390646 EGZ390646 EQV390646 FAR390646 FKN390646 FUJ390646 GEF390646 GOB390646 GXX390646 HHT390646 HRP390646 IBL390646 ILH390646 IVD390646 JEZ390646 JOV390646 JYR390646 KIN390646 KSJ390646 LCF390646 LMB390646 LVX390646 MFT390646 MPP390646 MZL390646 NJH390646 NTD390646 OCZ390646 OMV390646 OWR390646 PGN390646 PQJ390646 QAF390646 QKB390646 QTX390646 RDT390646 RNP390646 RXL390646 SHH390646 SRD390646 TAZ390646 TKV390646 TUR390646 UEN390646 UOJ390646 UYF390646 VIB390646 VRX390646 WBT390646 WLP390646 WVL390646 F456182 IZ456182 SV456182 ACR456182 AMN456182 AWJ456182 BGF456182 BQB456182 BZX456182 CJT456182 CTP456182 DDL456182 DNH456182 DXD456182 EGZ456182 EQV456182 FAR456182 FKN456182 FUJ456182 GEF456182 GOB456182 GXX456182 HHT456182 HRP456182 IBL456182 ILH456182 IVD456182 JEZ456182 JOV456182 JYR456182 KIN456182 KSJ456182 LCF456182 LMB456182 LVX456182 MFT456182 MPP456182 MZL456182 NJH456182 NTD456182 OCZ456182 OMV456182 OWR456182 PGN456182 PQJ456182 QAF456182 QKB456182 QTX456182 RDT456182 RNP456182 RXL456182 SHH456182 SRD456182 TAZ456182 TKV456182 TUR456182 UEN456182 UOJ456182 UYF456182 VIB456182 VRX456182 WBT456182 WLP456182 WVL456182 F521718 IZ521718 SV521718 ACR521718 AMN521718 AWJ521718 BGF521718 BQB521718 BZX521718 CJT521718 CTP521718 DDL521718 DNH521718 DXD521718 EGZ521718 EQV521718 FAR521718 FKN521718 FUJ521718 GEF521718 GOB521718 GXX521718 HHT521718 HRP521718 IBL521718 ILH521718 IVD521718 JEZ521718 JOV521718 JYR521718 KIN521718 KSJ521718 LCF521718 LMB521718 LVX521718 MFT521718 MPP521718 MZL521718 NJH521718 NTD521718 OCZ521718 OMV521718 OWR521718 PGN521718 PQJ521718 QAF521718 QKB521718 QTX521718 RDT521718 RNP521718 RXL521718 SHH521718 SRD521718 TAZ521718 TKV521718 TUR521718 UEN521718 UOJ521718 UYF521718 VIB521718 VRX521718 WBT521718 WLP521718 WVL521718 F587254 IZ587254 SV587254 ACR587254 AMN587254 AWJ587254 BGF587254 BQB587254 BZX587254 CJT587254 CTP587254 DDL587254 DNH587254 DXD587254 EGZ587254 EQV587254 FAR587254 FKN587254 FUJ587254 GEF587254 GOB587254 GXX587254 HHT587254 HRP587254 IBL587254 ILH587254 IVD587254 JEZ587254 JOV587254 JYR587254 KIN587254 KSJ587254 LCF587254 LMB587254 LVX587254 MFT587254 MPP587254 MZL587254 NJH587254 NTD587254 OCZ587254 OMV587254 OWR587254 PGN587254 PQJ587254 QAF587254 QKB587254 QTX587254 RDT587254 RNP587254 RXL587254 SHH587254 SRD587254 TAZ587254 TKV587254 TUR587254 UEN587254 UOJ587254 UYF587254 VIB587254 VRX587254 WBT587254 WLP587254 WVL587254 F652790 IZ652790 SV652790 ACR652790 AMN652790 AWJ652790 BGF652790 BQB652790 BZX652790 CJT652790 CTP652790 DDL652790 DNH652790 DXD652790 EGZ652790 EQV652790 FAR652790 FKN652790 FUJ652790 GEF652790 GOB652790 GXX652790 HHT652790 HRP652790 IBL652790 ILH652790 IVD652790 JEZ652790 JOV652790 JYR652790 KIN652790 KSJ652790 LCF652790 LMB652790 LVX652790 MFT652790 MPP652790 MZL652790 NJH652790 NTD652790 OCZ652790 OMV652790 OWR652790 PGN652790 PQJ652790 QAF652790 QKB652790 QTX652790 RDT652790 RNP652790 RXL652790 SHH652790 SRD652790 TAZ652790 TKV652790 TUR652790 UEN652790 UOJ652790 UYF652790 VIB652790 VRX652790 WBT652790 WLP652790 WVL652790 F718326 IZ718326 SV718326 ACR718326 AMN718326 AWJ718326 BGF718326 BQB718326 BZX718326 CJT718326 CTP718326 DDL718326 DNH718326 DXD718326 EGZ718326 EQV718326 FAR718326 FKN718326 FUJ718326 GEF718326 GOB718326 GXX718326 HHT718326 HRP718326 IBL718326 ILH718326 IVD718326 JEZ718326 JOV718326 JYR718326 KIN718326 KSJ718326 LCF718326 LMB718326 LVX718326 MFT718326 MPP718326 MZL718326 NJH718326 NTD718326 OCZ718326 OMV718326 OWR718326 PGN718326 PQJ718326 QAF718326 QKB718326 QTX718326 RDT718326 RNP718326 RXL718326 SHH718326 SRD718326 TAZ718326 TKV718326 TUR718326 UEN718326 UOJ718326 UYF718326 VIB718326 VRX718326 WBT718326 WLP718326 WVL718326 F783862 IZ783862 SV783862 ACR783862 AMN783862 AWJ783862 BGF783862 BQB783862 BZX783862 CJT783862 CTP783862 DDL783862 DNH783862 DXD783862 EGZ783862 EQV783862 FAR783862 FKN783862 FUJ783862 GEF783862 GOB783862 GXX783862 HHT783862 HRP783862 IBL783862 ILH783862 IVD783862 JEZ783862 JOV783862 JYR783862 KIN783862 KSJ783862 LCF783862 LMB783862 LVX783862 MFT783862 MPP783862 MZL783862 NJH783862 NTD783862 OCZ783862 OMV783862 OWR783862 PGN783862 PQJ783862 QAF783862 QKB783862 QTX783862 RDT783862 RNP783862 RXL783862 SHH783862 SRD783862 TAZ783862 TKV783862 TUR783862 UEN783862 UOJ783862 UYF783862 VIB783862 VRX783862 WBT783862 WLP783862 WVL783862 F849398 IZ849398 SV849398 ACR849398 AMN849398 AWJ849398 BGF849398 BQB849398 BZX849398 CJT849398 CTP849398 DDL849398 DNH849398 DXD849398 EGZ849398 EQV849398 FAR849398 FKN849398 FUJ849398 GEF849398 GOB849398 GXX849398 HHT849398 HRP849398 IBL849398 ILH849398 IVD849398 JEZ849398 JOV849398 JYR849398 KIN849398 KSJ849398 LCF849398 LMB849398 LVX849398 MFT849398 MPP849398 MZL849398 NJH849398 NTD849398 OCZ849398 OMV849398 OWR849398 PGN849398 PQJ849398 QAF849398 QKB849398 QTX849398 RDT849398 RNP849398 RXL849398 SHH849398 SRD849398 TAZ849398 TKV849398 TUR849398 UEN849398 UOJ849398 UYF849398 VIB849398 VRX849398 WBT849398 WLP849398 WVL849398 F914934 IZ914934 SV914934 ACR914934 AMN914934 AWJ914934 BGF914934 BQB914934 BZX914934 CJT914934 CTP914934 DDL914934 DNH914934 DXD914934 EGZ914934 EQV914934 FAR914934 FKN914934 FUJ914934 GEF914934 GOB914934 GXX914934 HHT914934 HRP914934 IBL914934 ILH914934 IVD914934 JEZ914934 JOV914934 JYR914934 KIN914934 KSJ914934 LCF914934 LMB914934 LVX914934 MFT914934 MPP914934 MZL914934 NJH914934 NTD914934 OCZ914934 OMV914934 OWR914934 PGN914934 PQJ914934 QAF914934 QKB914934 QTX914934 RDT914934 RNP914934 RXL914934 SHH914934 SRD914934 TAZ914934 TKV914934 TUR914934 UEN914934 UOJ914934 UYF914934 VIB914934 VRX914934 WBT914934 WLP914934 WVL914934 F980470 IZ980470 SV980470 ACR980470 AMN980470 AWJ980470 BGF980470 BQB980470 BZX980470 CJT980470 CTP980470 DDL980470 DNH980470 DXD980470 EGZ980470 EQV980470 FAR980470 FKN980470 FUJ980470 GEF980470 GOB980470 GXX980470 HHT980470 HRP980470 IBL980470 ILH980470 IVD980470 JEZ980470 JOV980470 JYR980470 KIN980470 KSJ980470 LCF980470 LMB980470 LVX980470 MFT980470 MPP980470 MZL980470 NJH980470 NTD980470 OCZ980470 OMV980470 OWR980470 PGN980470 PQJ980470 QAF980470 QKB980470 QTX980470 RDT980470 RNP980470 RXL980470 SHH980470 SRD980470 TAZ980470 TKV980470 TUR980470 UEN980470 UOJ980470 UYF980470 VIB980470 VRX980470 WBT980470 WLP980470">
      <formula1>$AI$3:$AI$26</formula1>
    </dataValidation>
    <dataValidation type="list" allowBlank="1" showInputMessage="1" showErrorMessage="1" sqref="I3:I51">
      <formula1>$AH$3:$AH$14</formula1>
    </dataValidation>
    <dataValidation type="list" allowBlank="1" showInputMessage="1" showErrorMessage="1" sqref="D3:D51">
      <formula1>$AI$3:$AI$21</formula1>
    </dataValidation>
    <dataValidation type="list" allowBlank="1" showInputMessage="1" showErrorMessage="1" sqref="F3:F51">
      <formula1>$AJ$3:$AJ$24</formula1>
    </dataValidation>
    <dataValidation type="list" allowBlank="1" showInputMessage="1" showErrorMessage="1" sqref="N3:N51">
      <formula1>$AG$3:$AG$6</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154"/>
  <sheetViews>
    <sheetView topLeftCell="I1" zoomScaleNormal="100" workbookViewId="0">
      <selection activeCell="R7" sqref="R7"/>
    </sheetView>
  </sheetViews>
  <sheetFormatPr baseColWidth="10" defaultColWidth="11.42578125" defaultRowHeight="11.25" x14ac:dyDescent="0.2"/>
  <cols>
    <col min="1" max="1" width="5.28515625" style="75" customWidth="1"/>
    <col min="2" max="2" width="15" style="75" customWidth="1"/>
    <col min="3" max="3" width="13.42578125" style="75" customWidth="1"/>
    <col min="4" max="4" width="21.7109375" style="75" customWidth="1"/>
    <col min="5" max="5" width="23.42578125" style="75" customWidth="1"/>
    <col min="6" max="6" width="30.42578125" style="75" customWidth="1"/>
    <col min="7" max="7" width="26.28515625" style="75" customWidth="1"/>
    <col min="8" max="8" width="18.42578125" style="75" customWidth="1"/>
    <col min="9" max="9" width="21.140625" style="75" customWidth="1"/>
    <col min="10" max="10" width="11" style="75" bestFit="1" customWidth="1"/>
    <col min="11" max="12" width="14.42578125" style="75" customWidth="1"/>
    <col min="13" max="13" width="12" style="75" bestFit="1" customWidth="1"/>
    <col min="14" max="14" width="12.42578125" style="75" customWidth="1"/>
    <col min="15" max="16" width="15.7109375" style="75" customWidth="1"/>
    <col min="17" max="17" width="43.7109375" style="53" customWidth="1"/>
    <col min="18" max="18" width="48.42578125" style="53" customWidth="1"/>
    <col min="19" max="19" width="42" style="53" customWidth="1"/>
    <col min="20" max="31" width="11.42578125" style="75"/>
    <col min="32" max="33" width="11.42578125" style="75" customWidth="1"/>
    <col min="34" max="34" width="44.28515625" style="75" customWidth="1"/>
    <col min="35" max="35" width="32.7109375" style="75" customWidth="1"/>
    <col min="36" max="254" width="11.42578125" style="75"/>
    <col min="255" max="255" width="5.28515625" style="75" customWidth="1"/>
    <col min="256" max="256" width="11.28515625" style="75" customWidth="1"/>
    <col min="257" max="257" width="13.42578125" style="75" customWidth="1"/>
    <col min="258" max="258" width="21.7109375" style="75" customWidth="1"/>
    <col min="259" max="259" width="23.42578125" style="75" customWidth="1"/>
    <col min="260" max="260" width="30.42578125" style="75" customWidth="1"/>
    <col min="261" max="261" width="26.28515625" style="75" customWidth="1"/>
    <col min="262" max="262" width="18.42578125" style="75" customWidth="1"/>
    <col min="263" max="263" width="21.140625" style="75" customWidth="1"/>
    <col min="264" max="264" width="11" style="75" bestFit="1" customWidth="1"/>
    <col min="265" max="266" width="14.42578125" style="75" customWidth="1"/>
    <col min="267" max="267" width="12" style="75" bestFit="1" customWidth="1"/>
    <col min="268" max="268" width="12.42578125" style="75" customWidth="1"/>
    <col min="269" max="270" width="15.7109375" style="75" customWidth="1"/>
    <col min="271" max="271" width="32.42578125" style="75" customWidth="1"/>
    <col min="272" max="272" width="48.42578125" style="75" customWidth="1"/>
    <col min="273" max="273" width="42" style="75" customWidth="1"/>
    <col min="274" max="287" width="11.42578125" style="75"/>
    <col min="288" max="291" width="0" style="75" hidden="1" customWidth="1"/>
    <col min="292" max="510" width="11.42578125" style="75"/>
    <col min="511" max="511" width="5.28515625" style="75" customWidth="1"/>
    <col min="512" max="512" width="11.28515625" style="75" customWidth="1"/>
    <col min="513" max="513" width="13.42578125" style="75" customWidth="1"/>
    <col min="514" max="514" width="21.7109375" style="75" customWidth="1"/>
    <col min="515" max="515" width="23.42578125" style="75" customWidth="1"/>
    <col min="516" max="516" width="30.42578125" style="75" customWidth="1"/>
    <col min="517" max="517" width="26.28515625" style="75" customWidth="1"/>
    <col min="518" max="518" width="18.42578125" style="75" customWidth="1"/>
    <col min="519" max="519" width="21.140625" style="75" customWidth="1"/>
    <col min="520" max="520" width="11" style="75" bestFit="1" customWidth="1"/>
    <col min="521" max="522" width="14.42578125" style="75" customWidth="1"/>
    <col min="523" max="523" width="12" style="75" bestFit="1" customWidth="1"/>
    <col min="524" max="524" width="12.42578125" style="75" customWidth="1"/>
    <col min="525" max="526" width="15.7109375" style="75" customWidth="1"/>
    <col min="527" max="527" width="32.42578125" style="75" customWidth="1"/>
    <col min="528" max="528" width="48.42578125" style="75" customWidth="1"/>
    <col min="529" max="529" width="42" style="75" customWidth="1"/>
    <col min="530" max="543" width="11.42578125" style="75"/>
    <col min="544" max="547" width="0" style="75" hidden="1" customWidth="1"/>
    <col min="548" max="766" width="11.42578125" style="75"/>
    <col min="767" max="767" width="5.28515625" style="75" customWidth="1"/>
    <col min="768" max="768" width="11.28515625" style="75" customWidth="1"/>
    <col min="769" max="769" width="13.42578125" style="75" customWidth="1"/>
    <col min="770" max="770" width="21.7109375" style="75" customWidth="1"/>
    <col min="771" max="771" width="23.42578125" style="75" customWidth="1"/>
    <col min="772" max="772" width="30.42578125" style="75" customWidth="1"/>
    <col min="773" max="773" width="26.28515625" style="75" customWidth="1"/>
    <col min="774" max="774" width="18.42578125" style="75" customWidth="1"/>
    <col min="775" max="775" width="21.140625" style="75" customWidth="1"/>
    <col min="776" max="776" width="11" style="75" bestFit="1" customWidth="1"/>
    <col min="777" max="778" width="14.42578125" style="75" customWidth="1"/>
    <col min="779" max="779" width="12" style="75" bestFit="1" customWidth="1"/>
    <col min="780" max="780" width="12.42578125" style="75" customWidth="1"/>
    <col min="781" max="782" width="15.7109375" style="75" customWidth="1"/>
    <col min="783" max="783" width="32.42578125" style="75" customWidth="1"/>
    <col min="784" max="784" width="48.42578125" style="75" customWidth="1"/>
    <col min="785" max="785" width="42" style="75" customWidth="1"/>
    <col min="786" max="799" width="11.42578125" style="75"/>
    <col min="800" max="803" width="0" style="75" hidden="1" customWidth="1"/>
    <col min="804" max="1022" width="11.42578125" style="75"/>
    <col min="1023" max="1023" width="5.28515625" style="75" customWidth="1"/>
    <col min="1024" max="1024" width="11.28515625" style="75" customWidth="1"/>
    <col min="1025" max="1025" width="13.42578125" style="75" customWidth="1"/>
    <col min="1026" max="1026" width="21.7109375" style="75" customWidth="1"/>
    <col min="1027" max="1027" width="23.42578125" style="75" customWidth="1"/>
    <col min="1028" max="1028" width="30.42578125" style="75" customWidth="1"/>
    <col min="1029" max="1029" width="26.28515625" style="75" customWidth="1"/>
    <col min="1030" max="1030" width="18.42578125" style="75" customWidth="1"/>
    <col min="1031" max="1031" width="21.140625" style="75" customWidth="1"/>
    <col min="1032" max="1032" width="11" style="75" bestFit="1" customWidth="1"/>
    <col min="1033" max="1034" width="14.42578125" style="75" customWidth="1"/>
    <col min="1035" max="1035" width="12" style="75" bestFit="1" customWidth="1"/>
    <col min="1036" max="1036" width="12.42578125" style="75" customWidth="1"/>
    <col min="1037" max="1038" width="15.7109375" style="75" customWidth="1"/>
    <col min="1039" max="1039" width="32.42578125" style="75" customWidth="1"/>
    <col min="1040" max="1040" width="48.42578125" style="75" customWidth="1"/>
    <col min="1041" max="1041" width="42" style="75" customWidth="1"/>
    <col min="1042" max="1055" width="11.42578125" style="75"/>
    <col min="1056" max="1059" width="0" style="75" hidden="1" customWidth="1"/>
    <col min="1060" max="1278" width="11.42578125" style="75"/>
    <col min="1279" max="1279" width="5.28515625" style="75" customWidth="1"/>
    <col min="1280" max="1280" width="11.28515625" style="75" customWidth="1"/>
    <col min="1281" max="1281" width="13.42578125" style="75" customWidth="1"/>
    <col min="1282" max="1282" width="21.7109375" style="75" customWidth="1"/>
    <col min="1283" max="1283" width="23.42578125" style="75" customWidth="1"/>
    <col min="1284" max="1284" width="30.42578125" style="75" customWidth="1"/>
    <col min="1285" max="1285" width="26.28515625" style="75" customWidth="1"/>
    <col min="1286" max="1286" width="18.42578125" style="75" customWidth="1"/>
    <col min="1287" max="1287" width="21.140625" style="75" customWidth="1"/>
    <col min="1288" max="1288" width="11" style="75" bestFit="1" customWidth="1"/>
    <col min="1289" max="1290" width="14.42578125" style="75" customWidth="1"/>
    <col min="1291" max="1291" width="12" style="75" bestFit="1" customWidth="1"/>
    <col min="1292" max="1292" width="12.42578125" style="75" customWidth="1"/>
    <col min="1293" max="1294" width="15.7109375" style="75" customWidth="1"/>
    <col min="1295" max="1295" width="32.42578125" style="75" customWidth="1"/>
    <col min="1296" max="1296" width="48.42578125" style="75" customWidth="1"/>
    <col min="1297" max="1297" width="42" style="75" customWidth="1"/>
    <col min="1298" max="1311" width="11.42578125" style="75"/>
    <col min="1312" max="1315" width="0" style="75" hidden="1" customWidth="1"/>
    <col min="1316" max="1534" width="11.42578125" style="75"/>
    <col min="1535" max="1535" width="5.28515625" style="75" customWidth="1"/>
    <col min="1536" max="1536" width="11.28515625" style="75" customWidth="1"/>
    <col min="1537" max="1537" width="13.42578125" style="75" customWidth="1"/>
    <col min="1538" max="1538" width="21.7109375" style="75" customWidth="1"/>
    <col min="1539" max="1539" width="23.42578125" style="75" customWidth="1"/>
    <col min="1540" max="1540" width="30.42578125" style="75" customWidth="1"/>
    <col min="1541" max="1541" width="26.28515625" style="75" customWidth="1"/>
    <col min="1542" max="1542" width="18.42578125" style="75" customWidth="1"/>
    <col min="1543" max="1543" width="21.140625" style="75" customWidth="1"/>
    <col min="1544" max="1544" width="11" style="75" bestFit="1" customWidth="1"/>
    <col min="1545" max="1546" width="14.42578125" style="75" customWidth="1"/>
    <col min="1547" max="1547" width="12" style="75" bestFit="1" customWidth="1"/>
    <col min="1548" max="1548" width="12.42578125" style="75" customWidth="1"/>
    <col min="1549" max="1550" width="15.7109375" style="75" customWidth="1"/>
    <col min="1551" max="1551" width="32.42578125" style="75" customWidth="1"/>
    <col min="1552" max="1552" width="48.42578125" style="75" customWidth="1"/>
    <col min="1553" max="1553" width="42" style="75" customWidth="1"/>
    <col min="1554" max="1567" width="11.42578125" style="75"/>
    <col min="1568" max="1571" width="0" style="75" hidden="1" customWidth="1"/>
    <col min="1572" max="1790" width="11.42578125" style="75"/>
    <col min="1791" max="1791" width="5.28515625" style="75" customWidth="1"/>
    <col min="1792" max="1792" width="11.28515625" style="75" customWidth="1"/>
    <col min="1793" max="1793" width="13.42578125" style="75" customWidth="1"/>
    <col min="1794" max="1794" width="21.7109375" style="75" customWidth="1"/>
    <col min="1795" max="1795" width="23.42578125" style="75" customWidth="1"/>
    <col min="1796" max="1796" width="30.42578125" style="75" customWidth="1"/>
    <col min="1797" max="1797" width="26.28515625" style="75" customWidth="1"/>
    <col min="1798" max="1798" width="18.42578125" style="75" customWidth="1"/>
    <col min="1799" max="1799" width="21.140625" style="75" customWidth="1"/>
    <col min="1800" max="1800" width="11" style="75" bestFit="1" customWidth="1"/>
    <col min="1801" max="1802" width="14.42578125" style="75" customWidth="1"/>
    <col min="1803" max="1803" width="12" style="75" bestFit="1" customWidth="1"/>
    <col min="1804" max="1804" width="12.42578125" style="75" customWidth="1"/>
    <col min="1805" max="1806" width="15.7109375" style="75" customWidth="1"/>
    <col min="1807" max="1807" width="32.42578125" style="75" customWidth="1"/>
    <col min="1808" max="1808" width="48.42578125" style="75" customWidth="1"/>
    <col min="1809" max="1809" width="42" style="75" customWidth="1"/>
    <col min="1810" max="1823" width="11.42578125" style="75"/>
    <col min="1824" max="1827" width="0" style="75" hidden="1" customWidth="1"/>
    <col min="1828" max="2046" width="11.42578125" style="75"/>
    <col min="2047" max="2047" width="5.28515625" style="75" customWidth="1"/>
    <col min="2048" max="2048" width="11.28515625" style="75" customWidth="1"/>
    <col min="2049" max="2049" width="13.42578125" style="75" customWidth="1"/>
    <col min="2050" max="2050" width="21.7109375" style="75" customWidth="1"/>
    <col min="2051" max="2051" width="23.42578125" style="75" customWidth="1"/>
    <col min="2052" max="2052" width="30.42578125" style="75" customWidth="1"/>
    <col min="2053" max="2053" width="26.28515625" style="75" customWidth="1"/>
    <col min="2054" max="2054" width="18.42578125" style="75" customWidth="1"/>
    <col min="2055" max="2055" width="21.140625" style="75" customWidth="1"/>
    <col min="2056" max="2056" width="11" style="75" bestFit="1" customWidth="1"/>
    <col min="2057" max="2058" width="14.42578125" style="75" customWidth="1"/>
    <col min="2059" max="2059" width="12" style="75" bestFit="1" customWidth="1"/>
    <col min="2060" max="2060" width="12.42578125" style="75" customWidth="1"/>
    <col min="2061" max="2062" width="15.7109375" style="75" customWidth="1"/>
    <col min="2063" max="2063" width="32.42578125" style="75" customWidth="1"/>
    <col min="2064" max="2064" width="48.42578125" style="75" customWidth="1"/>
    <col min="2065" max="2065" width="42" style="75" customWidth="1"/>
    <col min="2066" max="2079" width="11.42578125" style="75"/>
    <col min="2080" max="2083" width="0" style="75" hidden="1" customWidth="1"/>
    <col min="2084" max="2302" width="11.42578125" style="75"/>
    <col min="2303" max="2303" width="5.28515625" style="75" customWidth="1"/>
    <col min="2304" max="2304" width="11.28515625" style="75" customWidth="1"/>
    <col min="2305" max="2305" width="13.42578125" style="75" customWidth="1"/>
    <col min="2306" max="2306" width="21.7109375" style="75" customWidth="1"/>
    <col min="2307" max="2307" width="23.42578125" style="75" customWidth="1"/>
    <col min="2308" max="2308" width="30.42578125" style="75" customWidth="1"/>
    <col min="2309" max="2309" width="26.28515625" style="75" customWidth="1"/>
    <col min="2310" max="2310" width="18.42578125" style="75" customWidth="1"/>
    <col min="2311" max="2311" width="21.140625" style="75" customWidth="1"/>
    <col min="2312" max="2312" width="11" style="75" bestFit="1" customWidth="1"/>
    <col min="2313" max="2314" width="14.42578125" style="75" customWidth="1"/>
    <col min="2315" max="2315" width="12" style="75" bestFit="1" customWidth="1"/>
    <col min="2316" max="2316" width="12.42578125" style="75" customWidth="1"/>
    <col min="2317" max="2318" width="15.7109375" style="75" customWidth="1"/>
    <col min="2319" max="2319" width="32.42578125" style="75" customWidth="1"/>
    <col min="2320" max="2320" width="48.42578125" style="75" customWidth="1"/>
    <col min="2321" max="2321" width="42" style="75" customWidth="1"/>
    <col min="2322" max="2335" width="11.42578125" style="75"/>
    <col min="2336" max="2339" width="0" style="75" hidden="1" customWidth="1"/>
    <col min="2340" max="2558" width="11.42578125" style="75"/>
    <col min="2559" max="2559" width="5.28515625" style="75" customWidth="1"/>
    <col min="2560" max="2560" width="11.28515625" style="75" customWidth="1"/>
    <col min="2561" max="2561" width="13.42578125" style="75" customWidth="1"/>
    <col min="2562" max="2562" width="21.7109375" style="75" customWidth="1"/>
    <col min="2563" max="2563" width="23.42578125" style="75" customWidth="1"/>
    <col min="2564" max="2564" width="30.42578125" style="75" customWidth="1"/>
    <col min="2565" max="2565" width="26.28515625" style="75" customWidth="1"/>
    <col min="2566" max="2566" width="18.42578125" style="75" customWidth="1"/>
    <col min="2567" max="2567" width="21.140625" style="75" customWidth="1"/>
    <col min="2568" max="2568" width="11" style="75" bestFit="1" customWidth="1"/>
    <col min="2569" max="2570" width="14.42578125" style="75" customWidth="1"/>
    <col min="2571" max="2571" width="12" style="75" bestFit="1" customWidth="1"/>
    <col min="2572" max="2572" width="12.42578125" style="75" customWidth="1"/>
    <col min="2573" max="2574" width="15.7109375" style="75" customWidth="1"/>
    <col min="2575" max="2575" width="32.42578125" style="75" customWidth="1"/>
    <col min="2576" max="2576" width="48.42578125" style="75" customWidth="1"/>
    <col min="2577" max="2577" width="42" style="75" customWidth="1"/>
    <col min="2578" max="2591" width="11.42578125" style="75"/>
    <col min="2592" max="2595" width="0" style="75" hidden="1" customWidth="1"/>
    <col min="2596" max="2814" width="11.42578125" style="75"/>
    <col min="2815" max="2815" width="5.28515625" style="75" customWidth="1"/>
    <col min="2816" max="2816" width="11.28515625" style="75" customWidth="1"/>
    <col min="2817" max="2817" width="13.42578125" style="75" customWidth="1"/>
    <col min="2818" max="2818" width="21.7109375" style="75" customWidth="1"/>
    <col min="2819" max="2819" width="23.42578125" style="75" customWidth="1"/>
    <col min="2820" max="2820" width="30.42578125" style="75" customWidth="1"/>
    <col min="2821" max="2821" width="26.28515625" style="75" customWidth="1"/>
    <col min="2822" max="2822" width="18.42578125" style="75" customWidth="1"/>
    <col min="2823" max="2823" width="21.140625" style="75" customWidth="1"/>
    <col min="2824" max="2824" width="11" style="75" bestFit="1" customWidth="1"/>
    <col min="2825" max="2826" width="14.42578125" style="75" customWidth="1"/>
    <col min="2827" max="2827" width="12" style="75" bestFit="1" customWidth="1"/>
    <col min="2828" max="2828" width="12.42578125" style="75" customWidth="1"/>
    <col min="2829" max="2830" width="15.7109375" style="75" customWidth="1"/>
    <col min="2831" max="2831" width="32.42578125" style="75" customWidth="1"/>
    <col min="2832" max="2832" width="48.42578125" style="75" customWidth="1"/>
    <col min="2833" max="2833" width="42" style="75" customWidth="1"/>
    <col min="2834" max="2847" width="11.42578125" style="75"/>
    <col min="2848" max="2851" width="0" style="75" hidden="1" customWidth="1"/>
    <col min="2852" max="3070" width="11.42578125" style="75"/>
    <col min="3071" max="3071" width="5.28515625" style="75" customWidth="1"/>
    <col min="3072" max="3072" width="11.28515625" style="75" customWidth="1"/>
    <col min="3073" max="3073" width="13.42578125" style="75" customWidth="1"/>
    <col min="3074" max="3074" width="21.7109375" style="75" customWidth="1"/>
    <col min="3075" max="3075" width="23.42578125" style="75" customWidth="1"/>
    <col min="3076" max="3076" width="30.42578125" style="75" customWidth="1"/>
    <col min="3077" max="3077" width="26.28515625" style="75" customWidth="1"/>
    <col min="3078" max="3078" width="18.42578125" style="75" customWidth="1"/>
    <col min="3079" max="3079" width="21.140625" style="75" customWidth="1"/>
    <col min="3080" max="3080" width="11" style="75" bestFit="1" customWidth="1"/>
    <col min="3081" max="3082" width="14.42578125" style="75" customWidth="1"/>
    <col min="3083" max="3083" width="12" style="75" bestFit="1" customWidth="1"/>
    <col min="3084" max="3084" width="12.42578125" style="75" customWidth="1"/>
    <col min="3085" max="3086" width="15.7109375" style="75" customWidth="1"/>
    <col min="3087" max="3087" width="32.42578125" style="75" customWidth="1"/>
    <col min="3088" max="3088" width="48.42578125" style="75" customWidth="1"/>
    <col min="3089" max="3089" width="42" style="75" customWidth="1"/>
    <col min="3090" max="3103" width="11.42578125" style="75"/>
    <col min="3104" max="3107" width="0" style="75" hidden="1" customWidth="1"/>
    <col min="3108" max="3326" width="11.42578125" style="75"/>
    <col min="3327" max="3327" width="5.28515625" style="75" customWidth="1"/>
    <col min="3328" max="3328" width="11.28515625" style="75" customWidth="1"/>
    <col min="3329" max="3329" width="13.42578125" style="75" customWidth="1"/>
    <col min="3330" max="3330" width="21.7109375" style="75" customWidth="1"/>
    <col min="3331" max="3331" width="23.42578125" style="75" customWidth="1"/>
    <col min="3332" max="3332" width="30.42578125" style="75" customWidth="1"/>
    <col min="3333" max="3333" width="26.28515625" style="75" customWidth="1"/>
    <col min="3334" max="3334" width="18.42578125" style="75" customWidth="1"/>
    <col min="3335" max="3335" width="21.140625" style="75" customWidth="1"/>
    <col min="3336" max="3336" width="11" style="75" bestFit="1" customWidth="1"/>
    <col min="3337" max="3338" width="14.42578125" style="75" customWidth="1"/>
    <col min="3339" max="3339" width="12" style="75" bestFit="1" customWidth="1"/>
    <col min="3340" max="3340" width="12.42578125" style="75" customWidth="1"/>
    <col min="3341" max="3342" width="15.7109375" style="75" customWidth="1"/>
    <col min="3343" max="3343" width="32.42578125" style="75" customWidth="1"/>
    <col min="3344" max="3344" width="48.42578125" style="75" customWidth="1"/>
    <col min="3345" max="3345" width="42" style="75" customWidth="1"/>
    <col min="3346" max="3359" width="11.42578125" style="75"/>
    <col min="3360" max="3363" width="0" style="75" hidden="1" customWidth="1"/>
    <col min="3364" max="3582" width="11.42578125" style="75"/>
    <col min="3583" max="3583" width="5.28515625" style="75" customWidth="1"/>
    <col min="3584" max="3584" width="11.28515625" style="75" customWidth="1"/>
    <col min="3585" max="3585" width="13.42578125" style="75" customWidth="1"/>
    <col min="3586" max="3586" width="21.7109375" style="75" customWidth="1"/>
    <col min="3587" max="3587" width="23.42578125" style="75" customWidth="1"/>
    <col min="3588" max="3588" width="30.42578125" style="75" customWidth="1"/>
    <col min="3589" max="3589" width="26.28515625" style="75" customWidth="1"/>
    <col min="3590" max="3590" width="18.42578125" style="75" customWidth="1"/>
    <col min="3591" max="3591" width="21.140625" style="75" customWidth="1"/>
    <col min="3592" max="3592" width="11" style="75" bestFit="1" customWidth="1"/>
    <col min="3593" max="3594" width="14.42578125" style="75" customWidth="1"/>
    <col min="3595" max="3595" width="12" style="75" bestFit="1" customWidth="1"/>
    <col min="3596" max="3596" width="12.42578125" style="75" customWidth="1"/>
    <col min="3597" max="3598" width="15.7109375" style="75" customWidth="1"/>
    <col min="3599" max="3599" width="32.42578125" style="75" customWidth="1"/>
    <col min="3600" max="3600" width="48.42578125" style="75" customWidth="1"/>
    <col min="3601" max="3601" width="42" style="75" customWidth="1"/>
    <col min="3602" max="3615" width="11.42578125" style="75"/>
    <col min="3616" max="3619" width="0" style="75" hidden="1" customWidth="1"/>
    <col min="3620" max="3838" width="11.42578125" style="75"/>
    <col min="3839" max="3839" width="5.28515625" style="75" customWidth="1"/>
    <col min="3840" max="3840" width="11.28515625" style="75" customWidth="1"/>
    <col min="3841" max="3841" width="13.42578125" style="75" customWidth="1"/>
    <col min="3842" max="3842" width="21.7109375" style="75" customWidth="1"/>
    <col min="3843" max="3843" width="23.42578125" style="75" customWidth="1"/>
    <col min="3844" max="3844" width="30.42578125" style="75" customWidth="1"/>
    <col min="3845" max="3845" width="26.28515625" style="75" customWidth="1"/>
    <col min="3846" max="3846" width="18.42578125" style="75" customWidth="1"/>
    <col min="3847" max="3847" width="21.140625" style="75" customWidth="1"/>
    <col min="3848" max="3848" width="11" style="75" bestFit="1" customWidth="1"/>
    <col min="3849" max="3850" width="14.42578125" style="75" customWidth="1"/>
    <col min="3851" max="3851" width="12" style="75" bestFit="1" customWidth="1"/>
    <col min="3852" max="3852" width="12.42578125" style="75" customWidth="1"/>
    <col min="3853" max="3854" width="15.7109375" style="75" customWidth="1"/>
    <col min="3855" max="3855" width="32.42578125" style="75" customWidth="1"/>
    <col min="3856" max="3856" width="48.42578125" style="75" customWidth="1"/>
    <col min="3857" max="3857" width="42" style="75" customWidth="1"/>
    <col min="3858" max="3871" width="11.42578125" style="75"/>
    <col min="3872" max="3875" width="0" style="75" hidden="1" customWidth="1"/>
    <col min="3876" max="4094" width="11.42578125" style="75"/>
    <col min="4095" max="4095" width="5.28515625" style="75" customWidth="1"/>
    <col min="4096" max="4096" width="11.28515625" style="75" customWidth="1"/>
    <col min="4097" max="4097" width="13.42578125" style="75" customWidth="1"/>
    <col min="4098" max="4098" width="21.7109375" style="75" customWidth="1"/>
    <col min="4099" max="4099" width="23.42578125" style="75" customWidth="1"/>
    <col min="4100" max="4100" width="30.42578125" style="75" customWidth="1"/>
    <col min="4101" max="4101" width="26.28515625" style="75" customWidth="1"/>
    <col min="4102" max="4102" width="18.42578125" style="75" customWidth="1"/>
    <col min="4103" max="4103" width="21.140625" style="75" customWidth="1"/>
    <col min="4104" max="4104" width="11" style="75" bestFit="1" customWidth="1"/>
    <col min="4105" max="4106" width="14.42578125" style="75" customWidth="1"/>
    <col min="4107" max="4107" width="12" style="75" bestFit="1" customWidth="1"/>
    <col min="4108" max="4108" width="12.42578125" style="75" customWidth="1"/>
    <col min="4109" max="4110" width="15.7109375" style="75" customWidth="1"/>
    <col min="4111" max="4111" width="32.42578125" style="75" customWidth="1"/>
    <col min="4112" max="4112" width="48.42578125" style="75" customWidth="1"/>
    <col min="4113" max="4113" width="42" style="75" customWidth="1"/>
    <col min="4114" max="4127" width="11.42578125" style="75"/>
    <col min="4128" max="4131" width="0" style="75" hidden="1" customWidth="1"/>
    <col min="4132" max="4350" width="11.42578125" style="75"/>
    <col min="4351" max="4351" width="5.28515625" style="75" customWidth="1"/>
    <col min="4352" max="4352" width="11.28515625" style="75" customWidth="1"/>
    <col min="4353" max="4353" width="13.42578125" style="75" customWidth="1"/>
    <col min="4354" max="4354" width="21.7109375" style="75" customWidth="1"/>
    <col min="4355" max="4355" width="23.42578125" style="75" customWidth="1"/>
    <col min="4356" max="4356" width="30.42578125" style="75" customWidth="1"/>
    <col min="4357" max="4357" width="26.28515625" style="75" customWidth="1"/>
    <col min="4358" max="4358" width="18.42578125" style="75" customWidth="1"/>
    <col min="4359" max="4359" width="21.140625" style="75" customWidth="1"/>
    <col min="4360" max="4360" width="11" style="75" bestFit="1" customWidth="1"/>
    <col min="4361" max="4362" width="14.42578125" style="75" customWidth="1"/>
    <col min="4363" max="4363" width="12" style="75" bestFit="1" customWidth="1"/>
    <col min="4364" max="4364" width="12.42578125" style="75" customWidth="1"/>
    <col min="4365" max="4366" width="15.7109375" style="75" customWidth="1"/>
    <col min="4367" max="4367" width="32.42578125" style="75" customWidth="1"/>
    <col min="4368" max="4368" width="48.42578125" style="75" customWidth="1"/>
    <col min="4369" max="4369" width="42" style="75" customWidth="1"/>
    <col min="4370" max="4383" width="11.42578125" style="75"/>
    <col min="4384" max="4387" width="0" style="75" hidden="1" customWidth="1"/>
    <col min="4388" max="4606" width="11.42578125" style="75"/>
    <col min="4607" max="4607" width="5.28515625" style="75" customWidth="1"/>
    <col min="4608" max="4608" width="11.28515625" style="75" customWidth="1"/>
    <col min="4609" max="4609" width="13.42578125" style="75" customWidth="1"/>
    <col min="4610" max="4610" width="21.7109375" style="75" customWidth="1"/>
    <col min="4611" max="4611" width="23.42578125" style="75" customWidth="1"/>
    <col min="4612" max="4612" width="30.42578125" style="75" customWidth="1"/>
    <col min="4613" max="4613" width="26.28515625" style="75" customWidth="1"/>
    <col min="4614" max="4614" width="18.42578125" style="75" customWidth="1"/>
    <col min="4615" max="4615" width="21.140625" style="75" customWidth="1"/>
    <col min="4616" max="4616" width="11" style="75" bestFit="1" customWidth="1"/>
    <col min="4617" max="4618" width="14.42578125" style="75" customWidth="1"/>
    <col min="4619" max="4619" width="12" style="75" bestFit="1" customWidth="1"/>
    <col min="4620" max="4620" width="12.42578125" style="75" customWidth="1"/>
    <col min="4621" max="4622" width="15.7109375" style="75" customWidth="1"/>
    <col min="4623" max="4623" width="32.42578125" style="75" customWidth="1"/>
    <col min="4624" max="4624" width="48.42578125" style="75" customWidth="1"/>
    <col min="4625" max="4625" width="42" style="75" customWidth="1"/>
    <col min="4626" max="4639" width="11.42578125" style="75"/>
    <col min="4640" max="4643" width="0" style="75" hidden="1" customWidth="1"/>
    <col min="4644" max="4862" width="11.42578125" style="75"/>
    <col min="4863" max="4863" width="5.28515625" style="75" customWidth="1"/>
    <col min="4864" max="4864" width="11.28515625" style="75" customWidth="1"/>
    <col min="4865" max="4865" width="13.42578125" style="75" customWidth="1"/>
    <col min="4866" max="4866" width="21.7109375" style="75" customWidth="1"/>
    <col min="4867" max="4867" width="23.42578125" style="75" customWidth="1"/>
    <col min="4868" max="4868" width="30.42578125" style="75" customWidth="1"/>
    <col min="4869" max="4869" width="26.28515625" style="75" customWidth="1"/>
    <col min="4870" max="4870" width="18.42578125" style="75" customWidth="1"/>
    <col min="4871" max="4871" width="21.140625" style="75" customWidth="1"/>
    <col min="4872" max="4872" width="11" style="75" bestFit="1" customWidth="1"/>
    <col min="4873" max="4874" width="14.42578125" style="75" customWidth="1"/>
    <col min="4875" max="4875" width="12" style="75" bestFit="1" customWidth="1"/>
    <col min="4876" max="4876" width="12.42578125" style="75" customWidth="1"/>
    <col min="4877" max="4878" width="15.7109375" style="75" customWidth="1"/>
    <col min="4879" max="4879" width="32.42578125" style="75" customWidth="1"/>
    <col min="4880" max="4880" width="48.42578125" style="75" customWidth="1"/>
    <col min="4881" max="4881" width="42" style="75" customWidth="1"/>
    <col min="4882" max="4895" width="11.42578125" style="75"/>
    <col min="4896" max="4899" width="0" style="75" hidden="1" customWidth="1"/>
    <col min="4900" max="5118" width="11.42578125" style="75"/>
    <col min="5119" max="5119" width="5.28515625" style="75" customWidth="1"/>
    <col min="5120" max="5120" width="11.28515625" style="75" customWidth="1"/>
    <col min="5121" max="5121" width="13.42578125" style="75" customWidth="1"/>
    <col min="5122" max="5122" width="21.7109375" style="75" customWidth="1"/>
    <col min="5123" max="5123" width="23.42578125" style="75" customWidth="1"/>
    <col min="5124" max="5124" width="30.42578125" style="75" customWidth="1"/>
    <col min="5125" max="5125" width="26.28515625" style="75" customWidth="1"/>
    <col min="5126" max="5126" width="18.42578125" style="75" customWidth="1"/>
    <col min="5127" max="5127" width="21.140625" style="75" customWidth="1"/>
    <col min="5128" max="5128" width="11" style="75" bestFit="1" customWidth="1"/>
    <col min="5129" max="5130" width="14.42578125" style="75" customWidth="1"/>
    <col min="5131" max="5131" width="12" style="75" bestFit="1" customWidth="1"/>
    <col min="5132" max="5132" width="12.42578125" style="75" customWidth="1"/>
    <col min="5133" max="5134" width="15.7109375" style="75" customWidth="1"/>
    <col min="5135" max="5135" width="32.42578125" style="75" customWidth="1"/>
    <col min="5136" max="5136" width="48.42578125" style="75" customWidth="1"/>
    <col min="5137" max="5137" width="42" style="75" customWidth="1"/>
    <col min="5138" max="5151" width="11.42578125" style="75"/>
    <col min="5152" max="5155" width="0" style="75" hidden="1" customWidth="1"/>
    <col min="5156" max="5374" width="11.42578125" style="75"/>
    <col min="5375" max="5375" width="5.28515625" style="75" customWidth="1"/>
    <col min="5376" max="5376" width="11.28515625" style="75" customWidth="1"/>
    <col min="5377" max="5377" width="13.42578125" style="75" customWidth="1"/>
    <col min="5378" max="5378" width="21.7109375" style="75" customWidth="1"/>
    <col min="5379" max="5379" width="23.42578125" style="75" customWidth="1"/>
    <col min="5380" max="5380" width="30.42578125" style="75" customWidth="1"/>
    <col min="5381" max="5381" width="26.28515625" style="75" customWidth="1"/>
    <col min="5382" max="5382" width="18.42578125" style="75" customWidth="1"/>
    <col min="5383" max="5383" width="21.140625" style="75" customWidth="1"/>
    <col min="5384" max="5384" width="11" style="75" bestFit="1" customWidth="1"/>
    <col min="5385" max="5386" width="14.42578125" style="75" customWidth="1"/>
    <col min="5387" max="5387" width="12" style="75" bestFit="1" customWidth="1"/>
    <col min="5388" max="5388" width="12.42578125" style="75" customWidth="1"/>
    <col min="5389" max="5390" width="15.7109375" style="75" customWidth="1"/>
    <col min="5391" max="5391" width="32.42578125" style="75" customWidth="1"/>
    <col min="5392" max="5392" width="48.42578125" style="75" customWidth="1"/>
    <col min="5393" max="5393" width="42" style="75" customWidth="1"/>
    <col min="5394" max="5407" width="11.42578125" style="75"/>
    <col min="5408" max="5411" width="0" style="75" hidden="1" customWidth="1"/>
    <col min="5412" max="5630" width="11.42578125" style="75"/>
    <col min="5631" max="5631" width="5.28515625" style="75" customWidth="1"/>
    <col min="5632" max="5632" width="11.28515625" style="75" customWidth="1"/>
    <col min="5633" max="5633" width="13.42578125" style="75" customWidth="1"/>
    <col min="5634" max="5634" width="21.7109375" style="75" customWidth="1"/>
    <col min="5635" max="5635" width="23.42578125" style="75" customWidth="1"/>
    <col min="5636" max="5636" width="30.42578125" style="75" customWidth="1"/>
    <col min="5637" max="5637" width="26.28515625" style="75" customWidth="1"/>
    <col min="5638" max="5638" width="18.42578125" style="75" customWidth="1"/>
    <col min="5639" max="5639" width="21.140625" style="75" customWidth="1"/>
    <col min="5640" max="5640" width="11" style="75" bestFit="1" customWidth="1"/>
    <col min="5641" max="5642" width="14.42578125" style="75" customWidth="1"/>
    <col min="5643" max="5643" width="12" style="75" bestFit="1" customWidth="1"/>
    <col min="5644" max="5644" width="12.42578125" style="75" customWidth="1"/>
    <col min="5645" max="5646" width="15.7109375" style="75" customWidth="1"/>
    <col min="5647" max="5647" width="32.42578125" style="75" customWidth="1"/>
    <col min="5648" max="5648" width="48.42578125" style="75" customWidth="1"/>
    <col min="5649" max="5649" width="42" style="75" customWidth="1"/>
    <col min="5650" max="5663" width="11.42578125" style="75"/>
    <col min="5664" max="5667" width="0" style="75" hidden="1" customWidth="1"/>
    <col min="5668" max="5886" width="11.42578125" style="75"/>
    <col min="5887" max="5887" width="5.28515625" style="75" customWidth="1"/>
    <col min="5888" max="5888" width="11.28515625" style="75" customWidth="1"/>
    <col min="5889" max="5889" width="13.42578125" style="75" customWidth="1"/>
    <col min="5890" max="5890" width="21.7109375" style="75" customWidth="1"/>
    <col min="5891" max="5891" width="23.42578125" style="75" customWidth="1"/>
    <col min="5892" max="5892" width="30.42578125" style="75" customWidth="1"/>
    <col min="5893" max="5893" width="26.28515625" style="75" customWidth="1"/>
    <col min="5894" max="5894" width="18.42578125" style="75" customWidth="1"/>
    <col min="5895" max="5895" width="21.140625" style="75" customWidth="1"/>
    <col min="5896" max="5896" width="11" style="75" bestFit="1" customWidth="1"/>
    <col min="5897" max="5898" width="14.42578125" style="75" customWidth="1"/>
    <col min="5899" max="5899" width="12" style="75" bestFit="1" customWidth="1"/>
    <col min="5900" max="5900" width="12.42578125" style="75" customWidth="1"/>
    <col min="5901" max="5902" width="15.7109375" style="75" customWidth="1"/>
    <col min="5903" max="5903" width="32.42578125" style="75" customWidth="1"/>
    <col min="5904" max="5904" width="48.42578125" style="75" customWidth="1"/>
    <col min="5905" max="5905" width="42" style="75" customWidth="1"/>
    <col min="5906" max="5919" width="11.42578125" style="75"/>
    <col min="5920" max="5923" width="0" style="75" hidden="1" customWidth="1"/>
    <col min="5924" max="6142" width="11.42578125" style="75"/>
    <col min="6143" max="6143" width="5.28515625" style="75" customWidth="1"/>
    <col min="6144" max="6144" width="11.28515625" style="75" customWidth="1"/>
    <col min="6145" max="6145" width="13.42578125" style="75" customWidth="1"/>
    <col min="6146" max="6146" width="21.7109375" style="75" customWidth="1"/>
    <col min="6147" max="6147" width="23.42578125" style="75" customWidth="1"/>
    <col min="6148" max="6148" width="30.42578125" style="75" customWidth="1"/>
    <col min="6149" max="6149" width="26.28515625" style="75" customWidth="1"/>
    <col min="6150" max="6150" width="18.42578125" style="75" customWidth="1"/>
    <col min="6151" max="6151" width="21.140625" style="75" customWidth="1"/>
    <col min="6152" max="6152" width="11" style="75" bestFit="1" customWidth="1"/>
    <col min="6153" max="6154" width="14.42578125" style="75" customWidth="1"/>
    <col min="6155" max="6155" width="12" style="75" bestFit="1" customWidth="1"/>
    <col min="6156" max="6156" width="12.42578125" style="75" customWidth="1"/>
    <col min="6157" max="6158" width="15.7109375" style="75" customWidth="1"/>
    <col min="6159" max="6159" width="32.42578125" style="75" customWidth="1"/>
    <col min="6160" max="6160" width="48.42578125" style="75" customWidth="1"/>
    <col min="6161" max="6161" width="42" style="75" customWidth="1"/>
    <col min="6162" max="6175" width="11.42578125" style="75"/>
    <col min="6176" max="6179" width="0" style="75" hidden="1" customWidth="1"/>
    <col min="6180" max="6398" width="11.42578125" style="75"/>
    <col min="6399" max="6399" width="5.28515625" style="75" customWidth="1"/>
    <col min="6400" max="6400" width="11.28515625" style="75" customWidth="1"/>
    <col min="6401" max="6401" width="13.42578125" style="75" customWidth="1"/>
    <col min="6402" max="6402" width="21.7109375" style="75" customWidth="1"/>
    <col min="6403" max="6403" width="23.42578125" style="75" customWidth="1"/>
    <col min="6404" max="6404" width="30.42578125" style="75" customWidth="1"/>
    <col min="6405" max="6405" width="26.28515625" style="75" customWidth="1"/>
    <col min="6406" max="6406" width="18.42578125" style="75" customWidth="1"/>
    <col min="6407" max="6407" width="21.140625" style="75" customWidth="1"/>
    <col min="6408" max="6408" width="11" style="75" bestFit="1" customWidth="1"/>
    <col min="6409" max="6410" width="14.42578125" style="75" customWidth="1"/>
    <col min="6411" max="6411" width="12" style="75" bestFit="1" customWidth="1"/>
    <col min="6412" max="6412" width="12.42578125" style="75" customWidth="1"/>
    <col min="6413" max="6414" width="15.7109375" style="75" customWidth="1"/>
    <col min="6415" max="6415" width="32.42578125" style="75" customWidth="1"/>
    <col min="6416" max="6416" width="48.42578125" style="75" customWidth="1"/>
    <col min="6417" max="6417" width="42" style="75" customWidth="1"/>
    <col min="6418" max="6431" width="11.42578125" style="75"/>
    <col min="6432" max="6435" width="0" style="75" hidden="1" customWidth="1"/>
    <col min="6436" max="6654" width="11.42578125" style="75"/>
    <col min="6655" max="6655" width="5.28515625" style="75" customWidth="1"/>
    <col min="6656" max="6656" width="11.28515625" style="75" customWidth="1"/>
    <col min="6657" max="6657" width="13.42578125" style="75" customWidth="1"/>
    <col min="6658" max="6658" width="21.7109375" style="75" customWidth="1"/>
    <col min="6659" max="6659" width="23.42578125" style="75" customWidth="1"/>
    <col min="6660" max="6660" width="30.42578125" style="75" customWidth="1"/>
    <col min="6661" max="6661" width="26.28515625" style="75" customWidth="1"/>
    <col min="6662" max="6662" width="18.42578125" style="75" customWidth="1"/>
    <col min="6663" max="6663" width="21.140625" style="75" customWidth="1"/>
    <col min="6664" max="6664" width="11" style="75" bestFit="1" customWidth="1"/>
    <col min="6665" max="6666" width="14.42578125" style="75" customWidth="1"/>
    <col min="6667" max="6667" width="12" style="75" bestFit="1" customWidth="1"/>
    <col min="6668" max="6668" width="12.42578125" style="75" customWidth="1"/>
    <col min="6669" max="6670" width="15.7109375" style="75" customWidth="1"/>
    <col min="6671" max="6671" width="32.42578125" style="75" customWidth="1"/>
    <col min="6672" max="6672" width="48.42578125" style="75" customWidth="1"/>
    <col min="6673" max="6673" width="42" style="75" customWidth="1"/>
    <col min="6674" max="6687" width="11.42578125" style="75"/>
    <col min="6688" max="6691" width="0" style="75" hidden="1" customWidth="1"/>
    <col min="6692" max="6910" width="11.42578125" style="75"/>
    <col min="6911" max="6911" width="5.28515625" style="75" customWidth="1"/>
    <col min="6912" max="6912" width="11.28515625" style="75" customWidth="1"/>
    <col min="6913" max="6913" width="13.42578125" style="75" customWidth="1"/>
    <col min="6914" max="6914" width="21.7109375" style="75" customWidth="1"/>
    <col min="6915" max="6915" width="23.42578125" style="75" customWidth="1"/>
    <col min="6916" max="6916" width="30.42578125" style="75" customWidth="1"/>
    <col min="6917" max="6917" width="26.28515625" style="75" customWidth="1"/>
    <col min="6918" max="6918" width="18.42578125" style="75" customWidth="1"/>
    <col min="6919" max="6919" width="21.140625" style="75" customWidth="1"/>
    <col min="6920" max="6920" width="11" style="75" bestFit="1" customWidth="1"/>
    <col min="6921" max="6922" width="14.42578125" style="75" customWidth="1"/>
    <col min="6923" max="6923" width="12" style="75" bestFit="1" customWidth="1"/>
    <col min="6924" max="6924" width="12.42578125" style="75" customWidth="1"/>
    <col min="6925" max="6926" width="15.7109375" style="75" customWidth="1"/>
    <col min="6927" max="6927" width="32.42578125" style="75" customWidth="1"/>
    <col min="6928" max="6928" width="48.42578125" style="75" customWidth="1"/>
    <col min="6929" max="6929" width="42" style="75" customWidth="1"/>
    <col min="6930" max="6943" width="11.42578125" style="75"/>
    <col min="6944" max="6947" width="0" style="75" hidden="1" customWidth="1"/>
    <col min="6948" max="7166" width="11.42578125" style="75"/>
    <col min="7167" max="7167" width="5.28515625" style="75" customWidth="1"/>
    <col min="7168" max="7168" width="11.28515625" style="75" customWidth="1"/>
    <col min="7169" max="7169" width="13.42578125" style="75" customWidth="1"/>
    <col min="7170" max="7170" width="21.7109375" style="75" customWidth="1"/>
    <col min="7171" max="7171" width="23.42578125" style="75" customWidth="1"/>
    <col min="7172" max="7172" width="30.42578125" style="75" customWidth="1"/>
    <col min="7173" max="7173" width="26.28515625" style="75" customWidth="1"/>
    <col min="7174" max="7174" width="18.42578125" style="75" customWidth="1"/>
    <col min="7175" max="7175" width="21.140625" style="75" customWidth="1"/>
    <col min="7176" max="7176" width="11" style="75" bestFit="1" customWidth="1"/>
    <col min="7177" max="7178" width="14.42578125" style="75" customWidth="1"/>
    <col min="7179" max="7179" width="12" style="75" bestFit="1" customWidth="1"/>
    <col min="7180" max="7180" width="12.42578125" style="75" customWidth="1"/>
    <col min="7181" max="7182" width="15.7109375" style="75" customWidth="1"/>
    <col min="7183" max="7183" width="32.42578125" style="75" customWidth="1"/>
    <col min="7184" max="7184" width="48.42578125" style="75" customWidth="1"/>
    <col min="7185" max="7185" width="42" style="75" customWidth="1"/>
    <col min="7186" max="7199" width="11.42578125" style="75"/>
    <col min="7200" max="7203" width="0" style="75" hidden="1" customWidth="1"/>
    <col min="7204" max="7422" width="11.42578125" style="75"/>
    <col min="7423" max="7423" width="5.28515625" style="75" customWidth="1"/>
    <col min="7424" max="7424" width="11.28515625" style="75" customWidth="1"/>
    <col min="7425" max="7425" width="13.42578125" style="75" customWidth="1"/>
    <col min="7426" max="7426" width="21.7109375" style="75" customWidth="1"/>
    <col min="7427" max="7427" width="23.42578125" style="75" customWidth="1"/>
    <col min="7428" max="7428" width="30.42578125" style="75" customWidth="1"/>
    <col min="7429" max="7429" width="26.28515625" style="75" customWidth="1"/>
    <col min="7430" max="7430" width="18.42578125" style="75" customWidth="1"/>
    <col min="7431" max="7431" width="21.140625" style="75" customWidth="1"/>
    <col min="7432" max="7432" width="11" style="75" bestFit="1" customWidth="1"/>
    <col min="7433" max="7434" width="14.42578125" style="75" customWidth="1"/>
    <col min="7435" max="7435" width="12" style="75" bestFit="1" customWidth="1"/>
    <col min="7436" max="7436" width="12.42578125" style="75" customWidth="1"/>
    <col min="7437" max="7438" width="15.7109375" style="75" customWidth="1"/>
    <col min="7439" max="7439" width="32.42578125" style="75" customWidth="1"/>
    <col min="7440" max="7440" width="48.42578125" style="75" customWidth="1"/>
    <col min="7441" max="7441" width="42" style="75" customWidth="1"/>
    <col min="7442" max="7455" width="11.42578125" style="75"/>
    <col min="7456" max="7459" width="0" style="75" hidden="1" customWidth="1"/>
    <col min="7460" max="7678" width="11.42578125" style="75"/>
    <col min="7679" max="7679" width="5.28515625" style="75" customWidth="1"/>
    <col min="7680" max="7680" width="11.28515625" style="75" customWidth="1"/>
    <col min="7681" max="7681" width="13.42578125" style="75" customWidth="1"/>
    <col min="7682" max="7682" width="21.7109375" style="75" customWidth="1"/>
    <col min="7683" max="7683" width="23.42578125" style="75" customWidth="1"/>
    <col min="7684" max="7684" width="30.42578125" style="75" customWidth="1"/>
    <col min="7685" max="7685" width="26.28515625" style="75" customWidth="1"/>
    <col min="7686" max="7686" width="18.42578125" style="75" customWidth="1"/>
    <col min="7687" max="7687" width="21.140625" style="75" customWidth="1"/>
    <col min="7688" max="7688" width="11" style="75" bestFit="1" customWidth="1"/>
    <col min="7689" max="7690" width="14.42578125" style="75" customWidth="1"/>
    <col min="7691" max="7691" width="12" style="75" bestFit="1" customWidth="1"/>
    <col min="7692" max="7692" width="12.42578125" style="75" customWidth="1"/>
    <col min="7693" max="7694" width="15.7109375" style="75" customWidth="1"/>
    <col min="7695" max="7695" width="32.42578125" style="75" customWidth="1"/>
    <col min="7696" max="7696" width="48.42578125" style="75" customWidth="1"/>
    <col min="7697" max="7697" width="42" style="75" customWidth="1"/>
    <col min="7698" max="7711" width="11.42578125" style="75"/>
    <col min="7712" max="7715" width="0" style="75" hidden="1" customWidth="1"/>
    <col min="7716" max="7934" width="11.42578125" style="75"/>
    <col min="7935" max="7935" width="5.28515625" style="75" customWidth="1"/>
    <col min="7936" max="7936" width="11.28515625" style="75" customWidth="1"/>
    <col min="7937" max="7937" width="13.42578125" style="75" customWidth="1"/>
    <col min="7938" max="7938" width="21.7109375" style="75" customWidth="1"/>
    <col min="7939" max="7939" width="23.42578125" style="75" customWidth="1"/>
    <col min="7940" max="7940" width="30.42578125" style="75" customWidth="1"/>
    <col min="7941" max="7941" width="26.28515625" style="75" customWidth="1"/>
    <col min="7942" max="7942" width="18.42578125" style="75" customWidth="1"/>
    <col min="7943" max="7943" width="21.140625" style="75" customWidth="1"/>
    <col min="7944" max="7944" width="11" style="75" bestFit="1" customWidth="1"/>
    <col min="7945" max="7946" width="14.42578125" style="75" customWidth="1"/>
    <col min="7947" max="7947" width="12" style="75" bestFit="1" customWidth="1"/>
    <col min="7948" max="7948" width="12.42578125" style="75" customWidth="1"/>
    <col min="7949" max="7950" width="15.7109375" style="75" customWidth="1"/>
    <col min="7951" max="7951" width="32.42578125" style="75" customWidth="1"/>
    <col min="7952" max="7952" width="48.42578125" style="75" customWidth="1"/>
    <col min="7953" max="7953" width="42" style="75" customWidth="1"/>
    <col min="7954" max="7967" width="11.42578125" style="75"/>
    <col min="7968" max="7971" width="0" style="75" hidden="1" customWidth="1"/>
    <col min="7972" max="8190" width="11.42578125" style="75"/>
    <col min="8191" max="8191" width="5.28515625" style="75" customWidth="1"/>
    <col min="8192" max="8192" width="11.28515625" style="75" customWidth="1"/>
    <col min="8193" max="8193" width="13.42578125" style="75" customWidth="1"/>
    <col min="8194" max="8194" width="21.7109375" style="75" customWidth="1"/>
    <col min="8195" max="8195" width="23.42578125" style="75" customWidth="1"/>
    <col min="8196" max="8196" width="30.42578125" style="75" customWidth="1"/>
    <col min="8197" max="8197" width="26.28515625" style="75" customWidth="1"/>
    <col min="8198" max="8198" width="18.42578125" style="75" customWidth="1"/>
    <col min="8199" max="8199" width="21.140625" style="75" customWidth="1"/>
    <col min="8200" max="8200" width="11" style="75" bestFit="1" customWidth="1"/>
    <col min="8201" max="8202" width="14.42578125" style="75" customWidth="1"/>
    <col min="8203" max="8203" width="12" style="75" bestFit="1" customWidth="1"/>
    <col min="8204" max="8204" width="12.42578125" style="75" customWidth="1"/>
    <col min="8205" max="8206" width="15.7109375" style="75" customWidth="1"/>
    <col min="8207" max="8207" width="32.42578125" style="75" customWidth="1"/>
    <col min="8208" max="8208" width="48.42578125" style="75" customWidth="1"/>
    <col min="8209" max="8209" width="42" style="75" customWidth="1"/>
    <col min="8210" max="8223" width="11.42578125" style="75"/>
    <col min="8224" max="8227" width="0" style="75" hidden="1" customWidth="1"/>
    <col min="8228" max="8446" width="11.42578125" style="75"/>
    <col min="8447" max="8447" width="5.28515625" style="75" customWidth="1"/>
    <col min="8448" max="8448" width="11.28515625" style="75" customWidth="1"/>
    <col min="8449" max="8449" width="13.42578125" style="75" customWidth="1"/>
    <col min="8450" max="8450" width="21.7109375" style="75" customWidth="1"/>
    <col min="8451" max="8451" width="23.42578125" style="75" customWidth="1"/>
    <col min="8452" max="8452" width="30.42578125" style="75" customWidth="1"/>
    <col min="8453" max="8453" width="26.28515625" style="75" customWidth="1"/>
    <col min="8454" max="8454" width="18.42578125" style="75" customWidth="1"/>
    <col min="8455" max="8455" width="21.140625" style="75" customWidth="1"/>
    <col min="8456" max="8456" width="11" style="75" bestFit="1" customWidth="1"/>
    <col min="8457" max="8458" width="14.42578125" style="75" customWidth="1"/>
    <col min="8459" max="8459" width="12" style="75" bestFit="1" customWidth="1"/>
    <col min="8460" max="8460" width="12.42578125" style="75" customWidth="1"/>
    <col min="8461" max="8462" width="15.7109375" style="75" customWidth="1"/>
    <col min="8463" max="8463" width="32.42578125" style="75" customWidth="1"/>
    <col min="8464" max="8464" width="48.42578125" style="75" customWidth="1"/>
    <col min="8465" max="8465" width="42" style="75" customWidth="1"/>
    <col min="8466" max="8479" width="11.42578125" style="75"/>
    <col min="8480" max="8483" width="0" style="75" hidden="1" customWidth="1"/>
    <col min="8484" max="8702" width="11.42578125" style="75"/>
    <col min="8703" max="8703" width="5.28515625" style="75" customWidth="1"/>
    <col min="8704" max="8704" width="11.28515625" style="75" customWidth="1"/>
    <col min="8705" max="8705" width="13.42578125" style="75" customWidth="1"/>
    <col min="8706" max="8706" width="21.7109375" style="75" customWidth="1"/>
    <col min="8707" max="8707" width="23.42578125" style="75" customWidth="1"/>
    <col min="8708" max="8708" width="30.42578125" style="75" customWidth="1"/>
    <col min="8709" max="8709" width="26.28515625" style="75" customWidth="1"/>
    <col min="8710" max="8710" width="18.42578125" style="75" customWidth="1"/>
    <col min="8711" max="8711" width="21.140625" style="75" customWidth="1"/>
    <col min="8712" max="8712" width="11" style="75" bestFit="1" customWidth="1"/>
    <col min="8713" max="8714" width="14.42578125" style="75" customWidth="1"/>
    <col min="8715" max="8715" width="12" style="75" bestFit="1" customWidth="1"/>
    <col min="8716" max="8716" width="12.42578125" style="75" customWidth="1"/>
    <col min="8717" max="8718" width="15.7109375" style="75" customWidth="1"/>
    <col min="8719" max="8719" width="32.42578125" style="75" customWidth="1"/>
    <col min="8720" max="8720" width="48.42578125" style="75" customWidth="1"/>
    <col min="8721" max="8721" width="42" style="75" customWidth="1"/>
    <col min="8722" max="8735" width="11.42578125" style="75"/>
    <col min="8736" max="8739" width="0" style="75" hidden="1" customWidth="1"/>
    <col min="8740" max="8958" width="11.42578125" style="75"/>
    <col min="8959" max="8959" width="5.28515625" style="75" customWidth="1"/>
    <col min="8960" max="8960" width="11.28515625" style="75" customWidth="1"/>
    <col min="8961" max="8961" width="13.42578125" style="75" customWidth="1"/>
    <col min="8962" max="8962" width="21.7109375" style="75" customWidth="1"/>
    <col min="8963" max="8963" width="23.42578125" style="75" customWidth="1"/>
    <col min="8964" max="8964" width="30.42578125" style="75" customWidth="1"/>
    <col min="8965" max="8965" width="26.28515625" style="75" customWidth="1"/>
    <col min="8966" max="8966" width="18.42578125" style="75" customWidth="1"/>
    <col min="8967" max="8967" width="21.140625" style="75" customWidth="1"/>
    <col min="8968" max="8968" width="11" style="75" bestFit="1" customWidth="1"/>
    <col min="8969" max="8970" width="14.42578125" style="75" customWidth="1"/>
    <col min="8971" max="8971" width="12" style="75" bestFit="1" customWidth="1"/>
    <col min="8972" max="8972" width="12.42578125" style="75" customWidth="1"/>
    <col min="8973" max="8974" width="15.7109375" style="75" customWidth="1"/>
    <col min="8975" max="8975" width="32.42578125" style="75" customWidth="1"/>
    <col min="8976" max="8976" width="48.42578125" style="75" customWidth="1"/>
    <col min="8977" max="8977" width="42" style="75" customWidth="1"/>
    <col min="8978" max="8991" width="11.42578125" style="75"/>
    <col min="8992" max="8995" width="0" style="75" hidden="1" customWidth="1"/>
    <col min="8996" max="9214" width="11.42578125" style="75"/>
    <col min="9215" max="9215" width="5.28515625" style="75" customWidth="1"/>
    <col min="9216" max="9216" width="11.28515625" style="75" customWidth="1"/>
    <col min="9217" max="9217" width="13.42578125" style="75" customWidth="1"/>
    <col min="9218" max="9218" width="21.7109375" style="75" customWidth="1"/>
    <col min="9219" max="9219" width="23.42578125" style="75" customWidth="1"/>
    <col min="9220" max="9220" width="30.42578125" style="75" customWidth="1"/>
    <col min="9221" max="9221" width="26.28515625" style="75" customWidth="1"/>
    <col min="9222" max="9222" width="18.42578125" style="75" customWidth="1"/>
    <col min="9223" max="9223" width="21.140625" style="75" customWidth="1"/>
    <col min="9224" max="9224" width="11" style="75" bestFit="1" customWidth="1"/>
    <col min="9225" max="9226" width="14.42578125" style="75" customWidth="1"/>
    <col min="9227" max="9227" width="12" style="75" bestFit="1" customWidth="1"/>
    <col min="9228" max="9228" width="12.42578125" style="75" customWidth="1"/>
    <col min="9229" max="9230" width="15.7109375" style="75" customWidth="1"/>
    <col min="9231" max="9231" width="32.42578125" style="75" customWidth="1"/>
    <col min="9232" max="9232" width="48.42578125" style="75" customWidth="1"/>
    <col min="9233" max="9233" width="42" style="75" customWidth="1"/>
    <col min="9234" max="9247" width="11.42578125" style="75"/>
    <col min="9248" max="9251" width="0" style="75" hidden="1" customWidth="1"/>
    <col min="9252" max="9470" width="11.42578125" style="75"/>
    <col min="9471" max="9471" width="5.28515625" style="75" customWidth="1"/>
    <col min="9472" max="9472" width="11.28515625" style="75" customWidth="1"/>
    <col min="9473" max="9473" width="13.42578125" style="75" customWidth="1"/>
    <col min="9474" max="9474" width="21.7109375" style="75" customWidth="1"/>
    <col min="9475" max="9475" width="23.42578125" style="75" customWidth="1"/>
    <col min="9476" max="9476" width="30.42578125" style="75" customWidth="1"/>
    <col min="9477" max="9477" width="26.28515625" style="75" customWidth="1"/>
    <col min="9478" max="9478" width="18.42578125" style="75" customWidth="1"/>
    <col min="9479" max="9479" width="21.140625" style="75" customWidth="1"/>
    <col min="9480" max="9480" width="11" style="75" bestFit="1" customWidth="1"/>
    <col min="9481" max="9482" width="14.42578125" style="75" customWidth="1"/>
    <col min="9483" max="9483" width="12" style="75" bestFit="1" customWidth="1"/>
    <col min="9484" max="9484" width="12.42578125" style="75" customWidth="1"/>
    <col min="9485" max="9486" width="15.7109375" style="75" customWidth="1"/>
    <col min="9487" max="9487" width="32.42578125" style="75" customWidth="1"/>
    <col min="9488" max="9488" width="48.42578125" style="75" customWidth="1"/>
    <col min="9489" max="9489" width="42" style="75" customWidth="1"/>
    <col min="9490" max="9503" width="11.42578125" style="75"/>
    <col min="9504" max="9507" width="0" style="75" hidden="1" customWidth="1"/>
    <col min="9508" max="9726" width="11.42578125" style="75"/>
    <col min="9727" max="9727" width="5.28515625" style="75" customWidth="1"/>
    <col min="9728" max="9728" width="11.28515625" style="75" customWidth="1"/>
    <col min="9729" max="9729" width="13.42578125" style="75" customWidth="1"/>
    <col min="9730" max="9730" width="21.7109375" style="75" customWidth="1"/>
    <col min="9731" max="9731" width="23.42578125" style="75" customWidth="1"/>
    <col min="9732" max="9732" width="30.42578125" style="75" customWidth="1"/>
    <col min="9733" max="9733" width="26.28515625" style="75" customWidth="1"/>
    <col min="9734" max="9734" width="18.42578125" style="75" customWidth="1"/>
    <col min="9735" max="9735" width="21.140625" style="75" customWidth="1"/>
    <col min="9736" max="9736" width="11" style="75" bestFit="1" customWidth="1"/>
    <col min="9737" max="9738" width="14.42578125" style="75" customWidth="1"/>
    <col min="9739" max="9739" width="12" style="75" bestFit="1" customWidth="1"/>
    <col min="9740" max="9740" width="12.42578125" style="75" customWidth="1"/>
    <col min="9741" max="9742" width="15.7109375" style="75" customWidth="1"/>
    <col min="9743" max="9743" width="32.42578125" style="75" customWidth="1"/>
    <col min="9744" max="9744" width="48.42578125" style="75" customWidth="1"/>
    <col min="9745" max="9745" width="42" style="75" customWidth="1"/>
    <col min="9746" max="9759" width="11.42578125" style="75"/>
    <col min="9760" max="9763" width="0" style="75" hidden="1" customWidth="1"/>
    <col min="9764" max="9982" width="11.42578125" style="75"/>
    <col min="9983" max="9983" width="5.28515625" style="75" customWidth="1"/>
    <col min="9984" max="9984" width="11.28515625" style="75" customWidth="1"/>
    <col min="9985" max="9985" width="13.42578125" style="75" customWidth="1"/>
    <col min="9986" max="9986" width="21.7109375" style="75" customWidth="1"/>
    <col min="9987" max="9987" width="23.42578125" style="75" customWidth="1"/>
    <col min="9988" max="9988" width="30.42578125" style="75" customWidth="1"/>
    <col min="9989" max="9989" width="26.28515625" style="75" customWidth="1"/>
    <col min="9990" max="9990" width="18.42578125" style="75" customWidth="1"/>
    <col min="9991" max="9991" width="21.140625" style="75" customWidth="1"/>
    <col min="9992" max="9992" width="11" style="75" bestFit="1" customWidth="1"/>
    <col min="9993" max="9994" width="14.42578125" style="75" customWidth="1"/>
    <col min="9995" max="9995" width="12" style="75" bestFit="1" customWidth="1"/>
    <col min="9996" max="9996" width="12.42578125" style="75" customWidth="1"/>
    <col min="9997" max="9998" width="15.7109375" style="75" customWidth="1"/>
    <col min="9999" max="9999" width="32.42578125" style="75" customWidth="1"/>
    <col min="10000" max="10000" width="48.42578125" style="75" customWidth="1"/>
    <col min="10001" max="10001" width="42" style="75" customWidth="1"/>
    <col min="10002" max="10015" width="11.42578125" style="75"/>
    <col min="10016" max="10019" width="0" style="75" hidden="1" customWidth="1"/>
    <col min="10020" max="10238" width="11.42578125" style="75"/>
    <col min="10239" max="10239" width="5.28515625" style="75" customWidth="1"/>
    <col min="10240" max="10240" width="11.28515625" style="75" customWidth="1"/>
    <col min="10241" max="10241" width="13.42578125" style="75" customWidth="1"/>
    <col min="10242" max="10242" width="21.7109375" style="75" customWidth="1"/>
    <col min="10243" max="10243" width="23.42578125" style="75" customWidth="1"/>
    <col min="10244" max="10244" width="30.42578125" style="75" customWidth="1"/>
    <col min="10245" max="10245" width="26.28515625" style="75" customWidth="1"/>
    <col min="10246" max="10246" width="18.42578125" style="75" customWidth="1"/>
    <col min="10247" max="10247" width="21.140625" style="75" customWidth="1"/>
    <col min="10248" max="10248" width="11" style="75" bestFit="1" customWidth="1"/>
    <col min="10249" max="10250" width="14.42578125" style="75" customWidth="1"/>
    <col min="10251" max="10251" width="12" style="75" bestFit="1" customWidth="1"/>
    <col min="10252" max="10252" width="12.42578125" style="75" customWidth="1"/>
    <col min="10253" max="10254" width="15.7109375" style="75" customWidth="1"/>
    <col min="10255" max="10255" width="32.42578125" style="75" customWidth="1"/>
    <col min="10256" max="10256" width="48.42578125" style="75" customWidth="1"/>
    <col min="10257" max="10257" width="42" style="75" customWidth="1"/>
    <col min="10258" max="10271" width="11.42578125" style="75"/>
    <col min="10272" max="10275" width="0" style="75" hidden="1" customWidth="1"/>
    <col min="10276" max="10494" width="11.42578125" style="75"/>
    <col min="10495" max="10495" width="5.28515625" style="75" customWidth="1"/>
    <col min="10496" max="10496" width="11.28515625" style="75" customWidth="1"/>
    <col min="10497" max="10497" width="13.42578125" style="75" customWidth="1"/>
    <col min="10498" max="10498" width="21.7109375" style="75" customWidth="1"/>
    <col min="10499" max="10499" width="23.42578125" style="75" customWidth="1"/>
    <col min="10500" max="10500" width="30.42578125" style="75" customWidth="1"/>
    <col min="10501" max="10501" width="26.28515625" style="75" customWidth="1"/>
    <col min="10502" max="10502" width="18.42578125" style="75" customWidth="1"/>
    <col min="10503" max="10503" width="21.140625" style="75" customWidth="1"/>
    <col min="10504" max="10504" width="11" style="75" bestFit="1" customWidth="1"/>
    <col min="10505" max="10506" width="14.42578125" style="75" customWidth="1"/>
    <col min="10507" max="10507" width="12" style="75" bestFit="1" customWidth="1"/>
    <col min="10508" max="10508" width="12.42578125" style="75" customWidth="1"/>
    <col min="10509" max="10510" width="15.7109375" style="75" customWidth="1"/>
    <col min="10511" max="10511" width="32.42578125" style="75" customWidth="1"/>
    <col min="10512" max="10512" width="48.42578125" style="75" customWidth="1"/>
    <col min="10513" max="10513" width="42" style="75" customWidth="1"/>
    <col min="10514" max="10527" width="11.42578125" style="75"/>
    <col min="10528" max="10531" width="0" style="75" hidden="1" customWidth="1"/>
    <col min="10532" max="10750" width="11.42578125" style="75"/>
    <col min="10751" max="10751" width="5.28515625" style="75" customWidth="1"/>
    <col min="10752" max="10752" width="11.28515625" style="75" customWidth="1"/>
    <col min="10753" max="10753" width="13.42578125" style="75" customWidth="1"/>
    <col min="10754" max="10754" width="21.7109375" style="75" customWidth="1"/>
    <col min="10755" max="10755" width="23.42578125" style="75" customWidth="1"/>
    <col min="10756" max="10756" width="30.42578125" style="75" customWidth="1"/>
    <col min="10757" max="10757" width="26.28515625" style="75" customWidth="1"/>
    <col min="10758" max="10758" width="18.42578125" style="75" customWidth="1"/>
    <col min="10759" max="10759" width="21.140625" style="75" customWidth="1"/>
    <col min="10760" max="10760" width="11" style="75" bestFit="1" customWidth="1"/>
    <col min="10761" max="10762" width="14.42578125" style="75" customWidth="1"/>
    <col min="10763" max="10763" width="12" style="75" bestFit="1" customWidth="1"/>
    <col min="10764" max="10764" width="12.42578125" style="75" customWidth="1"/>
    <col min="10765" max="10766" width="15.7109375" style="75" customWidth="1"/>
    <col min="10767" max="10767" width="32.42578125" style="75" customWidth="1"/>
    <col min="10768" max="10768" width="48.42578125" style="75" customWidth="1"/>
    <col min="10769" max="10769" width="42" style="75" customWidth="1"/>
    <col min="10770" max="10783" width="11.42578125" style="75"/>
    <col min="10784" max="10787" width="0" style="75" hidden="1" customWidth="1"/>
    <col min="10788" max="11006" width="11.42578125" style="75"/>
    <col min="11007" max="11007" width="5.28515625" style="75" customWidth="1"/>
    <col min="11008" max="11008" width="11.28515625" style="75" customWidth="1"/>
    <col min="11009" max="11009" width="13.42578125" style="75" customWidth="1"/>
    <col min="11010" max="11010" width="21.7109375" style="75" customWidth="1"/>
    <col min="11011" max="11011" width="23.42578125" style="75" customWidth="1"/>
    <col min="11012" max="11012" width="30.42578125" style="75" customWidth="1"/>
    <col min="11013" max="11013" width="26.28515625" style="75" customWidth="1"/>
    <col min="11014" max="11014" width="18.42578125" style="75" customWidth="1"/>
    <col min="11015" max="11015" width="21.140625" style="75" customWidth="1"/>
    <col min="11016" max="11016" width="11" style="75" bestFit="1" customWidth="1"/>
    <col min="11017" max="11018" width="14.42578125" style="75" customWidth="1"/>
    <col min="11019" max="11019" width="12" style="75" bestFit="1" customWidth="1"/>
    <col min="11020" max="11020" width="12.42578125" style="75" customWidth="1"/>
    <col min="11021" max="11022" width="15.7109375" style="75" customWidth="1"/>
    <col min="11023" max="11023" width="32.42578125" style="75" customWidth="1"/>
    <col min="11024" max="11024" width="48.42578125" style="75" customWidth="1"/>
    <col min="11025" max="11025" width="42" style="75" customWidth="1"/>
    <col min="11026" max="11039" width="11.42578125" style="75"/>
    <col min="11040" max="11043" width="0" style="75" hidden="1" customWidth="1"/>
    <col min="11044" max="11262" width="11.42578125" style="75"/>
    <col min="11263" max="11263" width="5.28515625" style="75" customWidth="1"/>
    <col min="11264" max="11264" width="11.28515625" style="75" customWidth="1"/>
    <col min="11265" max="11265" width="13.42578125" style="75" customWidth="1"/>
    <col min="11266" max="11266" width="21.7109375" style="75" customWidth="1"/>
    <col min="11267" max="11267" width="23.42578125" style="75" customWidth="1"/>
    <col min="11268" max="11268" width="30.42578125" style="75" customWidth="1"/>
    <col min="11269" max="11269" width="26.28515625" style="75" customWidth="1"/>
    <col min="11270" max="11270" width="18.42578125" style="75" customWidth="1"/>
    <col min="11271" max="11271" width="21.140625" style="75" customWidth="1"/>
    <col min="11272" max="11272" width="11" style="75" bestFit="1" customWidth="1"/>
    <col min="11273" max="11274" width="14.42578125" style="75" customWidth="1"/>
    <col min="11275" max="11275" width="12" style="75" bestFit="1" customWidth="1"/>
    <col min="11276" max="11276" width="12.42578125" style="75" customWidth="1"/>
    <col min="11277" max="11278" width="15.7109375" style="75" customWidth="1"/>
    <col min="11279" max="11279" width="32.42578125" style="75" customWidth="1"/>
    <col min="11280" max="11280" width="48.42578125" style="75" customWidth="1"/>
    <col min="11281" max="11281" width="42" style="75" customWidth="1"/>
    <col min="11282" max="11295" width="11.42578125" style="75"/>
    <col min="11296" max="11299" width="0" style="75" hidden="1" customWidth="1"/>
    <col min="11300" max="11518" width="11.42578125" style="75"/>
    <col min="11519" max="11519" width="5.28515625" style="75" customWidth="1"/>
    <col min="11520" max="11520" width="11.28515625" style="75" customWidth="1"/>
    <col min="11521" max="11521" width="13.42578125" style="75" customWidth="1"/>
    <col min="11522" max="11522" width="21.7109375" style="75" customWidth="1"/>
    <col min="11523" max="11523" width="23.42578125" style="75" customWidth="1"/>
    <col min="11524" max="11524" width="30.42578125" style="75" customWidth="1"/>
    <col min="11525" max="11525" width="26.28515625" style="75" customWidth="1"/>
    <col min="11526" max="11526" width="18.42578125" style="75" customWidth="1"/>
    <col min="11527" max="11527" width="21.140625" style="75" customWidth="1"/>
    <col min="11528" max="11528" width="11" style="75" bestFit="1" customWidth="1"/>
    <col min="11529" max="11530" width="14.42578125" style="75" customWidth="1"/>
    <col min="11531" max="11531" width="12" style="75" bestFit="1" customWidth="1"/>
    <col min="11532" max="11532" width="12.42578125" style="75" customWidth="1"/>
    <col min="11533" max="11534" width="15.7109375" style="75" customWidth="1"/>
    <col min="11535" max="11535" width="32.42578125" style="75" customWidth="1"/>
    <col min="11536" max="11536" width="48.42578125" style="75" customWidth="1"/>
    <col min="11537" max="11537" width="42" style="75" customWidth="1"/>
    <col min="11538" max="11551" width="11.42578125" style="75"/>
    <col min="11552" max="11555" width="0" style="75" hidden="1" customWidth="1"/>
    <col min="11556" max="11774" width="11.42578125" style="75"/>
    <col min="11775" max="11775" width="5.28515625" style="75" customWidth="1"/>
    <col min="11776" max="11776" width="11.28515625" style="75" customWidth="1"/>
    <col min="11777" max="11777" width="13.42578125" style="75" customWidth="1"/>
    <col min="11778" max="11778" width="21.7109375" style="75" customWidth="1"/>
    <col min="11779" max="11779" width="23.42578125" style="75" customWidth="1"/>
    <col min="11780" max="11780" width="30.42578125" style="75" customWidth="1"/>
    <col min="11781" max="11781" width="26.28515625" style="75" customWidth="1"/>
    <col min="11782" max="11782" width="18.42578125" style="75" customWidth="1"/>
    <col min="11783" max="11783" width="21.140625" style="75" customWidth="1"/>
    <col min="11784" max="11784" width="11" style="75" bestFit="1" customWidth="1"/>
    <col min="11785" max="11786" width="14.42578125" style="75" customWidth="1"/>
    <col min="11787" max="11787" width="12" style="75" bestFit="1" customWidth="1"/>
    <col min="11788" max="11788" width="12.42578125" style="75" customWidth="1"/>
    <col min="11789" max="11790" width="15.7109375" style="75" customWidth="1"/>
    <col min="11791" max="11791" width="32.42578125" style="75" customWidth="1"/>
    <col min="11792" max="11792" width="48.42578125" style="75" customWidth="1"/>
    <col min="11793" max="11793" width="42" style="75" customWidth="1"/>
    <col min="11794" max="11807" width="11.42578125" style="75"/>
    <col min="11808" max="11811" width="0" style="75" hidden="1" customWidth="1"/>
    <col min="11812" max="12030" width="11.42578125" style="75"/>
    <col min="12031" max="12031" width="5.28515625" style="75" customWidth="1"/>
    <col min="12032" max="12032" width="11.28515625" style="75" customWidth="1"/>
    <col min="12033" max="12033" width="13.42578125" style="75" customWidth="1"/>
    <col min="12034" max="12034" width="21.7109375" style="75" customWidth="1"/>
    <col min="12035" max="12035" width="23.42578125" style="75" customWidth="1"/>
    <col min="12036" max="12036" width="30.42578125" style="75" customWidth="1"/>
    <col min="12037" max="12037" width="26.28515625" style="75" customWidth="1"/>
    <col min="12038" max="12038" width="18.42578125" style="75" customWidth="1"/>
    <col min="12039" max="12039" width="21.140625" style="75" customWidth="1"/>
    <col min="12040" max="12040" width="11" style="75" bestFit="1" customWidth="1"/>
    <col min="12041" max="12042" width="14.42578125" style="75" customWidth="1"/>
    <col min="12043" max="12043" width="12" style="75" bestFit="1" customWidth="1"/>
    <col min="12044" max="12044" width="12.42578125" style="75" customWidth="1"/>
    <col min="12045" max="12046" width="15.7109375" style="75" customWidth="1"/>
    <col min="12047" max="12047" width="32.42578125" style="75" customWidth="1"/>
    <col min="12048" max="12048" width="48.42578125" style="75" customWidth="1"/>
    <col min="12049" max="12049" width="42" style="75" customWidth="1"/>
    <col min="12050" max="12063" width="11.42578125" style="75"/>
    <col min="12064" max="12067" width="0" style="75" hidden="1" customWidth="1"/>
    <col min="12068" max="12286" width="11.42578125" style="75"/>
    <col min="12287" max="12287" width="5.28515625" style="75" customWidth="1"/>
    <col min="12288" max="12288" width="11.28515625" style="75" customWidth="1"/>
    <col min="12289" max="12289" width="13.42578125" style="75" customWidth="1"/>
    <col min="12290" max="12290" width="21.7109375" style="75" customWidth="1"/>
    <col min="12291" max="12291" width="23.42578125" style="75" customWidth="1"/>
    <col min="12292" max="12292" width="30.42578125" style="75" customWidth="1"/>
    <col min="12293" max="12293" width="26.28515625" style="75" customWidth="1"/>
    <col min="12294" max="12294" width="18.42578125" style="75" customWidth="1"/>
    <col min="12295" max="12295" width="21.140625" style="75" customWidth="1"/>
    <col min="12296" max="12296" width="11" style="75" bestFit="1" customWidth="1"/>
    <col min="12297" max="12298" width="14.42578125" style="75" customWidth="1"/>
    <col min="12299" max="12299" width="12" style="75" bestFit="1" customWidth="1"/>
    <col min="12300" max="12300" width="12.42578125" style="75" customWidth="1"/>
    <col min="12301" max="12302" width="15.7109375" style="75" customWidth="1"/>
    <col min="12303" max="12303" width="32.42578125" style="75" customWidth="1"/>
    <col min="12304" max="12304" width="48.42578125" style="75" customWidth="1"/>
    <col min="12305" max="12305" width="42" style="75" customWidth="1"/>
    <col min="12306" max="12319" width="11.42578125" style="75"/>
    <col min="12320" max="12323" width="0" style="75" hidden="1" customWidth="1"/>
    <col min="12324" max="12542" width="11.42578125" style="75"/>
    <col min="12543" max="12543" width="5.28515625" style="75" customWidth="1"/>
    <col min="12544" max="12544" width="11.28515625" style="75" customWidth="1"/>
    <col min="12545" max="12545" width="13.42578125" style="75" customWidth="1"/>
    <col min="12546" max="12546" width="21.7109375" style="75" customWidth="1"/>
    <col min="12547" max="12547" width="23.42578125" style="75" customWidth="1"/>
    <col min="12548" max="12548" width="30.42578125" style="75" customWidth="1"/>
    <col min="12549" max="12549" width="26.28515625" style="75" customWidth="1"/>
    <col min="12550" max="12550" width="18.42578125" style="75" customWidth="1"/>
    <col min="12551" max="12551" width="21.140625" style="75" customWidth="1"/>
    <col min="12552" max="12552" width="11" style="75" bestFit="1" customWidth="1"/>
    <col min="12553" max="12554" width="14.42578125" style="75" customWidth="1"/>
    <col min="12555" max="12555" width="12" style="75" bestFit="1" customWidth="1"/>
    <col min="12556" max="12556" width="12.42578125" style="75" customWidth="1"/>
    <col min="12557" max="12558" width="15.7109375" style="75" customWidth="1"/>
    <col min="12559" max="12559" width="32.42578125" style="75" customWidth="1"/>
    <col min="12560" max="12560" width="48.42578125" style="75" customWidth="1"/>
    <col min="12561" max="12561" width="42" style="75" customWidth="1"/>
    <col min="12562" max="12575" width="11.42578125" style="75"/>
    <col min="12576" max="12579" width="0" style="75" hidden="1" customWidth="1"/>
    <col min="12580" max="12798" width="11.42578125" style="75"/>
    <col min="12799" max="12799" width="5.28515625" style="75" customWidth="1"/>
    <col min="12800" max="12800" width="11.28515625" style="75" customWidth="1"/>
    <col min="12801" max="12801" width="13.42578125" style="75" customWidth="1"/>
    <col min="12802" max="12802" width="21.7109375" style="75" customWidth="1"/>
    <col min="12803" max="12803" width="23.42578125" style="75" customWidth="1"/>
    <col min="12804" max="12804" width="30.42578125" style="75" customWidth="1"/>
    <col min="12805" max="12805" width="26.28515625" style="75" customWidth="1"/>
    <col min="12806" max="12806" width="18.42578125" style="75" customWidth="1"/>
    <col min="12807" max="12807" width="21.140625" style="75" customWidth="1"/>
    <col min="12808" max="12808" width="11" style="75" bestFit="1" customWidth="1"/>
    <col min="12809" max="12810" width="14.42578125" style="75" customWidth="1"/>
    <col min="12811" max="12811" width="12" style="75" bestFit="1" customWidth="1"/>
    <col min="12812" max="12812" width="12.42578125" style="75" customWidth="1"/>
    <col min="12813" max="12814" width="15.7109375" style="75" customWidth="1"/>
    <col min="12815" max="12815" width="32.42578125" style="75" customWidth="1"/>
    <col min="12816" max="12816" width="48.42578125" style="75" customWidth="1"/>
    <col min="12817" max="12817" width="42" style="75" customWidth="1"/>
    <col min="12818" max="12831" width="11.42578125" style="75"/>
    <col min="12832" max="12835" width="0" style="75" hidden="1" customWidth="1"/>
    <col min="12836" max="13054" width="11.42578125" style="75"/>
    <col min="13055" max="13055" width="5.28515625" style="75" customWidth="1"/>
    <col min="13056" max="13056" width="11.28515625" style="75" customWidth="1"/>
    <col min="13057" max="13057" width="13.42578125" style="75" customWidth="1"/>
    <col min="13058" max="13058" width="21.7109375" style="75" customWidth="1"/>
    <col min="13059" max="13059" width="23.42578125" style="75" customWidth="1"/>
    <col min="13060" max="13060" width="30.42578125" style="75" customWidth="1"/>
    <col min="13061" max="13061" width="26.28515625" style="75" customWidth="1"/>
    <col min="13062" max="13062" width="18.42578125" style="75" customWidth="1"/>
    <col min="13063" max="13063" width="21.140625" style="75" customWidth="1"/>
    <col min="13064" max="13064" width="11" style="75" bestFit="1" customWidth="1"/>
    <col min="13065" max="13066" width="14.42578125" style="75" customWidth="1"/>
    <col min="13067" max="13067" width="12" style="75" bestFit="1" customWidth="1"/>
    <col min="13068" max="13068" width="12.42578125" style="75" customWidth="1"/>
    <col min="13069" max="13070" width="15.7109375" style="75" customWidth="1"/>
    <col min="13071" max="13071" width="32.42578125" style="75" customWidth="1"/>
    <col min="13072" max="13072" width="48.42578125" style="75" customWidth="1"/>
    <col min="13073" max="13073" width="42" style="75" customWidth="1"/>
    <col min="13074" max="13087" width="11.42578125" style="75"/>
    <col min="13088" max="13091" width="0" style="75" hidden="1" customWidth="1"/>
    <col min="13092" max="13310" width="11.42578125" style="75"/>
    <col min="13311" max="13311" width="5.28515625" style="75" customWidth="1"/>
    <col min="13312" max="13312" width="11.28515625" style="75" customWidth="1"/>
    <col min="13313" max="13313" width="13.42578125" style="75" customWidth="1"/>
    <col min="13314" max="13314" width="21.7109375" style="75" customWidth="1"/>
    <col min="13315" max="13315" width="23.42578125" style="75" customWidth="1"/>
    <col min="13316" max="13316" width="30.42578125" style="75" customWidth="1"/>
    <col min="13317" max="13317" width="26.28515625" style="75" customWidth="1"/>
    <col min="13318" max="13318" width="18.42578125" style="75" customWidth="1"/>
    <col min="13319" max="13319" width="21.140625" style="75" customWidth="1"/>
    <col min="13320" max="13320" width="11" style="75" bestFit="1" customWidth="1"/>
    <col min="13321" max="13322" width="14.42578125" style="75" customWidth="1"/>
    <col min="13323" max="13323" width="12" style="75" bestFit="1" customWidth="1"/>
    <col min="13324" max="13324" width="12.42578125" style="75" customWidth="1"/>
    <col min="13325" max="13326" width="15.7109375" style="75" customWidth="1"/>
    <col min="13327" max="13327" width="32.42578125" style="75" customWidth="1"/>
    <col min="13328" max="13328" width="48.42578125" style="75" customWidth="1"/>
    <col min="13329" max="13329" width="42" style="75" customWidth="1"/>
    <col min="13330" max="13343" width="11.42578125" style="75"/>
    <col min="13344" max="13347" width="0" style="75" hidden="1" customWidth="1"/>
    <col min="13348" max="13566" width="11.42578125" style="75"/>
    <col min="13567" max="13567" width="5.28515625" style="75" customWidth="1"/>
    <col min="13568" max="13568" width="11.28515625" style="75" customWidth="1"/>
    <col min="13569" max="13569" width="13.42578125" style="75" customWidth="1"/>
    <col min="13570" max="13570" width="21.7109375" style="75" customWidth="1"/>
    <col min="13571" max="13571" width="23.42578125" style="75" customWidth="1"/>
    <col min="13572" max="13572" width="30.42578125" style="75" customWidth="1"/>
    <col min="13573" max="13573" width="26.28515625" style="75" customWidth="1"/>
    <col min="13574" max="13574" width="18.42578125" style="75" customWidth="1"/>
    <col min="13575" max="13575" width="21.140625" style="75" customWidth="1"/>
    <col min="13576" max="13576" width="11" style="75" bestFit="1" customWidth="1"/>
    <col min="13577" max="13578" width="14.42578125" style="75" customWidth="1"/>
    <col min="13579" max="13579" width="12" style="75" bestFit="1" customWidth="1"/>
    <col min="13580" max="13580" width="12.42578125" style="75" customWidth="1"/>
    <col min="13581" max="13582" width="15.7109375" style="75" customWidth="1"/>
    <col min="13583" max="13583" width="32.42578125" style="75" customWidth="1"/>
    <col min="13584" max="13584" width="48.42578125" style="75" customWidth="1"/>
    <col min="13585" max="13585" width="42" style="75" customWidth="1"/>
    <col min="13586" max="13599" width="11.42578125" style="75"/>
    <col min="13600" max="13603" width="0" style="75" hidden="1" customWidth="1"/>
    <col min="13604" max="13822" width="11.42578125" style="75"/>
    <col min="13823" max="13823" width="5.28515625" style="75" customWidth="1"/>
    <col min="13824" max="13824" width="11.28515625" style="75" customWidth="1"/>
    <col min="13825" max="13825" width="13.42578125" style="75" customWidth="1"/>
    <col min="13826" max="13826" width="21.7109375" style="75" customWidth="1"/>
    <col min="13827" max="13827" width="23.42578125" style="75" customWidth="1"/>
    <col min="13828" max="13828" width="30.42578125" style="75" customWidth="1"/>
    <col min="13829" max="13829" width="26.28515625" style="75" customWidth="1"/>
    <col min="13830" max="13830" width="18.42578125" style="75" customWidth="1"/>
    <col min="13831" max="13831" width="21.140625" style="75" customWidth="1"/>
    <col min="13832" max="13832" width="11" style="75" bestFit="1" customWidth="1"/>
    <col min="13833" max="13834" width="14.42578125" style="75" customWidth="1"/>
    <col min="13835" max="13835" width="12" style="75" bestFit="1" customWidth="1"/>
    <col min="13836" max="13836" width="12.42578125" style="75" customWidth="1"/>
    <col min="13837" max="13838" width="15.7109375" style="75" customWidth="1"/>
    <col min="13839" max="13839" width="32.42578125" style="75" customWidth="1"/>
    <col min="13840" max="13840" width="48.42578125" style="75" customWidth="1"/>
    <col min="13841" max="13841" width="42" style="75" customWidth="1"/>
    <col min="13842" max="13855" width="11.42578125" style="75"/>
    <col min="13856" max="13859" width="0" style="75" hidden="1" customWidth="1"/>
    <col min="13860" max="14078" width="11.42578125" style="75"/>
    <col min="14079" max="14079" width="5.28515625" style="75" customWidth="1"/>
    <col min="14080" max="14080" width="11.28515625" style="75" customWidth="1"/>
    <col min="14081" max="14081" width="13.42578125" style="75" customWidth="1"/>
    <col min="14082" max="14082" width="21.7109375" style="75" customWidth="1"/>
    <col min="14083" max="14083" width="23.42578125" style="75" customWidth="1"/>
    <col min="14084" max="14084" width="30.42578125" style="75" customWidth="1"/>
    <col min="14085" max="14085" width="26.28515625" style="75" customWidth="1"/>
    <col min="14086" max="14086" width="18.42578125" style="75" customWidth="1"/>
    <col min="14087" max="14087" width="21.140625" style="75" customWidth="1"/>
    <col min="14088" max="14088" width="11" style="75" bestFit="1" customWidth="1"/>
    <col min="14089" max="14090" width="14.42578125" style="75" customWidth="1"/>
    <col min="14091" max="14091" width="12" style="75" bestFit="1" customWidth="1"/>
    <col min="14092" max="14092" width="12.42578125" style="75" customWidth="1"/>
    <col min="14093" max="14094" width="15.7109375" style="75" customWidth="1"/>
    <col min="14095" max="14095" width="32.42578125" style="75" customWidth="1"/>
    <col min="14096" max="14096" width="48.42578125" style="75" customWidth="1"/>
    <col min="14097" max="14097" width="42" style="75" customWidth="1"/>
    <col min="14098" max="14111" width="11.42578125" style="75"/>
    <col min="14112" max="14115" width="0" style="75" hidden="1" customWidth="1"/>
    <col min="14116" max="14334" width="11.42578125" style="75"/>
    <col min="14335" max="14335" width="5.28515625" style="75" customWidth="1"/>
    <col min="14336" max="14336" width="11.28515625" style="75" customWidth="1"/>
    <col min="14337" max="14337" width="13.42578125" style="75" customWidth="1"/>
    <col min="14338" max="14338" width="21.7109375" style="75" customWidth="1"/>
    <col min="14339" max="14339" width="23.42578125" style="75" customWidth="1"/>
    <col min="14340" max="14340" width="30.42578125" style="75" customWidth="1"/>
    <col min="14341" max="14341" width="26.28515625" style="75" customWidth="1"/>
    <col min="14342" max="14342" width="18.42578125" style="75" customWidth="1"/>
    <col min="14343" max="14343" width="21.140625" style="75" customWidth="1"/>
    <col min="14344" max="14344" width="11" style="75" bestFit="1" customWidth="1"/>
    <col min="14345" max="14346" width="14.42578125" style="75" customWidth="1"/>
    <col min="14347" max="14347" width="12" style="75" bestFit="1" customWidth="1"/>
    <col min="14348" max="14348" width="12.42578125" style="75" customWidth="1"/>
    <col min="14349" max="14350" width="15.7109375" style="75" customWidth="1"/>
    <col min="14351" max="14351" width="32.42578125" style="75" customWidth="1"/>
    <col min="14352" max="14352" width="48.42578125" style="75" customWidth="1"/>
    <col min="14353" max="14353" width="42" style="75" customWidth="1"/>
    <col min="14354" max="14367" width="11.42578125" style="75"/>
    <col min="14368" max="14371" width="0" style="75" hidden="1" customWidth="1"/>
    <col min="14372" max="14590" width="11.42578125" style="75"/>
    <col min="14591" max="14591" width="5.28515625" style="75" customWidth="1"/>
    <col min="14592" max="14592" width="11.28515625" style="75" customWidth="1"/>
    <col min="14593" max="14593" width="13.42578125" style="75" customWidth="1"/>
    <col min="14594" max="14594" width="21.7109375" style="75" customWidth="1"/>
    <col min="14595" max="14595" width="23.42578125" style="75" customWidth="1"/>
    <col min="14596" max="14596" width="30.42578125" style="75" customWidth="1"/>
    <col min="14597" max="14597" width="26.28515625" style="75" customWidth="1"/>
    <col min="14598" max="14598" width="18.42578125" style="75" customWidth="1"/>
    <col min="14599" max="14599" width="21.140625" style="75" customWidth="1"/>
    <col min="14600" max="14600" width="11" style="75" bestFit="1" customWidth="1"/>
    <col min="14601" max="14602" width="14.42578125" style="75" customWidth="1"/>
    <col min="14603" max="14603" width="12" style="75" bestFit="1" customWidth="1"/>
    <col min="14604" max="14604" width="12.42578125" style="75" customWidth="1"/>
    <col min="14605" max="14606" width="15.7109375" style="75" customWidth="1"/>
    <col min="14607" max="14607" width="32.42578125" style="75" customWidth="1"/>
    <col min="14608" max="14608" width="48.42578125" style="75" customWidth="1"/>
    <col min="14609" max="14609" width="42" style="75" customWidth="1"/>
    <col min="14610" max="14623" width="11.42578125" style="75"/>
    <col min="14624" max="14627" width="0" style="75" hidden="1" customWidth="1"/>
    <col min="14628" max="14846" width="11.42578125" style="75"/>
    <col min="14847" max="14847" width="5.28515625" style="75" customWidth="1"/>
    <col min="14848" max="14848" width="11.28515625" style="75" customWidth="1"/>
    <col min="14849" max="14849" width="13.42578125" style="75" customWidth="1"/>
    <col min="14850" max="14850" width="21.7109375" style="75" customWidth="1"/>
    <col min="14851" max="14851" width="23.42578125" style="75" customWidth="1"/>
    <col min="14852" max="14852" width="30.42578125" style="75" customWidth="1"/>
    <col min="14853" max="14853" width="26.28515625" style="75" customWidth="1"/>
    <col min="14854" max="14854" width="18.42578125" style="75" customWidth="1"/>
    <col min="14855" max="14855" width="21.140625" style="75" customWidth="1"/>
    <col min="14856" max="14856" width="11" style="75" bestFit="1" customWidth="1"/>
    <col min="14857" max="14858" width="14.42578125" style="75" customWidth="1"/>
    <col min="14859" max="14859" width="12" style="75" bestFit="1" customWidth="1"/>
    <col min="14860" max="14860" width="12.42578125" style="75" customWidth="1"/>
    <col min="14861" max="14862" width="15.7109375" style="75" customWidth="1"/>
    <col min="14863" max="14863" width="32.42578125" style="75" customWidth="1"/>
    <col min="14864" max="14864" width="48.42578125" style="75" customWidth="1"/>
    <col min="14865" max="14865" width="42" style="75" customWidth="1"/>
    <col min="14866" max="14879" width="11.42578125" style="75"/>
    <col min="14880" max="14883" width="0" style="75" hidden="1" customWidth="1"/>
    <col min="14884" max="15102" width="11.42578125" style="75"/>
    <col min="15103" max="15103" width="5.28515625" style="75" customWidth="1"/>
    <col min="15104" max="15104" width="11.28515625" style="75" customWidth="1"/>
    <col min="15105" max="15105" width="13.42578125" style="75" customWidth="1"/>
    <col min="15106" max="15106" width="21.7109375" style="75" customWidth="1"/>
    <col min="15107" max="15107" width="23.42578125" style="75" customWidth="1"/>
    <col min="15108" max="15108" width="30.42578125" style="75" customWidth="1"/>
    <col min="15109" max="15109" width="26.28515625" style="75" customWidth="1"/>
    <col min="15110" max="15110" width="18.42578125" style="75" customWidth="1"/>
    <col min="15111" max="15111" width="21.140625" style="75" customWidth="1"/>
    <col min="15112" max="15112" width="11" style="75" bestFit="1" customWidth="1"/>
    <col min="15113" max="15114" width="14.42578125" style="75" customWidth="1"/>
    <col min="15115" max="15115" width="12" style="75" bestFit="1" customWidth="1"/>
    <col min="15116" max="15116" width="12.42578125" style="75" customWidth="1"/>
    <col min="15117" max="15118" width="15.7109375" style="75" customWidth="1"/>
    <col min="15119" max="15119" width="32.42578125" style="75" customWidth="1"/>
    <col min="15120" max="15120" width="48.42578125" style="75" customWidth="1"/>
    <col min="15121" max="15121" width="42" style="75" customWidth="1"/>
    <col min="15122" max="15135" width="11.42578125" style="75"/>
    <col min="15136" max="15139" width="0" style="75" hidden="1" customWidth="1"/>
    <col min="15140" max="15358" width="11.42578125" style="75"/>
    <col min="15359" max="15359" width="5.28515625" style="75" customWidth="1"/>
    <col min="15360" max="15360" width="11.28515625" style="75" customWidth="1"/>
    <col min="15361" max="15361" width="13.42578125" style="75" customWidth="1"/>
    <col min="15362" max="15362" width="21.7109375" style="75" customWidth="1"/>
    <col min="15363" max="15363" width="23.42578125" style="75" customWidth="1"/>
    <col min="15364" max="15364" width="30.42578125" style="75" customWidth="1"/>
    <col min="15365" max="15365" width="26.28515625" style="75" customWidth="1"/>
    <col min="15366" max="15366" width="18.42578125" style="75" customWidth="1"/>
    <col min="15367" max="15367" width="21.140625" style="75" customWidth="1"/>
    <col min="15368" max="15368" width="11" style="75" bestFit="1" customWidth="1"/>
    <col min="15369" max="15370" width="14.42578125" style="75" customWidth="1"/>
    <col min="15371" max="15371" width="12" style="75" bestFit="1" customWidth="1"/>
    <col min="15372" max="15372" width="12.42578125" style="75" customWidth="1"/>
    <col min="15373" max="15374" width="15.7109375" style="75" customWidth="1"/>
    <col min="15375" max="15375" width="32.42578125" style="75" customWidth="1"/>
    <col min="15376" max="15376" width="48.42578125" style="75" customWidth="1"/>
    <col min="15377" max="15377" width="42" style="75" customWidth="1"/>
    <col min="15378" max="15391" width="11.42578125" style="75"/>
    <col min="15392" max="15395" width="0" style="75" hidden="1" customWidth="1"/>
    <col min="15396" max="15614" width="11.42578125" style="75"/>
    <col min="15615" max="15615" width="5.28515625" style="75" customWidth="1"/>
    <col min="15616" max="15616" width="11.28515625" style="75" customWidth="1"/>
    <col min="15617" max="15617" width="13.42578125" style="75" customWidth="1"/>
    <col min="15618" max="15618" width="21.7109375" style="75" customWidth="1"/>
    <col min="15619" max="15619" width="23.42578125" style="75" customWidth="1"/>
    <col min="15620" max="15620" width="30.42578125" style="75" customWidth="1"/>
    <col min="15621" max="15621" width="26.28515625" style="75" customWidth="1"/>
    <col min="15622" max="15622" width="18.42578125" style="75" customWidth="1"/>
    <col min="15623" max="15623" width="21.140625" style="75" customWidth="1"/>
    <col min="15624" max="15624" width="11" style="75" bestFit="1" customWidth="1"/>
    <col min="15625" max="15626" width="14.42578125" style="75" customWidth="1"/>
    <col min="15627" max="15627" width="12" style="75" bestFit="1" customWidth="1"/>
    <col min="15628" max="15628" width="12.42578125" style="75" customWidth="1"/>
    <col min="15629" max="15630" width="15.7109375" style="75" customWidth="1"/>
    <col min="15631" max="15631" width="32.42578125" style="75" customWidth="1"/>
    <col min="15632" max="15632" width="48.42578125" style="75" customWidth="1"/>
    <col min="15633" max="15633" width="42" style="75" customWidth="1"/>
    <col min="15634" max="15647" width="11.42578125" style="75"/>
    <col min="15648" max="15651" width="0" style="75" hidden="1" customWidth="1"/>
    <col min="15652" max="15870" width="11.42578125" style="75"/>
    <col min="15871" max="15871" width="5.28515625" style="75" customWidth="1"/>
    <col min="15872" max="15872" width="11.28515625" style="75" customWidth="1"/>
    <col min="15873" max="15873" width="13.42578125" style="75" customWidth="1"/>
    <col min="15874" max="15874" width="21.7109375" style="75" customWidth="1"/>
    <col min="15875" max="15875" width="23.42578125" style="75" customWidth="1"/>
    <col min="15876" max="15876" width="30.42578125" style="75" customWidth="1"/>
    <col min="15877" max="15877" width="26.28515625" style="75" customWidth="1"/>
    <col min="15878" max="15878" width="18.42578125" style="75" customWidth="1"/>
    <col min="15879" max="15879" width="21.140625" style="75" customWidth="1"/>
    <col min="15880" max="15880" width="11" style="75" bestFit="1" customWidth="1"/>
    <col min="15881" max="15882" width="14.42578125" style="75" customWidth="1"/>
    <col min="15883" max="15883" width="12" style="75" bestFit="1" customWidth="1"/>
    <col min="15884" max="15884" width="12.42578125" style="75" customWidth="1"/>
    <col min="15885" max="15886" width="15.7109375" style="75" customWidth="1"/>
    <col min="15887" max="15887" width="32.42578125" style="75" customWidth="1"/>
    <col min="15888" max="15888" width="48.42578125" style="75" customWidth="1"/>
    <col min="15889" max="15889" width="42" style="75" customWidth="1"/>
    <col min="15890" max="15903" width="11.42578125" style="75"/>
    <col min="15904" max="15907" width="0" style="75" hidden="1" customWidth="1"/>
    <col min="15908" max="16126" width="11.42578125" style="75"/>
    <col min="16127" max="16127" width="5.28515625" style="75" customWidth="1"/>
    <col min="16128" max="16128" width="11.28515625" style="75" customWidth="1"/>
    <col min="16129" max="16129" width="13.42578125" style="75" customWidth="1"/>
    <col min="16130" max="16130" width="21.7109375" style="75" customWidth="1"/>
    <col min="16131" max="16131" width="23.42578125" style="75" customWidth="1"/>
    <col min="16132" max="16132" width="30.42578125" style="75" customWidth="1"/>
    <col min="16133" max="16133" width="26.28515625" style="75" customWidth="1"/>
    <col min="16134" max="16134" width="18.42578125" style="75" customWidth="1"/>
    <col min="16135" max="16135" width="21.140625" style="75" customWidth="1"/>
    <col min="16136" max="16136" width="11" style="75" bestFit="1" customWidth="1"/>
    <col min="16137" max="16138" width="14.42578125" style="75" customWidth="1"/>
    <col min="16139" max="16139" width="12" style="75" bestFit="1" customWidth="1"/>
    <col min="16140" max="16140" width="12.42578125" style="75" customWidth="1"/>
    <col min="16141" max="16142" width="15.7109375" style="75" customWidth="1"/>
    <col min="16143" max="16143" width="32.42578125" style="75" customWidth="1"/>
    <col min="16144" max="16144" width="48.42578125" style="75" customWidth="1"/>
    <col min="16145" max="16145" width="42" style="75" customWidth="1"/>
    <col min="16146" max="16159" width="11.42578125" style="75"/>
    <col min="16160" max="16163" width="0" style="75" hidden="1" customWidth="1"/>
    <col min="16164" max="16384" width="11.42578125" style="75"/>
  </cols>
  <sheetData>
    <row r="1" spans="1:35" ht="99" customHeight="1" x14ac:dyDescent="0.4">
      <c r="A1" s="173"/>
      <c r="B1" s="173"/>
      <c r="C1" s="173" t="s">
        <v>39</v>
      </c>
      <c r="D1" s="173"/>
      <c r="E1" s="173"/>
      <c r="F1" s="173"/>
      <c r="G1" s="173"/>
      <c r="H1" s="173"/>
      <c r="I1" s="173"/>
      <c r="J1" s="173"/>
      <c r="K1" s="173"/>
      <c r="L1" s="173"/>
      <c r="M1" s="173"/>
      <c r="N1" s="173"/>
      <c r="O1" s="173"/>
      <c r="P1" s="173"/>
      <c r="Q1" s="173"/>
      <c r="R1" s="173"/>
      <c r="S1" s="79"/>
    </row>
    <row r="2" spans="1:35" ht="31.5" customHeight="1" x14ac:dyDescent="0.2">
      <c r="A2" s="64" t="s">
        <v>0</v>
      </c>
      <c r="B2" s="64" t="s">
        <v>1</v>
      </c>
      <c r="C2" s="64" t="s">
        <v>6</v>
      </c>
      <c r="D2" s="64" t="s">
        <v>7</v>
      </c>
      <c r="E2" s="64" t="s">
        <v>2</v>
      </c>
      <c r="F2" s="64" t="s">
        <v>8</v>
      </c>
      <c r="G2" s="64" t="s">
        <v>9</v>
      </c>
      <c r="H2" s="64" t="s">
        <v>10</v>
      </c>
      <c r="I2" s="64" t="s">
        <v>11</v>
      </c>
      <c r="J2" s="64" t="s">
        <v>12</v>
      </c>
      <c r="K2" s="64" t="s">
        <v>13</v>
      </c>
      <c r="L2" s="64" t="s">
        <v>14</v>
      </c>
      <c r="M2" s="64" t="s">
        <v>3</v>
      </c>
      <c r="N2" s="64" t="s">
        <v>15</v>
      </c>
      <c r="O2" s="64" t="s">
        <v>16</v>
      </c>
      <c r="P2" s="64" t="s">
        <v>17</v>
      </c>
      <c r="Q2" s="64" t="s">
        <v>18</v>
      </c>
      <c r="R2" s="64" t="s">
        <v>19</v>
      </c>
      <c r="S2" s="64" t="s">
        <v>4</v>
      </c>
    </row>
    <row r="3" spans="1:35" ht="77.25" customHeight="1" x14ac:dyDescent="0.2">
      <c r="A3" s="16">
        <v>1</v>
      </c>
      <c r="B3" s="22">
        <v>43073</v>
      </c>
      <c r="C3" s="39" t="s">
        <v>2493</v>
      </c>
      <c r="D3" s="13" t="s">
        <v>30</v>
      </c>
      <c r="E3" s="13" t="s">
        <v>243</v>
      </c>
      <c r="F3" s="13" t="s">
        <v>31</v>
      </c>
      <c r="G3" s="13" t="s">
        <v>91</v>
      </c>
      <c r="H3" s="13" t="s">
        <v>242</v>
      </c>
      <c r="I3" s="13" t="s">
        <v>28</v>
      </c>
      <c r="J3" s="22">
        <v>43073</v>
      </c>
      <c r="K3" s="22">
        <v>43103</v>
      </c>
      <c r="L3" s="40">
        <f>+K3-J3</f>
        <v>30</v>
      </c>
      <c r="M3" s="13" t="s">
        <v>72</v>
      </c>
      <c r="N3" s="41" t="s">
        <v>32</v>
      </c>
      <c r="O3" s="22">
        <v>43105</v>
      </c>
      <c r="P3" s="40">
        <f>+O3-J3</f>
        <v>32</v>
      </c>
      <c r="Q3" s="33" t="s">
        <v>437</v>
      </c>
      <c r="R3" s="49" t="s">
        <v>80</v>
      </c>
      <c r="S3" s="33"/>
      <c r="T3" s="182"/>
      <c r="AF3" s="75" t="s">
        <v>21</v>
      </c>
      <c r="AG3" s="75" t="s">
        <v>21</v>
      </c>
      <c r="AH3" s="75" t="s">
        <v>21</v>
      </c>
      <c r="AI3" s="75" t="s">
        <v>21</v>
      </c>
    </row>
    <row r="4" spans="1:35" ht="45" x14ac:dyDescent="0.2">
      <c r="A4" s="16">
        <v>2</v>
      </c>
      <c r="B4" s="22">
        <v>43096</v>
      </c>
      <c r="C4" s="39" t="s">
        <v>2493</v>
      </c>
      <c r="D4" s="13" t="s">
        <v>30</v>
      </c>
      <c r="E4" s="13" t="s">
        <v>245</v>
      </c>
      <c r="F4" s="13" t="s">
        <v>27</v>
      </c>
      <c r="G4" s="13" t="s">
        <v>145</v>
      </c>
      <c r="H4" s="13" t="s">
        <v>244</v>
      </c>
      <c r="I4" s="13" t="s">
        <v>28</v>
      </c>
      <c r="J4" s="22">
        <v>43096</v>
      </c>
      <c r="K4" s="22">
        <v>43126</v>
      </c>
      <c r="L4" s="40">
        <f t="shared" ref="L4:L67" si="0">+K4-J4</f>
        <v>30</v>
      </c>
      <c r="M4" s="13" t="s">
        <v>72</v>
      </c>
      <c r="N4" s="41" t="s">
        <v>32</v>
      </c>
      <c r="O4" s="22">
        <v>43104</v>
      </c>
      <c r="P4" s="40">
        <f t="shared" ref="P4:P67" si="1">+O4-J4</f>
        <v>8</v>
      </c>
      <c r="Q4" s="33" t="s">
        <v>1379</v>
      </c>
      <c r="R4" s="30" t="s">
        <v>1380</v>
      </c>
      <c r="S4" s="29"/>
      <c r="T4" s="182"/>
      <c r="AF4" s="75" t="s">
        <v>38</v>
      </c>
      <c r="AG4" s="75" t="s">
        <v>40</v>
      </c>
      <c r="AH4" s="75" t="s">
        <v>20</v>
      </c>
      <c r="AI4" s="75" t="s">
        <v>31</v>
      </c>
    </row>
    <row r="5" spans="1:35" ht="33.75" x14ac:dyDescent="0.2">
      <c r="A5" s="16">
        <v>3</v>
      </c>
      <c r="B5" s="22">
        <v>43103</v>
      </c>
      <c r="C5" s="39" t="s">
        <v>128</v>
      </c>
      <c r="D5" s="13" t="s">
        <v>30</v>
      </c>
      <c r="E5" s="13" t="s">
        <v>438</v>
      </c>
      <c r="F5" s="13" t="s">
        <v>31</v>
      </c>
      <c r="G5" s="13" t="s">
        <v>439</v>
      </c>
      <c r="H5" s="13" t="s">
        <v>242</v>
      </c>
      <c r="I5" s="13" t="s">
        <v>28</v>
      </c>
      <c r="J5" s="22">
        <v>43103</v>
      </c>
      <c r="K5" s="22">
        <v>43133</v>
      </c>
      <c r="L5" s="40">
        <f t="shared" si="0"/>
        <v>30</v>
      </c>
      <c r="M5" s="13" t="s">
        <v>72</v>
      </c>
      <c r="N5" s="41" t="s">
        <v>32</v>
      </c>
      <c r="O5" s="22">
        <v>43109</v>
      </c>
      <c r="P5" s="40">
        <f t="shared" si="1"/>
        <v>6</v>
      </c>
      <c r="Q5" s="30" t="s">
        <v>440</v>
      </c>
      <c r="R5" s="30" t="s">
        <v>78</v>
      </c>
      <c r="S5" s="33"/>
      <c r="T5" s="182"/>
      <c r="AF5" s="75" t="s">
        <v>29</v>
      </c>
      <c r="AG5" s="75" t="s">
        <v>41</v>
      </c>
      <c r="AH5" s="75" t="s">
        <v>42</v>
      </c>
      <c r="AI5" s="75" t="s">
        <v>43</v>
      </c>
    </row>
    <row r="6" spans="1:35" ht="49.7" customHeight="1" x14ac:dyDescent="0.2">
      <c r="A6" s="16">
        <v>4</v>
      </c>
      <c r="B6" s="22">
        <v>43103</v>
      </c>
      <c r="C6" s="39" t="s">
        <v>128</v>
      </c>
      <c r="D6" s="13" t="s">
        <v>30</v>
      </c>
      <c r="E6" s="13" t="s">
        <v>441</v>
      </c>
      <c r="F6" s="13" t="s">
        <v>43</v>
      </c>
      <c r="G6" s="13" t="s">
        <v>442</v>
      </c>
      <c r="H6" s="13" t="s">
        <v>443</v>
      </c>
      <c r="I6" s="13" t="s">
        <v>28</v>
      </c>
      <c r="J6" s="22">
        <v>43103</v>
      </c>
      <c r="K6" s="22">
        <v>43133</v>
      </c>
      <c r="L6" s="40">
        <f t="shared" si="0"/>
        <v>30</v>
      </c>
      <c r="M6" s="13" t="s">
        <v>72</v>
      </c>
      <c r="N6" s="41" t="s">
        <v>32</v>
      </c>
      <c r="O6" s="22">
        <v>43125</v>
      </c>
      <c r="P6" s="40">
        <f t="shared" si="1"/>
        <v>22</v>
      </c>
      <c r="Q6" s="30" t="s">
        <v>1381</v>
      </c>
      <c r="R6" s="30" t="s">
        <v>1382</v>
      </c>
      <c r="S6" s="33"/>
      <c r="T6" s="182"/>
      <c r="AF6" s="75" t="s">
        <v>32</v>
      </c>
      <c r="AG6" s="75" t="s">
        <v>44</v>
      </c>
      <c r="AH6" s="75" t="s">
        <v>35</v>
      </c>
      <c r="AI6" s="75" t="s">
        <v>27</v>
      </c>
    </row>
    <row r="7" spans="1:35" ht="48" customHeight="1" x14ac:dyDescent="0.2">
      <c r="A7" s="16">
        <v>5</v>
      </c>
      <c r="B7" s="22">
        <v>43103</v>
      </c>
      <c r="C7" s="39" t="s">
        <v>128</v>
      </c>
      <c r="D7" s="13" t="s">
        <v>26</v>
      </c>
      <c r="E7" s="13" t="s">
        <v>444</v>
      </c>
      <c r="F7" s="13" t="s">
        <v>31</v>
      </c>
      <c r="G7" s="13" t="s">
        <v>445</v>
      </c>
      <c r="H7" s="13" t="s">
        <v>242</v>
      </c>
      <c r="I7" s="13" t="s">
        <v>28</v>
      </c>
      <c r="J7" s="22">
        <v>43103</v>
      </c>
      <c r="K7" s="22">
        <v>43133</v>
      </c>
      <c r="L7" s="40">
        <f t="shared" si="0"/>
        <v>30</v>
      </c>
      <c r="M7" s="13" t="s">
        <v>72</v>
      </c>
      <c r="N7" s="41" t="s">
        <v>32</v>
      </c>
      <c r="O7" s="22">
        <v>43111</v>
      </c>
      <c r="P7" s="40">
        <f t="shared" si="1"/>
        <v>8</v>
      </c>
      <c r="Q7" s="50" t="s">
        <v>446</v>
      </c>
      <c r="R7" s="30" t="s">
        <v>80</v>
      </c>
      <c r="S7" s="51"/>
      <c r="T7" s="182"/>
      <c r="AG7" s="75" t="s">
        <v>28</v>
      </c>
      <c r="AH7" s="75" t="s">
        <v>26</v>
      </c>
      <c r="AI7" s="75" t="s">
        <v>45</v>
      </c>
    </row>
    <row r="8" spans="1:35" ht="45" x14ac:dyDescent="0.2">
      <c r="A8" s="16">
        <v>6</v>
      </c>
      <c r="B8" s="22">
        <v>43103</v>
      </c>
      <c r="C8" s="39" t="s">
        <v>128</v>
      </c>
      <c r="D8" s="13" t="s">
        <v>26</v>
      </c>
      <c r="E8" s="13" t="s">
        <v>447</v>
      </c>
      <c r="F8" s="13" t="s">
        <v>31</v>
      </c>
      <c r="G8" s="13" t="s">
        <v>445</v>
      </c>
      <c r="H8" s="13" t="s">
        <v>242</v>
      </c>
      <c r="I8" s="13" t="s">
        <v>28</v>
      </c>
      <c r="J8" s="22">
        <v>43103</v>
      </c>
      <c r="K8" s="22">
        <v>43133</v>
      </c>
      <c r="L8" s="40">
        <f t="shared" si="0"/>
        <v>30</v>
      </c>
      <c r="M8" s="13" t="s">
        <v>72</v>
      </c>
      <c r="N8" s="41" t="s">
        <v>32</v>
      </c>
      <c r="O8" s="22">
        <v>43111</v>
      </c>
      <c r="P8" s="40">
        <f t="shared" si="1"/>
        <v>8</v>
      </c>
      <c r="Q8" s="33" t="s">
        <v>448</v>
      </c>
      <c r="R8" s="49" t="s">
        <v>80</v>
      </c>
      <c r="S8" s="33"/>
      <c r="T8" s="182"/>
      <c r="AG8" s="75" t="s">
        <v>37</v>
      </c>
      <c r="AH8" s="75" t="s">
        <v>22</v>
      </c>
      <c r="AI8" s="75" t="s">
        <v>46</v>
      </c>
    </row>
    <row r="9" spans="1:35" ht="48.95" customHeight="1" x14ac:dyDescent="0.2">
      <c r="A9" s="16">
        <v>7</v>
      </c>
      <c r="B9" s="22">
        <v>43103</v>
      </c>
      <c r="C9" s="39" t="s">
        <v>128</v>
      </c>
      <c r="D9" s="13" t="s">
        <v>26</v>
      </c>
      <c r="E9" s="13" t="s">
        <v>449</v>
      </c>
      <c r="F9" s="13" t="s">
        <v>51</v>
      </c>
      <c r="G9" s="13" t="s">
        <v>450</v>
      </c>
      <c r="H9" s="13" t="s">
        <v>451</v>
      </c>
      <c r="I9" s="13" t="s">
        <v>28</v>
      </c>
      <c r="J9" s="22">
        <v>43103</v>
      </c>
      <c r="K9" s="22">
        <v>43133</v>
      </c>
      <c r="L9" s="40">
        <f t="shared" si="0"/>
        <v>30</v>
      </c>
      <c r="M9" s="13" t="s">
        <v>72</v>
      </c>
      <c r="N9" s="41" t="s">
        <v>32</v>
      </c>
      <c r="O9" s="22">
        <v>43129</v>
      </c>
      <c r="P9" s="40">
        <f t="shared" si="1"/>
        <v>26</v>
      </c>
      <c r="Q9" s="33" t="s">
        <v>452</v>
      </c>
      <c r="R9" s="49" t="s">
        <v>78</v>
      </c>
      <c r="S9" s="33"/>
      <c r="T9" s="182"/>
      <c r="AG9" s="75" t="s">
        <v>66</v>
      </c>
      <c r="AH9" s="75" t="s">
        <v>68</v>
      </c>
      <c r="AI9" s="75" t="s">
        <v>67</v>
      </c>
    </row>
    <row r="10" spans="1:35" ht="45" customHeight="1" x14ac:dyDescent="0.2">
      <c r="A10" s="16">
        <v>8</v>
      </c>
      <c r="B10" s="22">
        <v>43103</v>
      </c>
      <c r="C10" s="39" t="s">
        <v>128</v>
      </c>
      <c r="D10" s="13" t="s">
        <v>26</v>
      </c>
      <c r="E10" s="13" t="s">
        <v>453</v>
      </c>
      <c r="F10" s="13" t="s">
        <v>31</v>
      </c>
      <c r="G10" s="13" t="s">
        <v>454</v>
      </c>
      <c r="H10" s="13" t="s">
        <v>242</v>
      </c>
      <c r="I10" s="13" t="s">
        <v>28</v>
      </c>
      <c r="J10" s="22">
        <v>43103</v>
      </c>
      <c r="K10" s="22">
        <v>43133</v>
      </c>
      <c r="L10" s="40">
        <f t="shared" si="0"/>
        <v>30</v>
      </c>
      <c r="M10" s="13" t="s">
        <v>72</v>
      </c>
      <c r="N10" s="41" t="s">
        <v>32</v>
      </c>
      <c r="O10" s="22">
        <v>43125</v>
      </c>
      <c r="P10" s="40">
        <f t="shared" si="1"/>
        <v>22</v>
      </c>
      <c r="Q10" s="33" t="s">
        <v>455</v>
      </c>
      <c r="R10" s="49" t="s">
        <v>80</v>
      </c>
      <c r="S10" s="33"/>
      <c r="T10" s="182"/>
    </row>
    <row r="11" spans="1:35" ht="53.25" customHeight="1" x14ac:dyDescent="0.2">
      <c r="A11" s="16">
        <v>9</v>
      </c>
      <c r="B11" s="22">
        <v>43103</v>
      </c>
      <c r="C11" s="39" t="s">
        <v>128</v>
      </c>
      <c r="D11" s="13" t="s">
        <v>30</v>
      </c>
      <c r="E11" s="13" t="s">
        <v>456</v>
      </c>
      <c r="F11" s="13" t="s">
        <v>31</v>
      </c>
      <c r="G11" s="13" t="s">
        <v>439</v>
      </c>
      <c r="H11" s="13" t="s">
        <v>242</v>
      </c>
      <c r="I11" s="13" t="s">
        <v>28</v>
      </c>
      <c r="J11" s="22">
        <v>43103</v>
      </c>
      <c r="K11" s="22">
        <v>43133</v>
      </c>
      <c r="L11" s="40">
        <f t="shared" si="0"/>
        <v>30</v>
      </c>
      <c r="M11" s="13" t="s">
        <v>72</v>
      </c>
      <c r="N11" s="41" t="s">
        <v>32</v>
      </c>
      <c r="O11" s="22">
        <v>43109</v>
      </c>
      <c r="P11" s="40">
        <f t="shared" si="1"/>
        <v>6</v>
      </c>
      <c r="Q11" s="33" t="s">
        <v>457</v>
      </c>
      <c r="R11" s="49" t="s">
        <v>78</v>
      </c>
      <c r="S11" s="33"/>
      <c r="T11" s="182"/>
      <c r="AG11" s="75" t="s">
        <v>47</v>
      </c>
      <c r="AH11" s="75" t="s">
        <v>25</v>
      </c>
      <c r="AI11" s="75" t="s">
        <v>48</v>
      </c>
    </row>
    <row r="12" spans="1:35" ht="54.2" customHeight="1" x14ac:dyDescent="0.2">
      <c r="A12" s="16">
        <v>10</v>
      </c>
      <c r="B12" s="22">
        <v>43103</v>
      </c>
      <c r="C12" s="39" t="s">
        <v>128</v>
      </c>
      <c r="D12" s="13" t="s">
        <v>30</v>
      </c>
      <c r="E12" s="13" t="s">
        <v>458</v>
      </c>
      <c r="F12" s="13" t="s">
        <v>31</v>
      </c>
      <c r="G12" s="13" t="s">
        <v>439</v>
      </c>
      <c r="H12" s="13" t="s">
        <v>242</v>
      </c>
      <c r="I12" s="13" t="s">
        <v>28</v>
      </c>
      <c r="J12" s="22">
        <v>43103</v>
      </c>
      <c r="K12" s="22">
        <v>43133</v>
      </c>
      <c r="L12" s="40">
        <f t="shared" si="0"/>
        <v>30</v>
      </c>
      <c r="M12" s="13" t="s">
        <v>72</v>
      </c>
      <c r="N12" s="41" t="s">
        <v>32</v>
      </c>
      <c r="O12" s="22">
        <v>43109</v>
      </c>
      <c r="P12" s="40">
        <f t="shared" si="1"/>
        <v>6</v>
      </c>
      <c r="Q12" s="30" t="s">
        <v>459</v>
      </c>
      <c r="R12" s="30" t="s">
        <v>78</v>
      </c>
      <c r="S12" s="33"/>
      <c r="T12" s="182"/>
      <c r="AH12" s="75" t="s">
        <v>55</v>
      </c>
      <c r="AI12" s="75" t="s">
        <v>36</v>
      </c>
    </row>
    <row r="13" spans="1:35" ht="72" customHeight="1" x14ac:dyDescent="0.2">
      <c r="A13" s="16">
        <v>11</v>
      </c>
      <c r="B13" s="22">
        <v>43103</v>
      </c>
      <c r="C13" s="39" t="s">
        <v>128</v>
      </c>
      <c r="D13" s="13" t="s">
        <v>26</v>
      </c>
      <c r="E13" s="13" t="s">
        <v>460</v>
      </c>
      <c r="F13" s="13" t="s">
        <v>31</v>
      </c>
      <c r="G13" s="13" t="s">
        <v>461</v>
      </c>
      <c r="H13" s="13" t="s">
        <v>242</v>
      </c>
      <c r="I13" s="13" t="s">
        <v>28</v>
      </c>
      <c r="J13" s="22">
        <v>43104</v>
      </c>
      <c r="K13" s="22">
        <v>43134</v>
      </c>
      <c r="L13" s="40">
        <f t="shared" si="0"/>
        <v>30</v>
      </c>
      <c r="M13" s="13" t="s">
        <v>72</v>
      </c>
      <c r="N13" s="41" t="s">
        <v>32</v>
      </c>
      <c r="O13" s="22">
        <v>43105</v>
      </c>
      <c r="P13" s="40">
        <f t="shared" si="1"/>
        <v>1</v>
      </c>
      <c r="Q13" s="30" t="s">
        <v>462</v>
      </c>
      <c r="R13" s="30" t="s">
        <v>463</v>
      </c>
      <c r="S13" s="33"/>
      <c r="T13" s="182"/>
      <c r="AH13" s="75" t="s">
        <v>56</v>
      </c>
      <c r="AI13" s="75" t="s">
        <v>57</v>
      </c>
    </row>
    <row r="14" spans="1:35" ht="66.95" customHeight="1" x14ac:dyDescent="0.2">
      <c r="A14" s="16">
        <v>12</v>
      </c>
      <c r="B14" s="22">
        <v>43103</v>
      </c>
      <c r="C14" s="39" t="s">
        <v>128</v>
      </c>
      <c r="D14" s="13" t="s">
        <v>26</v>
      </c>
      <c r="E14" s="13" t="s">
        <v>464</v>
      </c>
      <c r="F14" s="13" t="s">
        <v>27</v>
      </c>
      <c r="G14" s="13" t="s">
        <v>465</v>
      </c>
      <c r="H14" s="13" t="s">
        <v>466</v>
      </c>
      <c r="I14" s="13" t="s">
        <v>28</v>
      </c>
      <c r="J14" s="22">
        <v>43103</v>
      </c>
      <c r="K14" s="22">
        <v>43133</v>
      </c>
      <c r="L14" s="40">
        <f t="shared" si="0"/>
        <v>30</v>
      </c>
      <c r="M14" s="13" t="s">
        <v>72</v>
      </c>
      <c r="N14" s="41" t="s">
        <v>32</v>
      </c>
      <c r="O14" s="22">
        <v>43144</v>
      </c>
      <c r="P14" s="40">
        <f t="shared" si="1"/>
        <v>41</v>
      </c>
      <c r="Q14" s="49" t="s">
        <v>1383</v>
      </c>
      <c r="R14" s="30" t="s">
        <v>80</v>
      </c>
      <c r="S14" s="33"/>
      <c r="T14" s="182"/>
      <c r="AH14" s="75" t="s">
        <v>58</v>
      </c>
      <c r="AI14" s="75" t="s">
        <v>59</v>
      </c>
    </row>
    <row r="15" spans="1:35" ht="56.25" x14ac:dyDescent="0.2">
      <c r="A15" s="16">
        <v>13</v>
      </c>
      <c r="B15" s="22">
        <v>43104</v>
      </c>
      <c r="C15" s="39" t="s">
        <v>128</v>
      </c>
      <c r="D15" s="13" t="s">
        <v>30</v>
      </c>
      <c r="E15" s="13" t="s">
        <v>467</v>
      </c>
      <c r="F15" s="13" t="s">
        <v>31</v>
      </c>
      <c r="G15" s="13" t="s">
        <v>439</v>
      </c>
      <c r="H15" s="13" t="s">
        <v>242</v>
      </c>
      <c r="I15" s="13" t="s">
        <v>28</v>
      </c>
      <c r="J15" s="22">
        <v>43104</v>
      </c>
      <c r="K15" s="22">
        <v>43134</v>
      </c>
      <c r="L15" s="40">
        <f t="shared" si="0"/>
        <v>30</v>
      </c>
      <c r="M15" s="13" t="s">
        <v>72</v>
      </c>
      <c r="N15" s="41" t="s">
        <v>32</v>
      </c>
      <c r="O15" s="22">
        <v>43109</v>
      </c>
      <c r="P15" s="40">
        <f t="shared" si="1"/>
        <v>5</v>
      </c>
      <c r="Q15" s="33" t="s">
        <v>468</v>
      </c>
      <c r="R15" s="49" t="s">
        <v>78</v>
      </c>
      <c r="S15" s="33"/>
      <c r="T15" s="182"/>
    </row>
    <row r="16" spans="1:35" ht="51" customHeight="1" x14ac:dyDescent="0.2">
      <c r="A16" s="16">
        <v>14</v>
      </c>
      <c r="B16" s="22">
        <v>43104</v>
      </c>
      <c r="C16" s="39" t="s">
        <v>128</v>
      </c>
      <c r="D16" s="13" t="s">
        <v>26</v>
      </c>
      <c r="E16" s="13" t="s">
        <v>469</v>
      </c>
      <c r="F16" s="13" t="s">
        <v>31</v>
      </c>
      <c r="G16" s="13" t="s">
        <v>445</v>
      </c>
      <c r="H16" s="13" t="s">
        <v>242</v>
      </c>
      <c r="I16" s="13" t="s">
        <v>28</v>
      </c>
      <c r="J16" s="22">
        <v>43104</v>
      </c>
      <c r="K16" s="22">
        <v>43134</v>
      </c>
      <c r="L16" s="40">
        <f t="shared" si="0"/>
        <v>30</v>
      </c>
      <c r="M16" s="13" t="s">
        <v>72</v>
      </c>
      <c r="N16" s="41" t="s">
        <v>32</v>
      </c>
      <c r="O16" s="22">
        <v>43111</v>
      </c>
      <c r="P16" s="40">
        <f t="shared" si="1"/>
        <v>7</v>
      </c>
      <c r="Q16" s="30" t="s">
        <v>470</v>
      </c>
      <c r="R16" s="30" t="s">
        <v>80</v>
      </c>
      <c r="S16" s="33"/>
      <c r="T16" s="182"/>
      <c r="AH16" s="75" t="s">
        <v>30</v>
      </c>
      <c r="AI16" s="75" t="s">
        <v>60</v>
      </c>
    </row>
    <row r="17" spans="1:35" ht="42.2" customHeight="1" x14ac:dyDescent="0.2">
      <c r="A17" s="16">
        <v>15</v>
      </c>
      <c r="B17" s="22">
        <v>43104</v>
      </c>
      <c r="C17" s="39" t="s">
        <v>128</v>
      </c>
      <c r="D17" s="13" t="s">
        <v>30</v>
      </c>
      <c r="E17" s="13" t="s">
        <v>471</v>
      </c>
      <c r="F17" s="13" t="s">
        <v>31</v>
      </c>
      <c r="G17" s="13" t="s">
        <v>439</v>
      </c>
      <c r="H17" s="13" t="s">
        <v>242</v>
      </c>
      <c r="I17" s="13" t="s">
        <v>28</v>
      </c>
      <c r="J17" s="22">
        <v>43104</v>
      </c>
      <c r="K17" s="22">
        <v>43134</v>
      </c>
      <c r="L17" s="40">
        <f t="shared" si="0"/>
        <v>30</v>
      </c>
      <c r="M17" s="13" t="s">
        <v>72</v>
      </c>
      <c r="N17" s="41" t="s">
        <v>32</v>
      </c>
      <c r="O17" s="22">
        <v>43109</v>
      </c>
      <c r="P17" s="40">
        <f t="shared" si="1"/>
        <v>5</v>
      </c>
      <c r="Q17" s="33" t="s">
        <v>472</v>
      </c>
      <c r="R17" s="49" t="s">
        <v>78</v>
      </c>
      <c r="S17" s="33"/>
      <c r="T17" s="182"/>
    </row>
    <row r="18" spans="1:35" ht="58.7" customHeight="1" x14ac:dyDescent="0.2">
      <c r="A18" s="16">
        <v>16</v>
      </c>
      <c r="B18" s="22">
        <v>43104</v>
      </c>
      <c r="C18" s="39" t="s">
        <v>128</v>
      </c>
      <c r="D18" s="13" t="s">
        <v>30</v>
      </c>
      <c r="E18" s="13" t="s">
        <v>473</v>
      </c>
      <c r="F18" s="13" t="s">
        <v>31</v>
      </c>
      <c r="G18" s="13" t="s">
        <v>439</v>
      </c>
      <c r="H18" s="13" t="s">
        <v>242</v>
      </c>
      <c r="I18" s="13" t="s">
        <v>28</v>
      </c>
      <c r="J18" s="22">
        <v>43104</v>
      </c>
      <c r="K18" s="22">
        <v>43134</v>
      </c>
      <c r="L18" s="40">
        <f t="shared" si="0"/>
        <v>30</v>
      </c>
      <c r="M18" s="13" t="s">
        <v>72</v>
      </c>
      <c r="N18" s="41" t="s">
        <v>32</v>
      </c>
      <c r="O18" s="22">
        <v>43109</v>
      </c>
      <c r="P18" s="40">
        <f t="shared" si="1"/>
        <v>5</v>
      </c>
      <c r="Q18" s="30" t="s">
        <v>474</v>
      </c>
      <c r="R18" s="30" t="s">
        <v>78</v>
      </c>
      <c r="S18" s="33"/>
      <c r="T18" s="182"/>
      <c r="AH18" s="75" t="s">
        <v>33</v>
      </c>
      <c r="AI18" s="75" t="s">
        <v>61</v>
      </c>
    </row>
    <row r="19" spans="1:35" ht="66.95" customHeight="1" x14ac:dyDescent="0.2">
      <c r="A19" s="16">
        <v>17</v>
      </c>
      <c r="B19" s="22">
        <v>43104</v>
      </c>
      <c r="C19" s="39" t="s">
        <v>128</v>
      </c>
      <c r="D19" s="13" t="s">
        <v>30</v>
      </c>
      <c r="E19" s="13" t="s">
        <v>475</v>
      </c>
      <c r="F19" s="13" t="s">
        <v>31</v>
      </c>
      <c r="G19" s="13" t="s">
        <v>439</v>
      </c>
      <c r="H19" s="13" t="s">
        <v>242</v>
      </c>
      <c r="I19" s="13" t="s">
        <v>28</v>
      </c>
      <c r="J19" s="22">
        <v>43104</v>
      </c>
      <c r="K19" s="22">
        <v>43134</v>
      </c>
      <c r="L19" s="40">
        <f t="shared" si="0"/>
        <v>30</v>
      </c>
      <c r="M19" s="13" t="s">
        <v>72</v>
      </c>
      <c r="N19" s="41" t="s">
        <v>32</v>
      </c>
      <c r="O19" s="22">
        <v>43109</v>
      </c>
      <c r="P19" s="40">
        <f t="shared" si="1"/>
        <v>5</v>
      </c>
      <c r="Q19" s="33" t="s">
        <v>476</v>
      </c>
      <c r="R19" s="49" t="s">
        <v>78</v>
      </c>
      <c r="S19" s="33"/>
      <c r="T19" s="182"/>
      <c r="AH19" s="75" t="s">
        <v>23</v>
      </c>
      <c r="AI19" s="75" t="s">
        <v>62</v>
      </c>
    </row>
    <row r="20" spans="1:35" ht="76.7" customHeight="1" x14ac:dyDescent="0.2">
      <c r="A20" s="16">
        <v>18</v>
      </c>
      <c r="B20" s="22">
        <v>43105</v>
      </c>
      <c r="C20" s="39" t="s">
        <v>128</v>
      </c>
      <c r="D20" s="13" t="s">
        <v>30</v>
      </c>
      <c r="E20" s="13" t="s">
        <v>477</v>
      </c>
      <c r="F20" s="13" t="s">
        <v>31</v>
      </c>
      <c r="G20" s="13" t="s">
        <v>478</v>
      </c>
      <c r="H20" s="13" t="s">
        <v>242</v>
      </c>
      <c r="I20" s="13" t="s">
        <v>28</v>
      </c>
      <c r="J20" s="22">
        <v>43105</v>
      </c>
      <c r="K20" s="22">
        <v>43135</v>
      </c>
      <c r="L20" s="40">
        <f t="shared" si="0"/>
        <v>30</v>
      </c>
      <c r="M20" s="13" t="s">
        <v>72</v>
      </c>
      <c r="N20" s="41" t="s">
        <v>32</v>
      </c>
      <c r="O20" s="22">
        <v>43105</v>
      </c>
      <c r="P20" s="40">
        <f t="shared" si="1"/>
        <v>0</v>
      </c>
      <c r="Q20" s="30" t="s">
        <v>479</v>
      </c>
      <c r="R20" s="30" t="s">
        <v>80</v>
      </c>
      <c r="S20" s="33"/>
      <c r="T20" s="182"/>
      <c r="AH20" s="75" t="s">
        <v>52</v>
      </c>
      <c r="AI20" s="75" t="s">
        <v>63</v>
      </c>
    </row>
    <row r="21" spans="1:35" ht="53.1" customHeight="1" x14ac:dyDescent="0.2">
      <c r="A21" s="16">
        <v>19</v>
      </c>
      <c r="B21" s="22">
        <v>43105</v>
      </c>
      <c r="C21" s="39" t="s">
        <v>128</v>
      </c>
      <c r="D21" s="13" t="s">
        <v>26</v>
      </c>
      <c r="E21" s="13" t="s">
        <v>480</v>
      </c>
      <c r="F21" s="13" t="s">
        <v>31</v>
      </c>
      <c r="G21" s="13" t="s">
        <v>445</v>
      </c>
      <c r="H21" s="13" t="s">
        <v>242</v>
      </c>
      <c r="I21" s="13" t="s">
        <v>28</v>
      </c>
      <c r="J21" s="22">
        <v>43105</v>
      </c>
      <c r="K21" s="22">
        <v>43135</v>
      </c>
      <c r="L21" s="40">
        <f t="shared" si="0"/>
        <v>30</v>
      </c>
      <c r="M21" s="13" t="s">
        <v>72</v>
      </c>
      <c r="N21" s="41" t="s">
        <v>32</v>
      </c>
      <c r="O21" s="22">
        <v>43157</v>
      </c>
      <c r="P21" s="40">
        <f t="shared" si="1"/>
        <v>52</v>
      </c>
      <c r="Q21" s="33" t="s">
        <v>1384</v>
      </c>
      <c r="R21" s="49" t="s">
        <v>80</v>
      </c>
      <c r="S21" s="33"/>
      <c r="T21" s="182"/>
      <c r="AI21" s="75" t="s">
        <v>64</v>
      </c>
    </row>
    <row r="22" spans="1:35" ht="48" customHeight="1" x14ac:dyDescent="0.2">
      <c r="A22" s="16">
        <v>20</v>
      </c>
      <c r="B22" s="22">
        <v>43105</v>
      </c>
      <c r="C22" s="39" t="s">
        <v>128</v>
      </c>
      <c r="D22" s="13" t="s">
        <v>30</v>
      </c>
      <c r="E22" s="13" t="s">
        <v>481</v>
      </c>
      <c r="F22" s="13" t="s">
        <v>31</v>
      </c>
      <c r="G22" s="13" t="s">
        <v>439</v>
      </c>
      <c r="H22" s="13" t="s">
        <v>242</v>
      </c>
      <c r="I22" s="13" t="s">
        <v>28</v>
      </c>
      <c r="J22" s="22">
        <v>43105</v>
      </c>
      <c r="K22" s="22">
        <v>43135</v>
      </c>
      <c r="L22" s="40">
        <f t="shared" si="0"/>
        <v>30</v>
      </c>
      <c r="M22" s="13" t="s">
        <v>72</v>
      </c>
      <c r="N22" s="41" t="s">
        <v>32</v>
      </c>
      <c r="O22" s="22">
        <v>43109</v>
      </c>
      <c r="P22" s="40">
        <f t="shared" si="1"/>
        <v>4</v>
      </c>
      <c r="Q22" s="33" t="s">
        <v>482</v>
      </c>
      <c r="R22" s="49" t="s">
        <v>78</v>
      </c>
      <c r="S22" s="33"/>
      <c r="T22" s="182"/>
      <c r="AI22" s="75" t="s">
        <v>5</v>
      </c>
    </row>
    <row r="23" spans="1:35" ht="48.2" customHeight="1" x14ac:dyDescent="0.2">
      <c r="A23" s="16">
        <v>21</v>
      </c>
      <c r="B23" s="22">
        <v>43105</v>
      </c>
      <c r="C23" s="39" t="s">
        <v>128</v>
      </c>
      <c r="D23" s="13" t="s">
        <v>26</v>
      </c>
      <c r="E23" s="13" t="s">
        <v>483</v>
      </c>
      <c r="F23" s="13" t="s">
        <v>31</v>
      </c>
      <c r="G23" s="13" t="s">
        <v>445</v>
      </c>
      <c r="H23" s="13" t="s">
        <v>242</v>
      </c>
      <c r="I23" s="13" t="s">
        <v>28</v>
      </c>
      <c r="J23" s="22">
        <v>43105</v>
      </c>
      <c r="K23" s="22">
        <v>43135</v>
      </c>
      <c r="L23" s="40">
        <f t="shared" si="0"/>
        <v>30</v>
      </c>
      <c r="M23" s="13" t="s">
        <v>72</v>
      </c>
      <c r="N23" s="41" t="s">
        <v>32</v>
      </c>
      <c r="O23" s="22">
        <v>43157</v>
      </c>
      <c r="P23" s="40">
        <f t="shared" si="1"/>
        <v>52</v>
      </c>
      <c r="Q23" s="49" t="s">
        <v>1385</v>
      </c>
      <c r="R23" s="30" t="s">
        <v>80</v>
      </c>
      <c r="S23" s="33"/>
      <c r="T23" s="182"/>
      <c r="AI23" s="75" t="s">
        <v>65</v>
      </c>
    </row>
    <row r="24" spans="1:35" ht="48.75" customHeight="1" x14ac:dyDescent="0.2">
      <c r="A24" s="16">
        <v>22</v>
      </c>
      <c r="B24" s="22">
        <v>43105</v>
      </c>
      <c r="C24" s="39" t="s">
        <v>128</v>
      </c>
      <c r="D24" s="13" t="s">
        <v>30</v>
      </c>
      <c r="E24" s="13" t="s">
        <v>484</v>
      </c>
      <c r="F24" s="13" t="s">
        <v>31</v>
      </c>
      <c r="G24" s="13" t="s">
        <v>439</v>
      </c>
      <c r="H24" s="13" t="s">
        <v>242</v>
      </c>
      <c r="I24" s="13" t="s">
        <v>28</v>
      </c>
      <c r="J24" s="22">
        <v>43105</v>
      </c>
      <c r="K24" s="22">
        <v>43135</v>
      </c>
      <c r="L24" s="40">
        <f t="shared" si="0"/>
        <v>30</v>
      </c>
      <c r="M24" s="13" t="s">
        <v>72</v>
      </c>
      <c r="N24" s="41" t="s">
        <v>32</v>
      </c>
      <c r="O24" s="22">
        <v>43109</v>
      </c>
      <c r="P24" s="40">
        <f t="shared" si="1"/>
        <v>4</v>
      </c>
      <c r="Q24" s="33" t="s">
        <v>485</v>
      </c>
      <c r="R24" s="30" t="s">
        <v>78</v>
      </c>
      <c r="S24" s="33"/>
      <c r="T24" s="182"/>
    </row>
    <row r="25" spans="1:35" ht="60.95" customHeight="1" x14ac:dyDescent="0.2">
      <c r="A25" s="16">
        <v>23</v>
      </c>
      <c r="B25" s="22">
        <v>43105</v>
      </c>
      <c r="C25" s="39" t="s">
        <v>128</v>
      </c>
      <c r="D25" s="13" t="s">
        <v>20</v>
      </c>
      <c r="E25" s="13" t="s">
        <v>486</v>
      </c>
      <c r="F25" s="13" t="s">
        <v>31</v>
      </c>
      <c r="G25" s="13" t="s">
        <v>439</v>
      </c>
      <c r="H25" s="13" t="s">
        <v>242</v>
      </c>
      <c r="I25" s="13" t="s">
        <v>28</v>
      </c>
      <c r="J25" s="22">
        <v>43105</v>
      </c>
      <c r="K25" s="22">
        <v>43135</v>
      </c>
      <c r="L25" s="40">
        <f t="shared" si="0"/>
        <v>30</v>
      </c>
      <c r="M25" s="13" t="s">
        <v>72</v>
      </c>
      <c r="N25" s="41" t="s">
        <v>32</v>
      </c>
      <c r="O25" s="22">
        <v>43109</v>
      </c>
      <c r="P25" s="40">
        <f t="shared" si="1"/>
        <v>4</v>
      </c>
      <c r="Q25" s="33" t="s">
        <v>487</v>
      </c>
      <c r="R25" s="30" t="s">
        <v>78</v>
      </c>
      <c r="S25" s="33"/>
      <c r="T25" s="182"/>
      <c r="AI25" s="75" t="s">
        <v>34</v>
      </c>
    </row>
    <row r="26" spans="1:35" ht="45" x14ac:dyDescent="0.2">
      <c r="A26" s="16">
        <v>24</v>
      </c>
      <c r="B26" s="22">
        <v>43105</v>
      </c>
      <c r="C26" s="39" t="s">
        <v>128</v>
      </c>
      <c r="D26" s="13" t="s">
        <v>50</v>
      </c>
      <c r="E26" s="13" t="s">
        <v>488</v>
      </c>
      <c r="F26" s="13" t="s">
        <v>31</v>
      </c>
      <c r="G26" s="13" t="s">
        <v>439</v>
      </c>
      <c r="H26" s="13" t="s">
        <v>242</v>
      </c>
      <c r="I26" s="13" t="s">
        <v>28</v>
      </c>
      <c r="J26" s="22">
        <v>43105</v>
      </c>
      <c r="K26" s="22">
        <v>43135</v>
      </c>
      <c r="L26" s="40">
        <f t="shared" si="0"/>
        <v>30</v>
      </c>
      <c r="M26" s="13" t="s">
        <v>72</v>
      </c>
      <c r="N26" s="41" t="s">
        <v>32</v>
      </c>
      <c r="O26" s="22">
        <v>43109</v>
      </c>
      <c r="P26" s="40">
        <f t="shared" si="1"/>
        <v>4</v>
      </c>
      <c r="Q26" s="33" t="s">
        <v>489</v>
      </c>
      <c r="R26" s="30" t="s">
        <v>78</v>
      </c>
      <c r="S26" s="33"/>
      <c r="T26" s="182"/>
    </row>
    <row r="27" spans="1:35" ht="31.7" customHeight="1" x14ac:dyDescent="0.2">
      <c r="A27" s="16">
        <v>25</v>
      </c>
      <c r="B27" s="22">
        <v>43111</v>
      </c>
      <c r="C27" s="39" t="s">
        <v>128</v>
      </c>
      <c r="D27" s="13" t="s">
        <v>26</v>
      </c>
      <c r="E27" s="13" t="s">
        <v>490</v>
      </c>
      <c r="F27" s="13" t="s">
        <v>31</v>
      </c>
      <c r="G27" s="13" t="s">
        <v>445</v>
      </c>
      <c r="H27" s="13" t="s">
        <v>242</v>
      </c>
      <c r="I27" s="13" t="s">
        <v>28</v>
      </c>
      <c r="J27" s="22">
        <v>43111</v>
      </c>
      <c r="K27" s="22">
        <v>43141</v>
      </c>
      <c r="L27" s="40">
        <f t="shared" si="0"/>
        <v>30</v>
      </c>
      <c r="M27" s="13" t="s">
        <v>72</v>
      </c>
      <c r="N27" s="41" t="s">
        <v>32</v>
      </c>
      <c r="O27" s="22">
        <v>43116</v>
      </c>
      <c r="P27" s="40">
        <f t="shared" si="1"/>
        <v>5</v>
      </c>
      <c r="Q27" s="33" t="s">
        <v>491</v>
      </c>
      <c r="R27" s="30" t="s">
        <v>80</v>
      </c>
      <c r="S27" s="33"/>
      <c r="T27" s="182"/>
    </row>
    <row r="28" spans="1:35" ht="54" customHeight="1" x14ac:dyDescent="0.2">
      <c r="A28" s="16">
        <v>26</v>
      </c>
      <c r="B28" s="22">
        <v>43111</v>
      </c>
      <c r="C28" s="39" t="s">
        <v>128</v>
      </c>
      <c r="D28" s="13" t="s">
        <v>30</v>
      </c>
      <c r="E28" s="13" t="s">
        <v>492</v>
      </c>
      <c r="F28" s="13" t="s">
        <v>31</v>
      </c>
      <c r="G28" s="13" t="s">
        <v>439</v>
      </c>
      <c r="H28" s="13" t="s">
        <v>242</v>
      </c>
      <c r="I28" s="13" t="s">
        <v>28</v>
      </c>
      <c r="J28" s="22">
        <v>43111</v>
      </c>
      <c r="K28" s="22">
        <v>43141</v>
      </c>
      <c r="L28" s="40">
        <f t="shared" si="0"/>
        <v>30</v>
      </c>
      <c r="M28" s="13" t="s">
        <v>72</v>
      </c>
      <c r="N28" s="41" t="s">
        <v>32</v>
      </c>
      <c r="O28" s="22">
        <v>43115</v>
      </c>
      <c r="P28" s="40">
        <f t="shared" si="1"/>
        <v>4</v>
      </c>
      <c r="Q28" s="30" t="s">
        <v>493</v>
      </c>
      <c r="R28" s="30" t="s">
        <v>78</v>
      </c>
      <c r="S28" s="33"/>
      <c r="T28" s="182"/>
    </row>
    <row r="29" spans="1:35" ht="35.1" customHeight="1" x14ac:dyDescent="0.2">
      <c r="A29" s="16">
        <v>27</v>
      </c>
      <c r="B29" s="22">
        <v>43111</v>
      </c>
      <c r="C29" s="39" t="s">
        <v>128</v>
      </c>
      <c r="D29" s="13" t="s">
        <v>30</v>
      </c>
      <c r="E29" s="13" t="s">
        <v>494</v>
      </c>
      <c r="F29" s="13" t="s">
        <v>31</v>
      </c>
      <c r="G29" s="13" t="s">
        <v>439</v>
      </c>
      <c r="H29" s="13" t="s">
        <v>242</v>
      </c>
      <c r="I29" s="13" t="s">
        <v>28</v>
      </c>
      <c r="J29" s="22">
        <v>43111</v>
      </c>
      <c r="K29" s="22">
        <v>43141</v>
      </c>
      <c r="L29" s="40">
        <f t="shared" si="0"/>
        <v>30</v>
      </c>
      <c r="M29" s="13" t="s">
        <v>72</v>
      </c>
      <c r="N29" s="41" t="s">
        <v>32</v>
      </c>
      <c r="O29" s="22">
        <v>43115</v>
      </c>
      <c r="P29" s="40">
        <f t="shared" si="1"/>
        <v>4</v>
      </c>
      <c r="Q29" s="33" t="s">
        <v>495</v>
      </c>
      <c r="R29" s="30" t="s">
        <v>78</v>
      </c>
      <c r="S29" s="33"/>
      <c r="T29" s="182"/>
    </row>
    <row r="30" spans="1:35" ht="56.1" customHeight="1" x14ac:dyDescent="0.2">
      <c r="A30" s="16">
        <v>28</v>
      </c>
      <c r="B30" s="22">
        <v>43112</v>
      </c>
      <c r="C30" s="39" t="s">
        <v>128</v>
      </c>
      <c r="D30" s="13" t="s">
        <v>26</v>
      </c>
      <c r="E30" s="13" t="s">
        <v>496</v>
      </c>
      <c r="F30" s="13" t="s">
        <v>31</v>
      </c>
      <c r="G30" s="13" t="s">
        <v>439</v>
      </c>
      <c r="H30" s="13" t="s">
        <v>242</v>
      </c>
      <c r="I30" s="13" t="s">
        <v>28</v>
      </c>
      <c r="J30" s="22">
        <v>43112</v>
      </c>
      <c r="K30" s="22">
        <v>43142</v>
      </c>
      <c r="L30" s="40">
        <f t="shared" si="0"/>
        <v>30</v>
      </c>
      <c r="M30" s="13" t="s">
        <v>72</v>
      </c>
      <c r="N30" s="41" t="s">
        <v>32</v>
      </c>
      <c r="O30" s="22">
        <v>43115</v>
      </c>
      <c r="P30" s="40">
        <f t="shared" si="1"/>
        <v>3</v>
      </c>
      <c r="Q30" s="49" t="s">
        <v>497</v>
      </c>
      <c r="R30" s="30" t="s">
        <v>78</v>
      </c>
      <c r="S30" s="33"/>
      <c r="T30" s="182"/>
    </row>
    <row r="31" spans="1:35" ht="45" x14ac:dyDescent="0.2">
      <c r="A31" s="16">
        <v>29</v>
      </c>
      <c r="B31" s="22">
        <v>43116</v>
      </c>
      <c r="C31" s="39" t="s">
        <v>128</v>
      </c>
      <c r="D31" s="13" t="s">
        <v>26</v>
      </c>
      <c r="E31" s="13" t="s">
        <v>498</v>
      </c>
      <c r="F31" s="13" t="s">
        <v>61</v>
      </c>
      <c r="G31" s="13" t="s">
        <v>135</v>
      </c>
      <c r="H31" s="13" t="s">
        <v>144</v>
      </c>
      <c r="I31" s="13" t="s">
        <v>28</v>
      </c>
      <c r="J31" s="22">
        <v>43116</v>
      </c>
      <c r="K31" s="22">
        <v>43146</v>
      </c>
      <c r="L31" s="40">
        <f t="shared" si="0"/>
        <v>30</v>
      </c>
      <c r="M31" s="13" t="s">
        <v>72</v>
      </c>
      <c r="N31" s="41" t="s">
        <v>32</v>
      </c>
      <c r="O31" s="22">
        <v>43116</v>
      </c>
      <c r="P31" s="40">
        <f t="shared" si="1"/>
        <v>0</v>
      </c>
      <c r="Q31" s="49" t="s">
        <v>499</v>
      </c>
      <c r="R31" s="30" t="s">
        <v>80</v>
      </c>
      <c r="S31" s="33"/>
      <c r="T31" s="182"/>
    </row>
    <row r="32" spans="1:35" ht="51" customHeight="1" x14ac:dyDescent="0.2">
      <c r="A32" s="16">
        <v>30</v>
      </c>
      <c r="B32" s="22">
        <v>43116</v>
      </c>
      <c r="C32" s="39" t="s">
        <v>128</v>
      </c>
      <c r="D32" s="13" t="s">
        <v>30</v>
      </c>
      <c r="E32" s="24" t="s">
        <v>500</v>
      </c>
      <c r="F32" s="13" t="s">
        <v>61</v>
      </c>
      <c r="G32" s="13" t="s">
        <v>501</v>
      </c>
      <c r="H32" s="13" t="s">
        <v>136</v>
      </c>
      <c r="I32" s="13" t="s">
        <v>28</v>
      </c>
      <c r="J32" s="22">
        <v>43116</v>
      </c>
      <c r="K32" s="22">
        <v>43146</v>
      </c>
      <c r="L32" s="40">
        <f t="shared" si="0"/>
        <v>30</v>
      </c>
      <c r="M32" s="13" t="s">
        <v>72</v>
      </c>
      <c r="N32" s="41" t="s">
        <v>32</v>
      </c>
      <c r="O32" s="22">
        <v>43136</v>
      </c>
      <c r="P32" s="40">
        <f t="shared" si="1"/>
        <v>20</v>
      </c>
      <c r="Q32" s="49" t="s">
        <v>1386</v>
      </c>
      <c r="R32" s="30" t="s">
        <v>82</v>
      </c>
      <c r="S32" s="33"/>
      <c r="T32" s="182"/>
    </row>
    <row r="33" spans="1:20" ht="27" customHeight="1" x14ac:dyDescent="0.2">
      <c r="A33" s="16">
        <v>31</v>
      </c>
      <c r="B33" s="22">
        <v>43116</v>
      </c>
      <c r="C33" s="39" t="s">
        <v>128</v>
      </c>
      <c r="D33" s="13" t="s">
        <v>30</v>
      </c>
      <c r="E33" s="13" t="s">
        <v>502</v>
      </c>
      <c r="F33" s="13" t="s">
        <v>31</v>
      </c>
      <c r="G33" s="13" t="s">
        <v>503</v>
      </c>
      <c r="H33" s="13" t="s">
        <v>242</v>
      </c>
      <c r="I33" s="13" t="s">
        <v>28</v>
      </c>
      <c r="J33" s="22">
        <v>43116</v>
      </c>
      <c r="K33" s="22">
        <v>43146</v>
      </c>
      <c r="L33" s="40">
        <f t="shared" si="0"/>
        <v>30</v>
      </c>
      <c r="M33" s="13" t="s">
        <v>72</v>
      </c>
      <c r="N33" s="41" t="s">
        <v>32</v>
      </c>
      <c r="O33" s="22">
        <v>43129</v>
      </c>
      <c r="P33" s="40">
        <f t="shared" si="1"/>
        <v>13</v>
      </c>
      <c r="Q33" s="33" t="s">
        <v>504</v>
      </c>
      <c r="R33" s="49" t="s">
        <v>78</v>
      </c>
      <c r="S33" s="33"/>
      <c r="T33" s="182"/>
    </row>
    <row r="34" spans="1:20" ht="47.1" customHeight="1" x14ac:dyDescent="0.2">
      <c r="A34" s="16">
        <v>32</v>
      </c>
      <c r="B34" s="22">
        <v>43117</v>
      </c>
      <c r="C34" s="39" t="s">
        <v>128</v>
      </c>
      <c r="D34" s="13" t="s">
        <v>30</v>
      </c>
      <c r="E34" s="13" t="s">
        <v>505</v>
      </c>
      <c r="F34" s="13" t="s">
        <v>43</v>
      </c>
      <c r="G34" s="13" t="s">
        <v>506</v>
      </c>
      <c r="H34" s="13" t="s">
        <v>84</v>
      </c>
      <c r="I34" s="13" t="s">
        <v>28</v>
      </c>
      <c r="J34" s="22">
        <v>43117</v>
      </c>
      <c r="K34" s="22">
        <v>43147</v>
      </c>
      <c r="L34" s="40">
        <f t="shared" si="0"/>
        <v>30</v>
      </c>
      <c r="M34" s="13" t="s">
        <v>72</v>
      </c>
      <c r="N34" s="41" t="s">
        <v>32</v>
      </c>
      <c r="O34" s="22">
        <v>43125</v>
      </c>
      <c r="P34" s="40">
        <f t="shared" si="1"/>
        <v>8</v>
      </c>
      <c r="Q34" s="33" t="s">
        <v>1387</v>
      </c>
      <c r="R34" s="49" t="s">
        <v>1382</v>
      </c>
      <c r="S34" s="33"/>
      <c r="T34" s="182"/>
    </row>
    <row r="35" spans="1:20" ht="51.95" customHeight="1" x14ac:dyDescent="0.2">
      <c r="A35" s="16">
        <v>33</v>
      </c>
      <c r="B35" s="22">
        <v>43117</v>
      </c>
      <c r="C35" s="39" t="s">
        <v>128</v>
      </c>
      <c r="D35" s="13" t="s">
        <v>30</v>
      </c>
      <c r="E35" s="5" t="s">
        <v>507</v>
      </c>
      <c r="F35" s="13" t="s">
        <v>31</v>
      </c>
      <c r="G35" s="13" t="s">
        <v>508</v>
      </c>
      <c r="H35" s="13" t="s">
        <v>242</v>
      </c>
      <c r="I35" s="13" t="s">
        <v>28</v>
      </c>
      <c r="J35" s="22">
        <v>43117</v>
      </c>
      <c r="K35" s="22">
        <v>43147</v>
      </c>
      <c r="L35" s="40">
        <f t="shared" si="0"/>
        <v>30</v>
      </c>
      <c r="M35" s="13" t="s">
        <v>72</v>
      </c>
      <c r="N35" s="41" t="s">
        <v>32</v>
      </c>
      <c r="O35" s="22">
        <v>43129</v>
      </c>
      <c r="P35" s="40">
        <f t="shared" si="1"/>
        <v>12</v>
      </c>
      <c r="Q35" s="49" t="s">
        <v>509</v>
      </c>
      <c r="R35" s="30" t="s">
        <v>78</v>
      </c>
      <c r="S35" s="33"/>
      <c r="T35" s="182"/>
    </row>
    <row r="36" spans="1:20" ht="30.95" customHeight="1" x14ac:dyDescent="0.2">
      <c r="A36" s="16">
        <v>34</v>
      </c>
      <c r="B36" s="22">
        <v>43118</v>
      </c>
      <c r="C36" s="39" t="s">
        <v>128</v>
      </c>
      <c r="D36" s="13" t="s">
        <v>35</v>
      </c>
      <c r="E36" s="46" t="s">
        <v>510</v>
      </c>
      <c r="F36" s="13" t="s">
        <v>27</v>
      </c>
      <c r="G36" s="13" t="s">
        <v>511</v>
      </c>
      <c r="H36" s="13" t="s">
        <v>512</v>
      </c>
      <c r="I36" s="13" t="s">
        <v>28</v>
      </c>
      <c r="J36" s="22">
        <v>43118</v>
      </c>
      <c r="K36" s="22">
        <v>43148</v>
      </c>
      <c r="L36" s="40">
        <f t="shared" si="0"/>
        <v>30</v>
      </c>
      <c r="M36" s="13" t="s">
        <v>72</v>
      </c>
      <c r="N36" s="41" t="s">
        <v>32</v>
      </c>
      <c r="O36" s="22">
        <v>43144</v>
      </c>
      <c r="P36" s="40">
        <f t="shared" si="1"/>
        <v>26</v>
      </c>
      <c r="Q36" s="49" t="s">
        <v>1388</v>
      </c>
      <c r="R36" s="30" t="s">
        <v>80</v>
      </c>
      <c r="S36" s="33"/>
      <c r="T36" s="182"/>
    </row>
    <row r="37" spans="1:20" ht="26.1" customHeight="1" x14ac:dyDescent="0.2">
      <c r="A37" s="16">
        <v>35</v>
      </c>
      <c r="B37" s="22">
        <v>43118</v>
      </c>
      <c r="C37" s="39" t="s">
        <v>128</v>
      </c>
      <c r="D37" s="13" t="s">
        <v>20</v>
      </c>
      <c r="E37" s="46" t="s">
        <v>513</v>
      </c>
      <c r="F37" s="13" t="s">
        <v>31</v>
      </c>
      <c r="G37" s="13" t="s">
        <v>508</v>
      </c>
      <c r="H37" s="13" t="s">
        <v>242</v>
      </c>
      <c r="I37" s="13" t="s">
        <v>28</v>
      </c>
      <c r="J37" s="22">
        <v>43118</v>
      </c>
      <c r="K37" s="22">
        <v>43148</v>
      </c>
      <c r="L37" s="40">
        <f t="shared" si="0"/>
        <v>30</v>
      </c>
      <c r="M37" s="13" t="s">
        <v>72</v>
      </c>
      <c r="N37" s="41" t="s">
        <v>32</v>
      </c>
      <c r="O37" s="22">
        <v>43129</v>
      </c>
      <c r="P37" s="40">
        <f t="shared" si="1"/>
        <v>11</v>
      </c>
      <c r="Q37" s="30" t="s">
        <v>514</v>
      </c>
      <c r="R37" s="30" t="s">
        <v>78</v>
      </c>
      <c r="S37" s="33"/>
      <c r="T37" s="182"/>
    </row>
    <row r="38" spans="1:20" ht="33.950000000000003" customHeight="1" x14ac:dyDescent="0.2">
      <c r="A38" s="16">
        <v>36</v>
      </c>
      <c r="B38" s="22">
        <v>43118</v>
      </c>
      <c r="C38" s="39" t="s">
        <v>128</v>
      </c>
      <c r="D38" s="13" t="s">
        <v>20</v>
      </c>
      <c r="E38" s="46" t="s">
        <v>515</v>
      </c>
      <c r="F38" s="13" t="s">
        <v>70</v>
      </c>
      <c r="G38" s="13" t="s">
        <v>516</v>
      </c>
      <c r="H38" s="13" t="s">
        <v>517</v>
      </c>
      <c r="I38" s="13" t="s">
        <v>28</v>
      </c>
      <c r="J38" s="22">
        <v>43118</v>
      </c>
      <c r="K38" s="22">
        <v>43148</v>
      </c>
      <c r="L38" s="40">
        <f t="shared" si="0"/>
        <v>30</v>
      </c>
      <c r="M38" s="13" t="s">
        <v>72</v>
      </c>
      <c r="N38" s="41" t="s">
        <v>32</v>
      </c>
      <c r="O38" s="22">
        <v>43139</v>
      </c>
      <c r="P38" s="40">
        <f t="shared" si="1"/>
        <v>21</v>
      </c>
      <c r="Q38" s="30" t="s">
        <v>1389</v>
      </c>
      <c r="R38" s="30" t="s">
        <v>80</v>
      </c>
      <c r="S38" s="33"/>
      <c r="T38" s="182"/>
    </row>
    <row r="39" spans="1:20" ht="33.950000000000003" customHeight="1" x14ac:dyDescent="0.2">
      <c r="A39" s="16">
        <v>37</v>
      </c>
      <c r="B39" s="22">
        <v>43119</v>
      </c>
      <c r="C39" s="39" t="s">
        <v>128</v>
      </c>
      <c r="D39" s="13" t="s">
        <v>20</v>
      </c>
      <c r="E39" s="5" t="s">
        <v>518</v>
      </c>
      <c r="F39" s="13" t="s">
        <v>31</v>
      </c>
      <c r="G39" s="13" t="s">
        <v>508</v>
      </c>
      <c r="H39" s="13" t="s">
        <v>242</v>
      </c>
      <c r="I39" s="13" t="s">
        <v>28</v>
      </c>
      <c r="J39" s="21">
        <v>43119</v>
      </c>
      <c r="K39" s="21">
        <v>43149</v>
      </c>
      <c r="L39" s="40">
        <f t="shared" si="0"/>
        <v>30</v>
      </c>
      <c r="M39" s="20" t="s">
        <v>72</v>
      </c>
      <c r="N39" s="41" t="s">
        <v>32</v>
      </c>
      <c r="O39" s="21">
        <v>43129</v>
      </c>
      <c r="P39" s="40">
        <f t="shared" si="1"/>
        <v>10</v>
      </c>
      <c r="Q39" s="30" t="s">
        <v>519</v>
      </c>
      <c r="R39" s="30" t="s">
        <v>78</v>
      </c>
      <c r="S39" s="29"/>
      <c r="T39" s="182"/>
    </row>
    <row r="40" spans="1:20" ht="33.950000000000003" customHeight="1" x14ac:dyDescent="0.2">
      <c r="A40" s="16">
        <v>38</v>
      </c>
      <c r="B40" s="22">
        <v>43120</v>
      </c>
      <c r="C40" s="39" t="s">
        <v>128</v>
      </c>
      <c r="D40" s="13" t="s">
        <v>20</v>
      </c>
      <c r="E40" s="5" t="s">
        <v>520</v>
      </c>
      <c r="F40" s="13" t="s">
        <v>27</v>
      </c>
      <c r="G40" s="13" t="s">
        <v>521</v>
      </c>
      <c r="H40" s="13" t="s">
        <v>522</v>
      </c>
      <c r="I40" s="13" t="s">
        <v>28</v>
      </c>
      <c r="J40" s="21">
        <v>43120</v>
      </c>
      <c r="K40" s="21">
        <v>43150</v>
      </c>
      <c r="L40" s="40">
        <f t="shared" si="0"/>
        <v>30</v>
      </c>
      <c r="M40" s="20" t="s">
        <v>72</v>
      </c>
      <c r="N40" s="41" t="s">
        <v>32</v>
      </c>
      <c r="O40" s="21">
        <v>43144</v>
      </c>
      <c r="P40" s="40">
        <f t="shared" si="1"/>
        <v>24</v>
      </c>
      <c r="Q40" s="30" t="s">
        <v>1390</v>
      </c>
      <c r="R40" s="30" t="s">
        <v>80</v>
      </c>
      <c r="S40" s="29"/>
      <c r="T40" s="182"/>
    </row>
    <row r="41" spans="1:20" ht="33.950000000000003" customHeight="1" x14ac:dyDescent="0.2">
      <c r="A41" s="16">
        <v>39</v>
      </c>
      <c r="B41" s="22">
        <v>43120</v>
      </c>
      <c r="C41" s="39" t="s">
        <v>128</v>
      </c>
      <c r="D41" s="13" t="s">
        <v>30</v>
      </c>
      <c r="E41" s="5" t="s">
        <v>523</v>
      </c>
      <c r="F41" s="13" t="s">
        <v>43</v>
      </c>
      <c r="G41" s="13" t="s">
        <v>508</v>
      </c>
      <c r="H41" s="13" t="s">
        <v>84</v>
      </c>
      <c r="I41" s="13" t="s">
        <v>28</v>
      </c>
      <c r="J41" s="21">
        <v>43120</v>
      </c>
      <c r="K41" s="21">
        <v>43150</v>
      </c>
      <c r="L41" s="40">
        <f t="shared" si="0"/>
        <v>30</v>
      </c>
      <c r="M41" s="20" t="s">
        <v>72</v>
      </c>
      <c r="N41" s="41" t="s">
        <v>32</v>
      </c>
      <c r="O41" s="21">
        <v>43125</v>
      </c>
      <c r="P41" s="40">
        <f t="shared" si="1"/>
        <v>5</v>
      </c>
      <c r="Q41" s="30" t="s">
        <v>1391</v>
      </c>
      <c r="R41" s="30" t="s">
        <v>78</v>
      </c>
      <c r="S41" s="29"/>
      <c r="T41" s="182"/>
    </row>
    <row r="42" spans="1:20" ht="67.5" x14ac:dyDescent="0.2">
      <c r="A42" s="16">
        <v>40</v>
      </c>
      <c r="B42" s="22">
        <v>43120</v>
      </c>
      <c r="C42" s="39" t="s">
        <v>128</v>
      </c>
      <c r="D42" s="13" t="s">
        <v>26</v>
      </c>
      <c r="E42" s="5" t="s">
        <v>1392</v>
      </c>
      <c r="F42" s="13" t="s">
        <v>27</v>
      </c>
      <c r="G42" s="13" t="s">
        <v>511</v>
      </c>
      <c r="H42" s="13" t="s">
        <v>512</v>
      </c>
      <c r="I42" s="13" t="s">
        <v>28</v>
      </c>
      <c r="J42" s="21">
        <v>43120</v>
      </c>
      <c r="K42" s="21">
        <v>43150</v>
      </c>
      <c r="L42" s="40">
        <f t="shared" si="0"/>
        <v>30</v>
      </c>
      <c r="M42" s="20" t="s">
        <v>72</v>
      </c>
      <c r="N42" s="41" t="s">
        <v>32</v>
      </c>
      <c r="O42" s="21">
        <v>43154</v>
      </c>
      <c r="P42" s="40">
        <f t="shared" si="1"/>
        <v>34</v>
      </c>
      <c r="Q42" s="30" t="s">
        <v>1393</v>
      </c>
      <c r="R42" s="30" t="s">
        <v>80</v>
      </c>
      <c r="S42" s="29"/>
      <c r="T42" s="182"/>
    </row>
    <row r="43" spans="1:20" ht="101.25" x14ac:dyDescent="0.2">
      <c r="A43" s="16">
        <v>41</v>
      </c>
      <c r="B43" s="22">
        <v>43122</v>
      </c>
      <c r="C43" s="39" t="s">
        <v>128</v>
      </c>
      <c r="D43" s="13" t="s">
        <v>26</v>
      </c>
      <c r="E43" s="5" t="s">
        <v>524</v>
      </c>
      <c r="F43" s="13" t="s">
        <v>27</v>
      </c>
      <c r="G43" s="13" t="s">
        <v>525</v>
      </c>
      <c r="H43" s="13" t="s">
        <v>526</v>
      </c>
      <c r="I43" s="13" t="s">
        <v>28</v>
      </c>
      <c r="J43" s="21">
        <v>43122</v>
      </c>
      <c r="K43" s="21">
        <v>43152</v>
      </c>
      <c r="L43" s="40">
        <f t="shared" si="0"/>
        <v>30</v>
      </c>
      <c r="M43" s="20" t="s">
        <v>72</v>
      </c>
      <c r="N43" s="41" t="s">
        <v>32</v>
      </c>
      <c r="O43" s="21">
        <v>43153</v>
      </c>
      <c r="P43" s="40">
        <f t="shared" si="1"/>
        <v>31</v>
      </c>
      <c r="Q43" s="30" t="s">
        <v>1394</v>
      </c>
      <c r="R43" s="30" t="s">
        <v>1395</v>
      </c>
      <c r="S43" s="29"/>
      <c r="T43" s="182"/>
    </row>
    <row r="44" spans="1:20" ht="101.25" x14ac:dyDescent="0.2">
      <c r="A44" s="16">
        <v>42</v>
      </c>
      <c r="B44" s="22">
        <v>43122</v>
      </c>
      <c r="C44" s="39" t="s">
        <v>128</v>
      </c>
      <c r="D44" s="13" t="s">
        <v>26</v>
      </c>
      <c r="E44" s="5" t="s">
        <v>527</v>
      </c>
      <c r="F44" s="13" t="s">
        <v>31</v>
      </c>
      <c r="G44" s="13" t="s">
        <v>528</v>
      </c>
      <c r="H44" s="13" t="s">
        <v>242</v>
      </c>
      <c r="I44" s="13" t="s">
        <v>28</v>
      </c>
      <c r="J44" s="21">
        <v>43122</v>
      </c>
      <c r="K44" s="21">
        <v>43152</v>
      </c>
      <c r="L44" s="40">
        <f t="shared" si="0"/>
        <v>30</v>
      </c>
      <c r="M44" s="20" t="s">
        <v>72</v>
      </c>
      <c r="N44" s="41" t="s">
        <v>32</v>
      </c>
      <c r="O44" s="21">
        <v>43123</v>
      </c>
      <c r="P44" s="40">
        <f t="shared" si="1"/>
        <v>1</v>
      </c>
      <c r="Q44" s="30" t="s">
        <v>1396</v>
      </c>
      <c r="R44" s="30" t="s">
        <v>1397</v>
      </c>
      <c r="S44" s="29"/>
      <c r="T44" s="182"/>
    </row>
    <row r="45" spans="1:20" ht="45" x14ac:dyDescent="0.2">
      <c r="A45" s="16">
        <v>43</v>
      </c>
      <c r="B45" s="22">
        <v>43123</v>
      </c>
      <c r="C45" s="39" t="s">
        <v>128</v>
      </c>
      <c r="D45" s="13" t="s">
        <v>50</v>
      </c>
      <c r="E45" s="5" t="s">
        <v>529</v>
      </c>
      <c r="F45" s="13" t="s">
        <v>31</v>
      </c>
      <c r="G45" s="13" t="s">
        <v>508</v>
      </c>
      <c r="H45" s="13" t="s">
        <v>242</v>
      </c>
      <c r="I45" s="13" t="s">
        <v>28</v>
      </c>
      <c r="J45" s="21">
        <v>43123</v>
      </c>
      <c r="K45" s="21">
        <v>43153</v>
      </c>
      <c r="L45" s="40">
        <f t="shared" si="0"/>
        <v>30</v>
      </c>
      <c r="M45" s="20" t="s">
        <v>72</v>
      </c>
      <c r="N45" s="41" t="s">
        <v>32</v>
      </c>
      <c r="O45" s="21">
        <v>43129</v>
      </c>
      <c r="P45" s="40">
        <f t="shared" si="1"/>
        <v>6</v>
      </c>
      <c r="Q45" s="30" t="s">
        <v>530</v>
      </c>
      <c r="R45" s="30" t="s">
        <v>78</v>
      </c>
      <c r="S45" s="29"/>
      <c r="T45" s="182"/>
    </row>
    <row r="46" spans="1:20" ht="22.5" x14ac:dyDescent="0.2">
      <c r="A46" s="16">
        <v>44</v>
      </c>
      <c r="B46" s="22">
        <v>43123</v>
      </c>
      <c r="C46" s="39" t="s">
        <v>128</v>
      </c>
      <c r="D46" s="13" t="s">
        <v>30</v>
      </c>
      <c r="E46" s="47" t="s">
        <v>531</v>
      </c>
      <c r="F46" s="13" t="s">
        <v>31</v>
      </c>
      <c r="G46" s="13" t="s">
        <v>508</v>
      </c>
      <c r="H46" s="13" t="s">
        <v>242</v>
      </c>
      <c r="I46" s="13" t="s">
        <v>28</v>
      </c>
      <c r="J46" s="21">
        <v>43123</v>
      </c>
      <c r="K46" s="21">
        <v>43153</v>
      </c>
      <c r="L46" s="40">
        <f t="shared" si="0"/>
        <v>30</v>
      </c>
      <c r="M46" s="20" t="s">
        <v>72</v>
      </c>
      <c r="N46" s="41" t="s">
        <v>32</v>
      </c>
      <c r="O46" s="21">
        <v>43125</v>
      </c>
      <c r="P46" s="40">
        <f t="shared" si="1"/>
        <v>2</v>
      </c>
      <c r="Q46" s="30" t="s">
        <v>532</v>
      </c>
      <c r="R46" s="30" t="s">
        <v>78</v>
      </c>
      <c r="S46" s="29"/>
      <c r="T46" s="182"/>
    </row>
    <row r="47" spans="1:20" ht="36.75" x14ac:dyDescent="0.2">
      <c r="A47" s="16">
        <v>45</v>
      </c>
      <c r="B47" s="22">
        <v>43123</v>
      </c>
      <c r="C47" s="39" t="s">
        <v>128</v>
      </c>
      <c r="D47" s="13" t="s">
        <v>20</v>
      </c>
      <c r="E47" s="47" t="s">
        <v>533</v>
      </c>
      <c r="F47" s="13" t="s">
        <v>31</v>
      </c>
      <c r="G47" s="13" t="s">
        <v>508</v>
      </c>
      <c r="H47" s="13" t="s">
        <v>242</v>
      </c>
      <c r="I47" s="13" t="s">
        <v>28</v>
      </c>
      <c r="J47" s="21">
        <v>43123</v>
      </c>
      <c r="K47" s="21">
        <v>43153</v>
      </c>
      <c r="L47" s="40">
        <f t="shared" si="0"/>
        <v>30</v>
      </c>
      <c r="M47" s="20" t="s">
        <v>72</v>
      </c>
      <c r="N47" s="41" t="s">
        <v>32</v>
      </c>
      <c r="O47" s="21">
        <v>43129</v>
      </c>
      <c r="P47" s="40">
        <f t="shared" si="1"/>
        <v>6</v>
      </c>
      <c r="Q47" s="30" t="s">
        <v>534</v>
      </c>
      <c r="R47" s="30" t="s">
        <v>78</v>
      </c>
      <c r="S47" s="29"/>
      <c r="T47" s="182"/>
    </row>
    <row r="48" spans="1:20" ht="56.25" x14ac:dyDescent="0.2">
      <c r="A48" s="16">
        <v>46</v>
      </c>
      <c r="B48" s="22">
        <v>43125</v>
      </c>
      <c r="C48" s="39" t="s">
        <v>128</v>
      </c>
      <c r="D48" s="13" t="s">
        <v>26</v>
      </c>
      <c r="E48" s="28" t="s">
        <v>535</v>
      </c>
      <c r="F48" s="13" t="s">
        <v>31</v>
      </c>
      <c r="G48" s="13" t="s">
        <v>536</v>
      </c>
      <c r="H48" s="13" t="s">
        <v>242</v>
      </c>
      <c r="I48" s="13" t="s">
        <v>28</v>
      </c>
      <c r="J48" s="21">
        <v>43125</v>
      </c>
      <c r="K48" s="21">
        <v>43155</v>
      </c>
      <c r="L48" s="40">
        <f t="shared" si="0"/>
        <v>30</v>
      </c>
      <c r="M48" s="20" t="s">
        <v>72</v>
      </c>
      <c r="N48" s="41" t="s">
        <v>32</v>
      </c>
      <c r="O48" s="21">
        <v>43146</v>
      </c>
      <c r="P48" s="40">
        <f t="shared" si="1"/>
        <v>21</v>
      </c>
      <c r="Q48" s="30" t="s">
        <v>1398</v>
      </c>
      <c r="R48" s="30" t="s">
        <v>80</v>
      </c>
      <c r="S48" s="29"/>
      <c r="T48" s="182"/>
    </row>
    <row r="49" spans="1:20" ht="33.75" x14ac:dyDescent="0.2">
      <c r="A49" s="16">
        <v>47</v>
      </c>
      <c r="B49" s="22">
        <v>43125</v>
      </c>
      <c r="C49" s="39" t="s">
        <v>128</v>
      </c>
      <c r="D49" s="13" t="s">
        <v>26</v>
      </c>
      <c r="E49" s="5" t="s">
        <v>537</v>
      </c>
      <c r="F49" s="13" t="s">
        <v>31</v>
      </c>
      <c r="G49" s="13" t="s">
        <v>536</v>
      </c>
      <c r="H49" s="13" t="s">
        <v>242</v>
      </c>
      <c r="I49" s="13" t="s">
        <v>28</v>
      </c>
      <c r="J49" s="21">
        <v>43125</v>
      </c>
      <c r="K49" s="21">
        <v>43155</v>
      </c>
      <c r="L49" s="40">
        <f t="shared" si="0"/>
        <v>30</v>
      </c>
      <c r="M49" s="20" t="s">
        <v>72</v>
      </c>
      <c r="N49" s="41" t="s">
        <v>32</v>
      </c>
      <c r="O49" s="21">
        <v>43146</v>
      </c>
      <c r="P49" s="40">
        <f t="shared" si="1"/>
        <v>21</v>
      </c>
      <c r="Q49" s="30" t="s">
        <v>1399</v>
      </c>
      <c r="R49" s="30" t="s">
        <v>80</v>
      </c>
      <c r="S49" s="29"/>
      <c r="T49" s="182"/>
    </row>
    <row r="50" spans="1:20" ht="34.5" x14ac:dyDescent="0.25">
      <c r="A50" s="16">
        <v>48</v>
      </c>
      <c r="B50" s="22">
        <v>43126</v>
      </c>
      <c r="C50" s="39" t="s">
        <v>128</v>
      </c>
      <c r="D50" s="13" t="s">
        <v>50</v>
      </c>
      <c r="E50" s="5" t="s">
        <v>538</v>
      </c>
      <c r="F50" s="13" t="s">
        <v>31</v>
      </c>
      <c r="G50" s="13" t="s">
        <v>503</v>
      </c>
      <c r="H50" s="13" t="s">
        <v>242</v>
      </c>
      <c r="I50" s="13" t="s">
        <v>28</v>
      </c>
      <c r="J50" s="21">
        <v>43126</v>
      </c>
      <c r="K50" s="21">
        <v>43156</v>
      </c>
      <c r="L50" s="40">
        <f t="shared" si="0"/>
        <v>30</v>
      </c>
      <c r="M50" s="20" t="s">
        <v>72</v>
      </c>
      <c r="N50" s="41" t="s">
        <v>32</v>
      </c>
      <c r="O50" s="21">
        <v>43159</v>
      </c>
      <c r="P50" s="40">
        <f t="shared" si="1"/>
        <v>33</v>
      </c>
      <c r="Q50" s="30" t="s">
        <v>1400</v>
      </c>
      <c r="R50" s="30" t="s">
        <v>78</v>
      </c>
      <c r="S50" s="52"/>
      <c r="T50" s="182"/>
    </row>
    <row r="51" spans="1:20" ht="56.25" x14ac:dyDescent="0.2">
      <c r="A51" s="16">
        <v>49</v>
      </c>
      <c r="B51" s="22">
        <v>43136</v>
      </c>
      <c r="C51" s="20" t="s">
        <v>1325</v>
      </c>
      <c r="D51" s="13" t="s">
        <v>26</v>
      </c>
      <c r="E51" s="5" t="s">
        <v>1401</v>
      </c>
      <c r="F51" s="13" t="s">
        <v>70</v>
      </c>
      <c r="G51" s="13" t="s">
        <v>135</v>
      </c>
      <c r="H51" s="13" t="s">
        <v>1402</v>
      </c>
      <c r="I51" s="13" t="s">
        <v>28</v>
      </c>
      <c r="J51" s="21">
        <v>43137</v>
      </c>
      <c r="K51" s="21">
        <v>43167</v>
      </c>
      <c r="L51" s="40">
        <f t="shared" si="0"/>
        <v>30</v>
      </c>
      <c r="M51" s="20" t="s">
        <v>72</v>
      </c>
      <c r="N51" s="41" t="s">
        <v>32</v>
      </c>
      <c r="O51" s="21">
        <v>43138</v>
      </c>
      <c r="P51" s="40">
        <f t="shared" si="1"/>
        <v>1</v>
      </c>
      <c r="Q51" s="30" t="s">
        <v>1403</v>
      </c>
      <c r="R51" s="30" t="s">
        <v>80</v>
      </c>
      <c r="S51" s="29"/>
      <c r="T51" s="182"/>
    </row>
    <row r="52" spans="1:20" ht="56.25" x14ac:dyDescent="0.2">
      <c r="A52" s="16">
        <v>50</v>
      </c>
      <c r="B52" s="22">
        <v>43137</v>
      </c>
      <c r="C52" s="20" t="s">
        <v>1325</v>
      </c>
      <c r="D52" s="13" t="s">
        <v>20</v>
      </c>
      <c r="E52" s="5" t="s">
        <v>1404</v>
      </c>
      <c r="F52" s="13" t="s">
        <v>43</v>
      </c>
      <c r="G52" s="13" t="s">
        <v>135</v>
      </c>
      <c r="H52" s="13" t="s">
        <v>1405</v>
      </c>
      <c r="I52" s="13" t="s">
        <v>28</v>
      </c>
      <c r="J52" s="21">
        <v>43137</v>
      </c>
      <c r="K52" s="21">
        <v>43167</v>
      </c>
      <c r="L52" s="40">
        <f t="shared" si="0"/>
        <v>30</v>
      </c>
      <c r="M52" s="20" t="s">
        <v>72</v>
      </c>
      <c r="N52" s="41" t="s">
        <v>32</v>
      </c>
      <c r="O52" s="21">
        <v>43138</v>
      </c>
      <c r="P52" s="40">
        <f t="shared" si="1"/>
        <v>1</v>
      </c>
      <c r="Q52" s="30" t="s">
        <v>1403</v>
      </c>
      <c r="R52" s="29" t="s">
        <v>80</v>
      </c>
      <c r="S52" s="29"/>
      <c r="T52" s="182"/>
    </row>
    <row r="53" spans="1:20" ht="45" x14ac:dyDescent="0.2">
      <c r="A53" s="16">
        <v>51</v>
      </c>
      <c r="B53" s="22">
        <v>43138</v>
      </c>
      <c r="C53" s="20" t="s">
        <v>1325</v>
      </c>
      <c r="D53" s="13" t="s">
        <v>30</v>
      </c>
      <c r="E53" s="5" t="s">
        <v>1406</v>
      </c>
      <c r="F53" s="13" t="s">
        <v>61</v>
      </c>
      <c r="G53" s="13" t="s">
        <v>1407</v>
      </c>
      <c r="H53" s="13" t="s">
        <v>136</v>
      </c>
      <c r="I53" s="13" t="s">
        <v>28</v>
      </c>
      <c r="J53" s="21">
        <v>43138</v>
      </c>
      <c r="K53" s="21">
        <v>43168</v>
      </c>
      <c r="L53" s="40">
        <f t="shared" si="0"/>
        <v>30</v>
      </c>
      <c r="M53" s="20" t="s">
        <v>72</v>
      </c>
      <c r="N53" s="41" t="s">
        <v>32</v>
      </c>
      <c r="O53" s="21">
        <v>43153</v>
      </c>
      <c r="P53" s="40">
        <f t="shared" si="1"/>
        <v>15</v>
      </c>
      <c r="Q53" s="30" t="s">
        <v>1408</v>
      </c>
      <c r="R53" s="30" t="s">
        <v>82</v>
      </c>
      <c r="S53" s="29"/>
      <c r="T53" s="182"/>
    </row>
    <row r="54" spans="1:20" ht="67.5" x14ac:dyDescent="0.2">
      <c r="A54" s="16">
        <v>52</v>
      </c>
      <c r="B54" s="22">
        <v>43140</v>
      </c>
      <c r="C54" s="20" t="s">
        <v>1325</v>
      </c>
      <c r="D54" s="13" t="s">
        <v>20</v>
      </c>
      <c r="E54" s="5" t="s">
        <v>1409</v>
      </c>
      <c r="F54" s="13" t="s">
        <v>61</v>
      </c>
      <c r="G54" s="13" t="s">
        <v>1410</v>
      </c>
      <c r="H54" s="13" t="s">
        <v>136</v>
      </c>
      <c r="I54" s="13" t="s">
        <v>40</v>
      </c>
      <c r="J54" s="21">
        <v>43140</v>
      </c>
      <c r="K54" s="21">
        <v>43170</v>
      </c>
      <c r="L54" s="40">
        <f t="shared" si="0"/>
        <v>30</v>
      </c>
      <c r="M54" s="20" t="s">
        <v>72</v>
      </c>
      <c r="N54" s="41" t="s">
        <v>32</v>
      </c>
      <c r="O54" s="48">
        <v>43145</v>
      </c>
      <c r="P54" s="40">
        <f t="shared" si="1"/>
        <v>5</v>
      </c>
      <c r="Q54" s="30" t="s">
        <v>2494</v>
      </c>
      <c r="R54" s="30" t="s">
        <v>80</v>
      </c>
      <c r="S54" s="30" t="s">
        <v>1411</v>
      </c>
      <c r="T54" s="182"/>
    </row>
    <row r="55" spans="1:20" ht="90" x14ac:dyDescent="0.2">
      <c r="A55" s="16">
        <v>53</v>
      </c>
      <c r="B55" s="22">
        <v>43144</v>
      </c>
      <c r="C55" s="20" t="s">
        <v>1325</v>
      </c>
      <c r="D55" s="13" t="s">
        <v>20</v>
      </c>
      <c r="E55" s="5" t="s">
        <v>1412</v>
      </c>
      <c r="F55" s="13" t="s">
        <v>27</v>
      </c>
      <c r="G55" s="13" t="s">
        <v>1413</v>
      </c>
      <c r="H55" s="13" t="s">
        <v>136</v>
      </c>
      <c r="I55" s="13" t="s">
        <v>40</v>
      </c>
      <c r="J55" s="21">
        <v>43144</v>
      </c>
      <c r="K55" s="21">
        <v>43174</v>
      </c>
      <c r="L55" s="40">
        <f t="shared" si="0"/>
        <v>30</v>
      </c>
      <c r="M55" s="20" t="s">
        <v>72</v>
      </c>
      <c r="N55" s="41" t="s">
        <v>32</v>
      </c>
      <c r="O55" s="48">
        <v>43154</v>
      </c>
      <c r="P55" s="40">
        <f t="shared" si="1"/>
        <v>10</v>
      </c>
      <c r="Q55" s="30" t="s">
        <v>1414</v>
      </c>
      <c r="R55" s="30" t="s">
        <v>1415</v>
      </c>
      <c r="S55" s="30"/>
      <c r="T55" s="182"/>
    </row>
    <row r="56" spans="1:20" ht="180" x14ac:dyDescent="0.2">
      <c r="A56" s="16">
        <v>54</v>
      </c>
      <c r="B56" s="22">
        <v>43144</v>
      </c>
      <c r="C56" s="20" t="s">
        <v>1325</v>
      </c>
      <c r="D56" s="13" t="s">
        <v>20</v>
      </c>
      <c r="E56" s="5" t="s">
        <v>1416</v>
      </c>
      <c r="F56" s="13" t="s">
        <v>43</v>
      </c>
      <c r="G56" s="13" t="s">
        <v>1417</v>
      </c>
      <c r="H56" s="13" t="s">
        <v>1405</v>
      </c>
      <c r="I56" s="13" t="s">
        <v>28</v>
      </c>
      <c r="J56" s="21">
        <v>43144</v>
      </c>
      <c r="K56" s="21">
        <v>43174</v>
      </c>
      <c r="L56" s="40">
        <f t="shared" si="0"/>
        <v>30</v>
      </c>
      <c r="M56" s="20" t="s">
        <v>72</v>
      </c>
      <c r="N56" s="41" t="s">
        <v>32</v>
      </c>
      <c r="O56" s="48">
        <v>43193</v>
      </c>
      <c r="P56" s="40">
        <f t="shared" si="1"/>
        <v>49</v>
      </c>
      <c r="Q56" s="30" t="s">
        <v>3609</v>
      </c>
      <c r="R56" s="30" t="s">
        <v>78</v>
      </c>
      <c r="S56" s="30"/>
      <c r="T56" s="182"/>
    </row>
    <row r="57" spans="1:20" ht="112.5" x14ac:dyDescent="0.2">
      <c r="A57" s="16">
        <v>55</v>
      </c>
      <c r="B57" s="22">
        <v>43145</v>
      </c>
      <c r="C57" s="20" t="s">
        <v>1325</v>
      </c>
      <c r="D57" s="13" t="s">
        <v>20</v>
      </c>
      <c r="E57" s="5" t="s">
        <v>1418</v>
      </c>
      <c r="F57" s="13" t="s">
        <v>43</v>
      </c>
      <c r="G57" s="13" t="s">
        <v>1419</v>
      </c>
      <c r="H57" s="13" t="s">
        <v>1405</v>
      </c>
      <c r="I57" s="13" t="s">
        <v>28</v>
      </c>
      <c r="J57" s="21">
        <v>43145</v>
      </c>
      <c r="K57" s="21">
        <v>43175</v>
      </c>
      <c r="L57" s="40">
        <f t="shared" si="0"/>
        <v>30</v>
      </c>
      <c r="M57" s="20" t="s">
        <v>72</v>
      </c>
      <c r="N57" s="41" t="s">
        <v>32</v>
      </c>
      <c r="O57" s="48">
        <v>43193</v>
      </c>
      <c r="P57" s="40">
        <f t="shared" si="1"/>
        <v>48</v>
      </c>
      <c r="Q57" s="30" t="s">
        <v>2495</v>
      </c>
      <c r="R57" s="30" t="s">
        <v>78</v>
      </c>
      <c r="S57" s="30"/>
      <c r="T57" s="182"/>
    </row>
    <row r="58" spans="1:20" ht="90" x14ac:dyDescent="0.2">
      <c r="A58" s="16">
        <v>56</v>
      </c>
      <c r="B58" s="22">
        <v>43147</v>
      </c>
      <c r="C58" s="20" t="s">
        <v>1325</v>
      </c>
      <c r="D58" s="13" t="s">
        <v>20</v>
      </c>
      <c r="E58" s="28" t="s">
        <v>1420</v>
      </c>
      <c r="F58" s="13" t="s">
        <v>31</v>
      </c>
      <c r="G58" s="13" t="s">
        <v>1421</v>
      </c>
      <c r="H58" s="13" t="s">
        <v>242</v>
      </c>
      <c r="I58" s="13" t="s">
        <v>28</v>
      </c>
      <c r="J58" s="21">
        <v>43147</v>
      </c>
      <c r="K58" s="21">
        <v>43177</v>
      </c>
      <c r="L58" s="40">
        <f t="shared" si="0"/>
        <v>30</v>
      </c>
      <c r="M58" s="20" t="s">
        <v>72</v>
      </c>
      <c r="N58" s="41" t="s">
        <v>32</v>
      </c>
      <c r="O58" s="48">
        <v>43173</v>
      </c>
      <c r="P58" s="40">
        <f t="shared" si="1"/>
        <v>26</v>
      </c>
      <c r="Q58" s="30" t="s">
        <v>3610</v>
      </c>
      <c r="R58" s="30" t="s">
        <v>3611</v>
      </c>
      <c r="S58" s="30"/>
      <c r="T58" s="182"/>
    </row>
    <row r="59" spans="1:20" ht="56.25" x14ac:dyDescent="0.2">
      <c r="A59" s="16">
        <v>57</v>
      </c>
      <c r="B59" s="22">
        <v>43150</v>
      </c>
      <c r="C59" s="20" t="s">
        <v>1325</v>
      </c>
      <c r="D59" s="13" t="s">
        <v>26</v>
      </c>
      <c r="E59" s="5" t="s">
        <v>1422</v>
      </c>
      <c r="F59" s="13" t="s">
        <v>27</v>
      </c>
      <c r="G59" s="13" t="s">
        <v>1423</v>
      </c>
      <c r="H59" s="13" t="s">
        <v>244</v>
      </c>
      <c r="I59" s="13" t="s">
        <v>28</v>
      </c>
      <c r="J59" s="21">
        <v>43150</v>
      </c>
      <c r="K59" s="21">
        <v>43180</v>
      </c>
      <c r="L59" s="40">
        <f t="shared" si="0"/>
        <v>30</v>
      </c>
      <c r="M59" s="20" t="s">
        <v>72</v>
      </c>
      <c r="N59" s="41" t="s">
        <v>32</v>
      </c>
      <c r="O59" s="21">
        <v>43167</v>
      </c>
      <c r="P59" s="40">
        <f t="shared" si="1"/>
        <v>17</v>
      </c>
      <c r="Q59" s="30" t="s">
        <v>1424</v>
      </c>
      <c r="R59" s="30" t="s">
        <v>80</v>
      </c>
      <c r="S59" s="30"/>
      <c r="T59" s="182"/>
    </row>
    <row r="60" spans="1:20" ht="67.5" x14ac:dyDescent="0.2">
      <c r="A60" s="16">
        <v>58</v>
      </c>
      <c r="B60" s="22">
        <v>43151</v>
      </c>
      <c r="C60" s="20" t="s">
        <v>1325</v>
      </c>
      <c r="D60" s="13" t="s">
        <v>20</v>
      </c>
      <c r="E60" s="5" t="s">
        <v>1425</v>
      </c>
      <c r="F60" s="13" t="s">
        <v>31</v>
      </c>
      <c r="G60" s="13" t="s">
        <v>1426</v>
      </c>
      <c r="H60" s="13" t="s">
        <v>1427</v>
      </c>
      <c r="I60" s="13" t="s">
        <v>28</v>
      </c>
      <c r="J60" s="21">
        <v>43151</v>
      </c>
      <c r="K60" s="21">
        <v>43191</v>
      </c>
      <c r="L60" s="40">
        <f t="shared" si="0"/>
        <v>40</v>
      </c>
      <c r="M60" s="20" t="s">
        <v>72</v>
      </c>
      <c r="N60" s="41" t="s">
        <v>32</v>
      </c>
      <c r="O60" s="48">
        <v>43199</v>
      </c>
      <c r="P60" s="40">
        <f t="shared" si="1"/>
        <v>48</v>
      </c>
      <c r="Q60" s="30" t="s">
        <v>3612</v>
      </c>
      <c r="R60" s="30" t="s">
        <v>3613</v>
      </c>
      <c r="S60" s="30"/>
      <c r="T60" s="182"/>
    </row>
    <row r="61" spans="1:20" ht="168.75" x14ac:dyDescent="0.2">
      <c r="A61" s="16">
        <v>59</v>
      </c>
      <c r="B61" s="22">
        <v>43152</v>
      </c>
      <c r="C61" s="20" t="s">
        <v>1325</v>
      </c>
      <c r="D61" s="13" t="s">
        <v>20</v>
      </c>
      <c r="E61" s="5" t="s">
        <v>1428</v>
      </c>
      <c r="F61" s="13" t="s">
        <v>61</v>
      </c>
      <c r="G61" s="13" t="s">
        <v>1421</v>
      </c>
      <c r="H61" s="13" t="s">
        <v>136</v>
      </c>
      <c r="I61" s="13" t="s">
        <v>28</v>
      </c>
      <c r="J61" s="21">
        <v>43152</v>
      </c>
      <c r="K61" s="21">
        <v>43182</v>
      </c>
      <c r="L61" s="40">
        <f t="shared" si="0"/>
        <v>30</v>
      </c>
      <c r="M61" s="20" t="s">
        <v>72</v>
      </c>
      <c r="N61" s="41" t="s">
        <v>32</v>
      </c>
      <c r="O61" s="48">
        <v>43173</v>
      </c>
      <c r="P61" s="40">
        <f t="shared" si="1"/>
        <v>21</v>
      </c>
      <c r="Q61" s="30" t="s">
        <v>3614</v>
      </c>
      <c r="R61" s="30" t="s">
        <v>3615</v>
      </c>
      <c r="S61" s="30"/>
      <c r="T61" s="182"/>
    </row>
    <row r="62" spans="1:20" ht="90" x14ac:dyDescent="0.2">
      <c r="A62" s="16">
        <v>60</v>
      </c>
      <c r="B62" s="22">
        <v>43154</v>
      </c>
      <c r="C62" s="20" t="s">
        <v>1325</v>
      </c>
      <c r="D62" s="13" t="s">
        <v>20</v>
      </c>
      <c r="E62" s="5" t="s">
        <v>1429</v>
      </c>
      <c r="F62" s="13" t="s">
        <v>43</v>
      </c>
      <c r="G62" s="13" t="s">
        <v>1421</v>
      </c>
      <c r="H62" s="13" t="s">
        <v>136</v>
      </c>
      <c r="I62" s="13" t="s">
        <v>28</v>
      </c>
      <c r="J62" s="21">
        <v>43154</v>
      </c>
      <c r="K62" s="21">
        <v>43194</v>
      </c>
      <c r="L62" s="40">
        <f t="shared" si="0"/>
        <v>40</v>
      </c>
      <c r="M62" s="20" t="s">
        <v>72</v>
      </c>
      <c r="N62" s="41" t="s">
        <v>32</v>
      </c>
      <c r="O62" s="48">
        <v>43193</v>
      </c>
      <c r="P62" s="40">
        <f t="shared" si="1"/>
        <v>39</v>
      </c>
      <c r="Q62" s="30" t="s">
        <v>3616</v>
      </c>
      <c r="R62" s="30" t="s">
        <v>78</v>
      </c>
      <c r="S62" s="30"/>
      <c r="T62" s="182"/>
    </row>
    <row r="63" spans="1:20" ht="33.75" x14ac:dyDescent="0.2">
      <c r="A63" s="16">
        <v>61</v>
      </c>
      <c r="B63" s="22">
        <v>43154</v>
      </c>
      <c r="C63" s="20" t="s">
        <v>1325</v>
      </c>
      <c r="D63" s="13" t="s">
        <v>26</v>
      </c>
      <c r="E63" s="5" t="s">
        <v>1430</v>
      </c>
      <c r="F63" s="13" t="s">
        <v>27</v>
      </c>
      <c r="G63" s="13" t="s">
        <v>1431</v>
      </c>
      <c r="H63" s="13" t="s">
        <v>244</v>
      </c>
      <c r="I63" s="13" t="s">
        <v>28</v>
      </c>
      <c r="J63" s="21">
        <v>43154</v>
      </c>
      <c r="K63" s="21">
        <v>43184</v>
      </c>
      <c r="L63" s="40">
        <f t="shared" si="0"/>
        <v>30</v>
      </c>
      <c r="M63" s="20" t="s">
        <v>72</v>
      </c>
      <c r="N63" s="41" t="s">
        <v>32</v>
      </c>
      <c r="O63" s="48">
        <v>43167</v>
      </c>
      <c r="P63" s="40">
        <f t="shared" si="1"/>
        <v>13</v>
      </c>
      <c r="Q63" s="30" t="s">
        <v>1432</v>
      </c>
      <c r="R63" s="30" t="s">
        <v>80</v>
      </c>
      <c r="S63" s="30"/>
      <c r="T63" s="182"/>
    </row>
    <row r="64" spans="1:20" ht="33.75" x14ac:dyDescent="0.2">
      <c r="A64" s="16">
        <v>62</v>
      </c>
      <c r="B64" s="22">
        <v>43154</v>
      </c>
      <c r="C64" s="20" t="s">
        <v>1325</v>
      </c>
      <c r="D64" s="13" t="s">
        <v>30</v>
      </c>
      <c r="E64" s="5" t="s">
        <v>3617</v>
      </c>
      <c r="F64" s="13" t="s">
        <v>27</v>
      </c>
      <c r="G64" s="13" t="s">
        <v>1433</v>
      </c>
      <c r="H64" s="13" t="s">
        <v>244</v>
      </c>
      <c r="I64" s="13" t="s">
        <v>28</v>
      </c>
      <c r="J64" s="21">
        <v>43154</v>
      </c>
      <c r="K64" s="21">
        <v>43184</v>
      </c>
      <c r="L64" s="40">
        <f t="shared" si="0"/>
        <v>30</v>
      </c>
      <c r="M64" s="20" t="s">
        <v>72</v>
      </c>
      <c r="N64" s="41" t="s">
        <v>32</v>
      </c>
      <c r="O64" s="48">
        <v>43157</v>
      </c>
      <c r="P64" s="40">
        <f t="shared" si="1"/>
        <v>3</v>
      </c>
      <c r="Q64" s="30" t="s">
        <v>3618</v>
      </c>
      <c r="R64" s="30" t="s">
        <v>1380</v>
      </c>
      <c r="S64" s="30"/>
      <c r="T64" s="182"/>
    </row>
    <row r="65" spans="1:20" ht="22.5" x14ac:dyDescent="0.2">
      <c r="A65" s="16">
        <v>63</v>
      </c>
      <c r="B65" s="22">
        <v>43154</v>
      </c>
      <c r="C65" s="20" t="s">
        <v>1325</v>
      </c>
      <c r="D65" s="13" t="s">
        <v>26</v>
      </c>
      <c r="E65" s="5" t="s">
        <v>1434</v>
      </c>
      <c r="F65" s="13" t="s">
        <v>27</v>
      </c>
      <c r="G65" s="13" t="s">
        <v>511</v>
      </c>
      <c r="H65" s="13" t="s">
        <v>244</v>
      </c>
      <c r="I65" s="13" t="s">
        <v>28</v>
      </c>
      <c r="J65" s="21">
        <v>43154</v>
      </c>
      <c r="K65" s="21">
        <v>43184</v>
      </c>
      <c r="L65" s="40">
        <f t="shared" si="0"/>
        <v>30</v>
      </c>
      <c r="M65" s="20" t="s">
        <v>72</v>
      </c>
      <c r="N65" s="41" t="s">
        <v>32</v>
      </c>
      <c r="O65" s="48">
        <v>43167</v>
      </c>
      <c r="P65" s="40">
        <f t="shared" si="1"/>
        <v>13</v>
      </c>
      <c r="Q65" s="30" t="s">
        <v>1435</v>
      </c>
      <c r="R65" s="30" t="s">
        <v>80</v>
      </c>
      <c r="S65" s="30"/>
      <c r="T65" s="182"/>
    </row>
    <row r="66" spans="1:20" ht="56.25" x14ac:dyDescent="0.2">
      <c r="A66" s="16">
        <v>64</v>
      </c>
      <c r="B66" s="22">
        <v>43159</v>
      </c>
      <c r="C66" s="20" t="s">
        <v>1325</v>
      </c>
      <c r="D66" s="13" t="s">
        <v>20</v>
      </c>
      <c r="E66" s="5" t="s">
        <v>1436</v>
      </c>
      <c r="F66" s="13" t="s">
        <v>31</v>
      </c>
      <c r="G66" s="13" t="s">
        <v>1437</v>
      </c>
      <c r="H66" s="13" t="s">
        <v>1427</v>
      </c>
      <c r="I66" s="13" t="s">
        <v>28</v>
      </c>
      <c r="J66" s="21">
        <v>43159</v>
      </c>
      <c r="K66" s="21">
        <v>43189</v>
      </c>
      <c r="L66" s="40">
        <f t="shared" si="0"/>
        <v>30</v>
      </c>
      <c r="M66" s="20" t="s">
        <v>72</v>
      </c>
      <c r="N66" s="41" t="s">
        <v>32</v>
      </c>
      <c r="O66" s="48">
        <v>43193</v>
      </c>
      <c r="P66" s="40">
        <f t="shared" si="1"/>
        <v>34</v>
      </c>
      <c r="Q66" s="30" t="s">
        <v>3619</v>
      </c>
      <c r="R66" s="30" t="s">
        <v>3620</v>
      </c>
      <c r="S66" s="30"/>
      <c r="T66" s="182"/>
    </row>
    <row r="67" spans="1:20" ht="33.75" x14ac:dyDescent="0.2">
      <c r="A67" s="16">
        <v>65</v>
      </c>
      <c r="B67" s="22">
        <v>43164</v>
      </c>
      <c r="C67" s="20" t="s">
        <v>1438</v>
      </c>
      <c r="D67" s="13" t="s">
        <v>26</v>
      </c>
      <c r="E67" s="5" t="s">
        <v>3621</v>
      </c>
      <c r="F67" s="13" t="s">
        <v>27</v>
      </c>
      <c r="G67" s="13" t="s">
        <v>1431</v>
      </c>
      <c r="H67" s="13" t="s">
        <v>244</v>
      </c>
      <c r="I67" s="13" t="s">
        <v>40</v>
      </c>
      <c r="J67" s="21">
        <v>43164</v>
      </c>
      <c r="K67" s="21">
        <v>43199</v>
      </c>
      <c r="L67" s="40">
        <f t="shared" si="0"/>
        <v>35</v>
      </c>
      <c r="M67" s="20" t="s">
        <v>72</v>
      </c>
      <c r="N67" s="41" t="s">
        <v>32</v>
      </c>
      <c r="O67" s="48">
        <v>43207</v>
      </c>
      <c r="P67" s="40">
        <f t="shared" si="1"/>
        <v>43</v>
      </c>
      <c r="Q67" s="30" t="s">
        <v>3622</v>
      </c>
      <c r="R67" s="30" t="s">
        <v>80</v>
      </c>
      <c r="S67" s="30"/>
      <c r="T67" s="182"/>
    </row>
    <row r="68" spans="1:20" ht="78.75" x14ac:dyDescent="0.2">
      <c r="A68" s="16">
        <v>66</v>
      </c>
      <c r="B68" s="22">
        <v>43166</v>
      </c>
      <c r="C68" s="20" t="s">
        <v>1438</v>
      </c>
      <c r="D68" s="13" t="s">
        <v>20</v>
      </c>
      <c r="E68" s="5" t="s">
        <v>1439</v>
      </c>
      <c r="F68" s="13" t="s">
        <v>31</v>
      </c>
      <c r="G68" s="13" t="s">
        <v>1440</v>
      </c>
      <c r="H68" s="13" t="s">
        <v>1441</v>
      </c>
      <c r="I68" s="13" t="s">
        <v>28</v>
      </c>
      <c r="J68" s="21">
        <v>43166</v>
      </c>
      <c r="K68" s="21">
        <v>43196</v>
      </c>
      <c r="L68" s="40">
        <f t="shared" ref="L68:L131" si="2">+K68-J68</f>
        <v>30</v>
      </c>
      <c r="M68" s="20" t="s">
        <v>72</v>
      </c>
      <c r="N68" s="41" t="s">
        <v>32</v>
      </c>
      <c r="O68" s="48">
        <v>43175</v>
      </c>
      <c r="P68" s="40">
        <f t="shared" ref="P68:P131" si="3">+O68-J68</f>
        <v>9</v>
      </c>
      <c r="Q68" s="30" t="s">
        <v>2496</v>
      </c>
      <c r="R68" s="30" t="s">
        <v>80</v>
      </c>
      <c r="S68" s="30"/>
      <c r="T68" s="182"/>
    </row>
    <row r="69" spans="1:20" ht="22.5" x14ac:dyDescent="0.2">
      <c r="A69" s="16">
        <v>67</v>
      </c>
      <c r="B69" s="22">
        <v>43167</v>
      </c>
      <c r="C69" s="20" t="s">
        <v>1438</v>
      </c>
      <c r="D69" s="13" t="s">
        <v>20</v>
      </c>
      <c r="E69" s="5" t="s">
        <v>1442</v>
      </c>
      <c r="F69" s="13" t="s">
        <v>27</v>
      </c>
      <c r="G69" s="13" t="s">
        <v>1443</v>
      </c>
      <c r="H69" s="13" t="s">
        <v>244</v>
      </c>
      <c r="I69" s="13" t="s">
        <v>28</v>
      </c>
      <c r="J69" s="21">
        <v>43167</v>
      </c>
      <c r="K69" s="21">
        <v>43197</v>
      </c>
      <c r="L69" s="40">
        <f t="shared" si="2"/>
        <v>30</v>
      </c>
      <c r="M69" s="20" t="s">
        <v>72</v>
      </c>
      <c r="N69" s="41" t="s">
        <v>32</v>
      </c>
      <c r="O69" s="48">
        <v>43167</v>
      </c>
      <c r="P69" s="40">
        <f t="shared" si="3"/>
        <v>0</v>
      </c>
      <c r="Q69" s="30" t="s">
        <v>1432</v>
      </c>
      <c r="R69" s="30" t="s">
        <v>80</v>
      </c>
      <c r="S69" s="30"/>
      <c r="T69" s="182"/>
    </row>
    <row r="70" spans="1:20" ht="45" x14ac:dyDescent="0.2">
      <c r="A70" s="16">
        <v>68</v>
      </c>
      <c r="B70" s="22">
        <v>43167</v>
      </c>
      <c r="C70" s="20" t="s">
        <v>1438</v>
      </c>
      <c r="D70" s="13" t="s">
        <v>30</v>
      </c>
      <c r="E70" s="5" t="s">
        <v>1444</v>
      </c>
      <c r="F70" s="13" t="s">
        <v>31</v>
      </c>
      <c r="G70" s="13" t="s">
        <v>1445</v>
      </c>
      <c r="H70" s="13" t="s">
        <v>1427</v>
      </c>
      <c r="I70" s="13" t="s">
        <v>28</v>
      </c>
      <c r="J70" s="21">
        <v>43167</v>
      </c>
      <c r="K70" s="21">
        <v>43197</v>
      </c>
      <c r="L70" s="40">
        <f t="shared" si="2"/>
        <v>30</v>
      </c>
      <c r="M70" s="20" t="s">
        <v>72</v>
      </c>
      <c r="N70" s="41" t="s">
        <v>32</v>
      </c>
      <c r="O70" s="48">
        <v>43221</v>
      </c>
      <c r="P70" s="40">
        <f t="shared" si="3"/>
        <v>54</v>
      </c>
      <c r="Q70" s="30" t="s">
        <v>3623</v>
      </c>
      <c r="R70" s="30" t="s">
        <v>78</v>
      </c>
      <c r="S70" s="30"/>
      <c r="T70" s="182"/>
    </row>
    <row r="71" spans="1:20" ht="22.5" x14ac:dyDescent="0.2">
      <c r="A71" s="16">
        <v>69</v>
      </c>
      <c r="B71" s="22">
        <v>43167</v>
      </c>
      <c r="C71" s="20" t="s">
        <v>1438</v>
      </c>
      <c r="D71" s="13" t="s">
        <v>30</v>
      </c>
      <c r="E71" s="5" t="s">
        <v>1446</v>
      </c>
      <c r="F71" s="13" t="s">
        <v>31</v>
      </c>
      <c r="G71" s="13" t="s">
        <v>1445</v>
      </c>
      <c r="H71" s="13" t="s">
        <v>1427</v>
      </c>
      <c r="I71" s="13" t="s">
        <v>28</v>
      </c>
      <c r="J71" s="21">
        <v>43167</v>
      </c>
      <c r="K71" s="21">
        <v>43197</v>
      </c>
      <c r="L71" s="40">
        <f t="shared" si="2"/>
        <v>30</v>
      </c>
      <c r="M71" s="20" t="s">
        <v>72</v>
      </c>
      <c r="N71" s="41" t="s">
        <v>32</v>
      </c>
      <c r="O71" s="48">
        <v>43221</v>
      </c>
      <c r="P71" s="40">
        <f t="shared" si="3"/>
        <v>54</v>
      </c>
      <c r="Q71" s="30" t="s">
        <v>3624</v>
      </c>
      <c r="R71" s="30" t="s">
        <v>78</v>
      </c>
      <c r="S71" s="30"/>
      <c r="T71" s="182"/>
    </row>
    <row r="72" spans="1:20" ht="45" x14ac:dyDescent="0.2">
      <c r="A72" s="16">
        <v>70</v>
      </c>
      <c r="B72" s="22">
        <v>43167</v>
      </c>
      <c r="C72" s="20" t="s">
        <v>1438</v>
      </c>
      <c r="D72" s="13" t="s">
        <v>30</v>
      </c>
      <c r="E72" s="5" t="s">
        <v>2497</v>
      </c>
      <c r="F72" s="13" t="s">
        <v>27</v>
      </c>
      <c r="G72" s="13" t="s">
        <v>2498</v>
      </c>
      <c r="H72" s="13" t="s">
        <v>244</v>
      </c>
      <c r="I72" s="13" t="s">
        <v>28</v>
      </c>
      <c r="J72" s="21">
        <v>43167</v>
      </c>
      <c r="K72" s="21">
        <v>43202</v>
      </c>
      <c r="L72" s="40">
        <f t="shared" si="2"/>
        <v>35</v>
      </c>
      <c r="M72" s="20" t="s">
        <v>72</v>
      </c>
      <c r="N72" s="41" t="s">
        <v>32</v>
      </c>
      <c r="O72" s="48">
        <v>43174</v>
      </c>
      <c r="P72" s="40">
        <f t="shared" si="3"/>
        <v>7</v>
      </c>
      <c r="Q72" s="30" t="s">
        <v>3625</v>
      </c>
      <c r="R72" s="30" t="s">
        <v>1380</v>
      </c>
      <c r="S72" s="30"/>
      <c r="T72" s="182"/>
    </row>
    <row r="73" spans="1:20" ht="90" x14ac:dyDescent="0.2">
      <c r="A73" s="16">
        <v>71</v>
      </c>
      <c r="B73" s="22">
        <v>43168</v>
      </c>
      <c r="C73" s="20" t="s">
        <v>1438</v>
      </c>
      <c r="D73" s="13" t="s">
        <v>20</v>
      </c>
      <c r="E73" s="5" t="s">
        <v>1447</v>
      </c>
      <c r="F73" s="13" t="s">
        <v>31</v>
      </c>
      <c r="G73" s="13" t="s">
        <v>1448</v>
      </c>
      <c r="H73" s="13" t="s">
        <v>1427</v>
      </c>
      <c r="I73" s="13" t="s">
        <v>28</v>
      </c>
      <c r="J73" s="21">
        <v>43168</v>
      </c>
      <c r="K73" s="21">
        <v>43198</v>
      </c>
      <c r="L73" s="40">
        <f t="shared" si="2"/>
        <v>30</v>
      </c>
      <c r="M73" s="20" t="s">
        <v>72</v>
      </c>
      <c r="N73" s="41" t="s">
        <v>32</v>
      </c>
      <c r="O73" s="48">
        <v>43175</v>
      </c>
      <c r="P73" s="40">
        <f t="shared" si="3"/>
        <v>7</v>
      </c>
      <c r="Q73" s="30" t="s">
        <v>2499</v>
      </c>
      <c r="R73" s="30" t="s">
        <v>80</v>
      </c>
      <c r="S73" s="30"/>
      <c r="T73" s="182"/>
    </row>
    <row r="74" spans="1:20" ht="45" x14ac:dyDescent="0.2">
      <c r="A74" s="16">
        <v>72</v>
      </c>
      <c r="B74" s="22">
        <v>43172</v>
      </c>
      <c r="C74" s="20" t="s">
        <v>1438</v>
      </c>
      <c r="D74" s="13" t="s">
        <v>26</v>
      </c>
      <c r="E74" s="5" t="s">
        <v>3626</v>
      </c>
      <c r="F74" s="13" t="s">
        <v>27</v>
      </c>
      <c r="G74" s="13" t="s">
        <v>3627</v>
      </c>
      <c r="H74" s="13" t="s">
        <v>244</v>
      </c>
      <c r="I74" s="13" t="s">
        <v>28</v>
      </c>
      <c r="J74" s="21">
        <v>43172</v>
      </c>
      <c r="K74" s="21">
        <v>43202</v>
      </c>
      <c r="L74" s="40">
        <f t="shared" si="2"/>
        <v>30</v>
      </c>
      <c r="M74" s="20" t="s">
        <v>72</v>
      </c>
      <c r="N74" s="41" t="s">
        <v>32</v>
      </c>
      <c r="O74" s="48">
        <v>43207</v>
      </c>
      <c r="P74" s="40">
        <f t="shared" si="3"/>
        <v>35</v>
      </c>
      <c r="Q74" s="30" t="s">
        <v>3628</v>
      </c>
      <c r="R74" s="30" t="s">
        <v>80</v>
      </c>
      <c r="S74" s="30"/>
      <c r="T74" s="182"/>
    </row>
    <row r="75" spans="1:20" ht="33.75" x14ac:dyDescent="0.2">
      <c r="A75" s="16">
        <v>73</v>
      </c>
      <c r="B75" s="22">
        <v>43173</v>
      </c>
      <c r="C75" s="20" t="s">
        <v>1438</v>
      </c>
      <c r="D75" s="13" t="s">
        <v>20</v>
      </c>
      <c r="E75" s="5" t="s">
        <v>2500</v>
      </c>
      <c r="F75" s="13" t="s">
        <v>31</v>
      </c>
      <c r="G75" s="13" t="s">
        <v>1448</v>
      </c>
      <c r="H75" s="13" t="s">
        <v>1427</v>
      </c>
      <c r="I75" s="13" t="s">
        <v>28</v>
      </c>
      <c r="J75" s="21">
        <v>43173</v>
      </c>
      <c r="K75" s="21">
        <v>43203</v>
      </c>
      <c r="L75" s="40">
        <f t="shared" si="2"/>
        <v>30</v>
      </c>
      <c r="M75" s="20" t="s">
        <v>72</v>
      </c>
      <c r="N75" s="41" t="s">
        <v>32</v>
      </c>
      <c r="O75" s="48">
        <v>43175</v>
      </c>
      <c r="P75" s="40">
        <f t="shared" si="3"/>
        <v>2</v>
      </c>
      <c r="Q75" s="30" t="s">
        <v>2501</v>
      </c>
      <c r="R75" s="30" t="s">
        <v>80</v>
      </c>
      <c r="S75" s="30"/>
      <c r="T75" s="182"/>
    </row>
    <row r="76" spans="1:20" ht="56.25" x14ac:dyDescent="0.2">
      <c r="A76" s="16">
        <v>74</v>
      </c>
      <c r="B76" s="22">
        <v>43174</v>
      </c>
      <c r="C76" s="20" t="s">
        <v>1438</v>
      </c>
      <c r="D76" s="13" t="s">
        <v>30</v>
      </c>
      <c r="E76" s="5" t="s">
        <v>3629</v>
      </c>
      <c r="F76" s="13" t="s">
        <v>70</v>
      </c>
      <c r="G76" s="13" t="s">
        <v>2502</v>
      </c>
      <c r="H76" s="13" t="s">
        <v>2503</v>
      </c>
      <c r="I76" s="13" t="s">
        <v>28</v>
      </c>
      <c r="J76" s="21">
        <v>43174</v>
      </c>
      <c r="K76" s="21">
        <v>43204</v>
      </c>
      <c r="L76" s="40">
        <f t="shared" si="2"/>
        <v>30</v>
      </c>
      <c r="M76" s="20" t="s">
        <v>72</v>
      </c>
      <c r="N76" s="41" t="s">
        <v>32</v>
      </c>
      <c r="O76" s="48">
        <v>43221</v>
      </c>
      <c r="P76" s="40">
        <f t="shared" si="3"/>
        <v>47</v>
      </c>
      <c r="Q76" s="30" t="s">
        <v>3630</v>
      </c>
      <c r="R76" s="30" t="s">
        <v>78</v>
      </c>
      <c r="S76" s="30"/>
      <c r="T76" s="182"/>
    </row>
    <row r="77" spans="1:20" ht="45" x14ac:dyDescent="0.2">
      <c r="A77" s="16">
        <v>75</v>
      </c>
      <c r="B77" s="22">
        <v>43174</v>
      </c>
      <c r="C77" s="20" t="s">
        <v>1438</v>
      </c>
      <c r="D77" s="13" t="s">
        <v>20</v>
      </c>
      <c r="E77" s="5" t="s">
        <v>3631</v>
      </c>
      <c r="F77" s="13" t="s">
        <v>61</v>
      </c>
      <c r="G77" s="13" t="s">
        <v>2504</v>
      </c>
      <c r="H77" s="13" t="s">
        <v>136</v>
      </c>
      <c r="I77" s="13" t="s">
        <v>28</v>
      </c>
      <c r="J77" s="21">
        <v>43174</v>
      </c>
      <c r="K77" s="21">
        <v>43204</v>
      </c>
      <c r="L77" s="40">
        <f t="shared" si="2"/>
        <v>30</v>
      </c>
      <c r="M77" s="20" t="s">
        <v>72</v>
      </c>
      <c r="N77" s="41" t="s">
        <v>32</v>
      </c>
      <c r="O77" s="48">
        <v>43221</v>
      </c>
      <c r="P77" s="40">
        <f t="shared" si="3"/>
        <v>47</v>
      </c>
      <c r="Q77" s="30" t="s">
        <v>3632</v>
      </c>
      <c r="R77" s="30" t="s">
        <v>78</v>
      </c>
      <c r="S77" s="30"/>
      <c r="T77" s="182"/>
    </row>
    <row r="78" spans="1:20" ht="33.75" x14ac:dyDescent="0.2">
      <c r="A78" s="16">
        <v>76</v>
      </c>
      <c r="B78" s="22">
        <v>43186</v>
      </c>
      <c r="C78" s="20" t="s">
        <v>1438</v>
      </c>
      <c r="D78" s="13" t="s">
        <v>20</v>
      </c>
      <c r="E78" s="5" t="s">
        <v>2505</v>
      </c>
      <c r="F78" s="13" t="s">
        <v>31</v>
      </c>
      <c r="G78" s="13" t="s">
        <v>2506</v>
      </c>
      <c r="H78" s="13" t="s">
        <v>1427</v>
      </c>
      <c r="I78" s="13" t="s">
        <v>28</v>
      </c>
      <c r="J78" s="21">
        <v>43186</v>
      </c>
      <c r="K78" s="21">
        <v>43216</v>
      </c>
      <c r="L78" s="40">
        <f t="shared" si="2"/>
        <v>30</v>
      </c>
      <c r="M78" s="20" t="s">
        <v>72</v>
      </c>
      <c r="N78" s="41" t="s">
        <v>32</v>
      </c>
      <c r="O78" s="48">
        <v>43208</v>
      </c>
      <c r="P78" s="40">
        <f t="shared" si="3"/>
        <v>22</v>
      </c>
      <c r="Q78" s="30" t="s">
        <v>3633</v>
      </c>
      <c r="R78" s="30" t="s">
        <v>74</v>
      </c>
      <c r="S78" s="30"/>
      <c r="T78" s="182"/>
    </row>
    <row r="79" spans="1:20" ht="22.5" x14ac:dyDescent="0.2">
      <c r="A79" s="16">
        <v>77</v>
      </c>
      <c r="B79" s="22">
        <v>43195</v>
      </c>
      <c r="C79" s="20" t="s">
        <v>125</v>
      </c>
      <c r="D79" s="13" t="s">
        <v>26</v>
      </c>
      <c r="E79" s="5" t="s">
        <v>3634</v>
      </c>
      <c r="F79" s="13" t="s">
        <v>31</v>
      </c>
      <c r="G79" s="13" t="s">
        <v>3635</v>
      </c>
      <c r="H79" s="13" t="s">
        <v>1427</v>
      </c>
      <c r="I79" s="13" t="s">
        <v>28</v>
      </c>
      <c r="J79" s="21">
        <v>43195</v>
      </c>
      <c r="K79" s="21">
        <v>43224</v>
      </c>
      <c r="L79" s="40">
        <f t="shared" si="2"/>
        <v>29</v>
      </c>
      <c r="M79" s="20" t="s">
        <v>72</v>
      </c>
      <c r="N79" s="41" t="s">
        <v>32</v>
      </c>
      <c r="O79" s="48">
        <v>43208</v>
      </c>
      <c r="P79" s="40">
        <f t="shared" si="3"/>
        <v>13</v>
      </c>
      <c r="Q79" s="30" t="s">
        <v>3636</v>
      </c>
      <c r="R79" s="30" t="s">
        <v>74</v>
      </c>
      <c r="S79" s="30"/>
      <c r="T79" s="182"/>
    </row>
    <row r="80" spans="1:20" ht="45" x14ac:dyDescent="0.2">
      <c r="A80" s="16">
        <v>78</v>
      </c>
      <c r="B80" s="22">
        <v>43195</v>
      </c>
      <c r="C80" s="20" t="s">
        <v>125</v>
      </c>
      <c r="D80" s="13" t="s">
        <v>20</v>
      </c>
      <c r="E80" s="5" t="s">
        <v>3637</v>
      </c>
      <c r="F80" s="13" t="s">
        <v>27</v>
      </c>
      <c r="G80" s="13" t="s">
        <v>3638</v>
      </c>
      <c r="H80" s="13" t="s">
        <v>136</v>
      </c>
      <c r="I80" s="13" t="s">
        <v>28</v>
      </c>
      <c r="J80" s="21">
        <v>43195</v>
      </c>
      <c r="K80" s="21">
        <v>43224</v>
      </c>
      <c r="L80" s="40">
        <f t="shared" si="2"/>
        <v>29</v>
      </c>
      <c r="M80" s="20" t="s">
        <v>72</v>
      </c>
      <c r="N80" s="41" t="s">
        <v>32</v>
      </c>
      <c r="O80" s="48">
        <v>43209</v>
      </c>
      <c r="P80" s="40">
        <f t="shared" si="3"/>
        <v>14</v>
      </c>
      <c r="Q80" s="30" t="s">
        <v>3639</v>
      </c>
      <c r="R80" s="30" t="s">
        <v>74</v>
      </c>
      <c r="S80" s="30"/>
      <c r="T80" s="182"/>
    </row>
    <row r="81" spans="1:20" ht="45" x14ac:dyDescent="0.2">
      <c r="A81" s="16">
        <v>79</v>
      </c>
      <c r="B81" s="22">
        <v>43195</v>
      </c>
      <c r="C81" s="20" t="s">
        <v>125</v>
      </c>
      <c r="D81" s="13" t="s">
        <v>26</v>
      </c>
      <c r="E81" s="5" t="s">
        <v>3640</v>
      </c>
      <c r="F81" s="13" t="s">
        <v>27</v>
      </c>
      <c r="G81" s="13" t="s">
        <v>3641</v>
      </c>
      <c r="H81" s="13" t="s">
        <v>136</v>
      </c>
      <c r="I81" s="13" t="s">
        <v>28</v>
      </c>
      <c r="J81" s="21">
        <v>43195</v>
      </c>
      <c r="K81" s="21">
        <v>43224</v>
      </c>
      <c r="L81" s="40">
        <f t="shared" si="2"/>
        <v>29</v>
      </c>
      <c r="M81" s="20" t="s">
        <v>72</v>
      </c>
      <c r="N81" s="41" t="s">
        <v>32</v>
      </c>
      <c r="O81" s="48">
        <v>43207</v>
      </c>
      <c r="P81" s="40">
        <f t="shared" si="3"/>
        <v>12</v>
      </c>
      <c r="Q81" s="30" t="s">
        <v>3642</v>
      </c>
      <c r="R81" s="30" t="s">
        <v>74</v>
      </c>
      <c r="S81" s="30"/>
      <c r="T81" s="182"/>
    </row>
    <row r="82" spans="1:20" ht="78.75" x14ac:dyDescent="0.2">
      <c r="A82" s="16">
        <v>80</v>
      </c>
      <c r="B82" s="22">
        <v>43196</v>
      </c>
      <c r="C82" s="20" t="s">
        <v>125</v>
      </c>
      <c r="D82" s="13" t="s">
        <v>30</v>
      </c>
      <c r="E82" s="5" t="s">
        <v>3643</v>
      </c>
      <c r="F82" s="13" t="s">
        <v>27</v>
      </c>
      <c r="G82" s="13" t="s">
        <v>3644</v>
      </c>
      <c r="H82" s="13" t="s">
        <v>3645</v>
      </c>
      <c r="I82" s="13" t="s">
        <v>28</v>
      </c>
      <c r="J82" s="21">
        <v>43196</v>
      </c>
      <c r="K82" s="21">
        <v>43225</v>
      </c>
      <c r="L82" s="40">
        <f t="shared" si="2"/>
        <v>29</v>
      </c>
      <c r="M82" s="20" t="s">
        <v>72</v>
      </c>
      <c r="N82" s="41" t="s">
        <v>32</v>
      </c>
      <c r="O82" s="48">
        <v>43207</v>
      </c>
      <c r="P82" s="40">
        <f t="shared" si="3"/>
        <v>11</v>
      </c>
      <c r="Q82" s="30" t="s">
        <v>3646</v>
      </c>
      <c r="R82" s="30" t="s">
        <v>3647</v>
      </c>
      <c r="S82" s="30"/>
      <c r="T82" s="182"/>
    </row>
    <row r="83" spans="1:20" ht="33.75" x14ac:dyDescent="0.2">
      <c r="A83" s="16">
        <v>81</v>
      </c>
      <c r="B83" s="22">
        <v>43196</v>
      </c>
      <c r="C83" s="20" t="s">
        <v>125</v>
      </c>
      <c r="D83" s="13" t="s">
        <v>30</v>
      </c>
      <c r="E83" s="5" t="s">
        <v>3648</v>
      </c>
      <c r="F83" s="13" t="s">
        <v>34</v>
      </c>
      <c r="G83" s="13" t="s">
        <v>3648</v>
      </c>
      <c r="H83" s="13" t="s">
        <v>136</v>
      </c>
      <c r="I83" s="13" t="s">
        <v>28</v>
      </c>
      <c r="J83" s="21">
        <v>43196</v>
      </c>
      <c r="K83" s="21">
        <v>43226</v>
      </c>
      <c r="L83" s="40">
        <f t="shared" si="2"/>
        <v>30</v>
      </c>
      <c r="M83" s="20" t="s">
        <v>72</v>
      </c>
      <c r="N83" s="41" t="s">
        <v>32</v>
      </c>
      <c r="O83" s="48">
        <v>43227</v>
      </c>
      <c r="P83" s="40">
        <f t="shared" si="3"/>
        <v>31</v>
      </c>
      <c r="Q83" s="30" t="s">
        <v>5231</v>
      </c>
      <c r="R83" s="30" t="s">
        <v>78</v>
      </c>
      <c r="S83" s="30"/>
      <c r="T83" s="182"/>
    </row>
    <row r="84" spans="1:20" ht="33.75" x14ac:dyDescent="0.2">
      <c r="A84" s="16">
        <v>82</v>
      </c>
      <c r="B84" s="22">
        <v>43199</v>
      </c>
      <c r="C84" s="20" t="s">
        <v>125</v>
      </c>
      <c r="D84" s="13" t="s">
        <v>26</v>
      </c>
      <c r="E84" s="5" t="s">
        <v>3649</v>
      </c>
      <c r="F84" s="13" t="s">
        <v>43</v>
      </c>
      <c r="G84" s="13" t="s">
        <v>3649</v>
      </c>
      <c r="H84" s="13" t="s">
        <v>136</v>
      </c>
      <c r="I84" s="13" t="s">
        <v>28</v>
      </c>
      <c r="J84" s="21">
        <v>43199</v>
      </c>
      <c r="K84" s="21">
        <v>43229</v>
      </c>
      <c r="L84" s="40">
        <f t="shared" si="2"/>
        <v>30</v>
      </c>
      <c r="M84" s="20" t="s">
        <v>72</v>
      </c>
      <c r="N84" s="41" t="s">
        <v>32</v>
      </c>
      <c r="O84" s="48">
        <v>43227</v>
      </c>
      <c r="P84" s="40">
        <f t="shared" si="3"/>
        <v>28</v>
      </c>
      <c r="Q84" s="30" t="s">
        <v>5232</v>
      </c>
      <c r="R84" s="30" t="s">
        <v>78</v>
      </c>
      <c r="S84" s="30"/>
      <c r="T84" s="182"/>
    </row>
    <row r="85" spans="1:20" ht="56.25" x14ac:dyDescent="0.2">
      <c r="A85" s="16">
        <v>83</v>
      </c>
      <c r="B85" s="22">
        <v>43199</v>
      </c>
      <c r="C85" s="20" t="s">
        <v>125</v>
      </c>
      <c r="D85" s="13" t="s">
        <v>26</v>
      </c>
      <c r="E85" s="5" t="s">
        <v>3650</v>
      </c>
      <c r="F85" s="13" t="s">
        <v>27</v>
      </c>
      <c r="G85" s="13" t="s">
        <v>3650</v>
      </c>
      <c r="H85" s="13" t="s">
        <v>136</v>
      </c>
      <c r="I85" s="13" t="s">
        <v>28</v>
      </c>
      <c r="J85" s="21">
        <v>43199</v>
      </c>
      <c r="K85" s="21">
        <v>43239</v>
      </c>
      <c r="L85" s="40">
        <f t="shared" si="2"/>
        <v>40</v>
      </c>
      <c r="M85" s="20" t="s">
        <v>72</v>
      </c>
      <c r="N85" s="41" t="s">
        <v>32</v>
      </c>
      <c r="O85" s="48">
        <v>43230</v>
      </c>
      <c r="P85" s="40">
        <f t="shared" si="3"/>
        <v>31</v>
      </c>
      <c r="Q85" s="30" t="s">
        <v>5233</v>
      </c>
      <c r="R85" s="30" t="s">
        <v>80</v>
      </c>
      <c r="S85" s="30"/>
      <c r="T85" s="182"/>
    </row>
    <row r="86" spans="1:20" ht="56.25" x14ac:dyDescent="0.2">
      <c r="A86" s="16">
        <v>84</v>
      </c>
      <c r="B86" s="22">
        <v>43200</v>
      </c>
      <c r="C86" s="20" t="s">
        <v>125</v>
      </c>
      <c r="D86" s="13" t="s">
        <v>20</v>
      </c>
      <c r="E86" s="5" t="s">
        <v>3651</v>
      </c>
      <c r="F86" s="13" t="s">
        <v>27</v>
      </c>
      <c r="G86" s="13" t="s">
        <v>3651</v>
      </c>
      <c r="H86" s="13" t="s">
        <v>136</v>
      </c>
      <c r="I86" s="13" t="s">
        <v>28</v>
      </c>
      <c r="J86" s="21">
        <v>43200</v>
      </c>
      <c r="K86" s="21">
        <v>43229</v>
      </c>
      <c r="L86" s="40">
        <f t="shared" si="2"/>
        <v>29</v>
      </c>
      <c r="M86" s="20" t="s">
        <v>72</v>
      </c>
      <c r="N86" s="41" t="s">
        <v>32</v>
      </c>
      <c r="O86" s="48">
        <v>43207</v>
      </c>
      <c r="P86" s="40">
        <f t="shared" si="3"/>
        <v>7</v>
      </c>
      <c r="Q86" s="30" t="s">
        <v>5234</v>
      </c>
      <c r="R86" s="30" t="s">
        <v>80</v>
      </c>
      <c r="S86" s="30"/>
      <c r="T86" s="182"/>
    </row>
    <row r="87" spans="1:20" ht="90" x14ac:dyDescent="0.2">
      <c r="A87" s="16">
        <v>85</v>
      </c>
      <c r="B87" s="22">
        <v>43200</v>
      </c>
      <c r="C87" s="20" t="s">
        <v>125</v>
      </c>
      <c r="D87" s="13" t="s">
        <v>20</v>
      </c>
      <c r="E87" s="5" t="s">
        <v>3652</v>
      </c>
      <c r="F87" s="13" t="s">
        <v>27</v>
      </c>
      <c r="G87" s="13" t="s">
        <v>5235</v>
      </c>
      <c r="H87" s="13" t="s">
        <v>136</v>
      </c>
      <c r="I87" s="13" t="s">
        <v>28</v>
      </c>
      <c r="J87" s="21">
        <v>43200</v>
      </c>
      <c r="K87" s="21">
        <v>43240</v>
      </c>
      <c r="L87" s="40">
        <f t="shared" si="2"/>
        <v>40</v>
      </c>
      <c r="M87" s="20" t="s">
        <v>72</v>
      </c>
      <c r="N87" s="41" t="s">
        <v>32</v>
      </c>
      <c r="O87" s="48">
        <v>43244</v>
      </c>
      <c r="P87" s="40">
        <f t="shared" si="3"/>
        <v>44</v>
      </c>
      <c r="Q87" s="30" t="s">
        <v>5236</v>
      </c>
      <c r="R87" s="30" t="s">
        <v>78</v>
      </c>
      <c r="S87" s="30"/>
      <c r="T87" s="182"/>
    </row>
    <row r="88" spans="1:20" ht="33.75" x14ac:dyDescent="0.2">
      <c r="A88" s="16">
        <v>86</v>
      </c>
      <c r="B88" s="22">
        <v>43201</v>
      </c>
      <c r="C88" s="20" t="s">
        <v>125</v>
      </c>
      <c r="D88" s="13" t="s">
        <v>26</v>
      </c>
      <c r="E88" s="5" t="s">
        <v>3653</v>
      </c>
      <c r="F88" s="13" t="s">
        <v>27</v>
      </c>
      <c r="G88" s="13" t="s">
        <v>3654</v>
      </c>
      <c r="H88" s="13" t="s">
        <v>136</v>
      </c>
      <c r="I88" s="13" t="s">
        <v>28</v>
      </c>
      <c r="J88" s="21">
        <v>43201</v>
      </c>
      <c r="K88" s="21">
        <v>43230</v>
      </c>
      <c r="L88" s="40">
        <f t="shared" si="2"/>
        <v>29</v>
      </c>
      <c r="M88" s="20" t="s">
        <v>72</v>
      </c>
      <c r="N88" s="41" t="s">
        <v>32</v>
      </c>
      <c r="O88" s="48">
        <v>43215</v>
      </c>
      <c r="P88" s="40">
        <f t="shared" si="3"/>
        <v>14</v>
      </c>
      <c r="Q88" s="30" t="s">
        <v>3655</v>
      </c>
      <c r="R88" s="30" t="s">
        <v>80</v>
      </c>
      <c r="S88" s="30"/>
      <c r="T88" s="182"/>
    </row>
    <row r="89" spans="1:20" ht="45" x14ac:dyDescent="0.2">
      <c r="A89" s="16">
        <v>87</v>
      </c>
      <c r="B89" s="22">
        <v>43203</v>
      </c>
      <c r="C89" s="20" t="s">
        <v>125</v>
      </c>
      <c r="D89" s="13" t="s">
        <v>30</v>
      </c>
      <c r="E89" s="5" t="s">
        <v>3656</v>
      </c>
      <c r="F89" s="13" t="s">
        <v>27</v>
      </c>
      <c r="G89" s="13" t="s">
        <v>3657</v>
      </c>
      <c r="H89" s="13" t="s">
        <v>136</v>
      </c>
      <c r="I89" s="13" t="s">
        <v>28</v>
      </c>
      <c r="J89" s="21">
        <v>43203</v>
      </c>
      <c r="K89" s="21">
        <v>43243</v>
      </c>
      <c r="L89" s="40">
        <f t="shared" si="2"/>
        <v>40</v>
      </c>
      <c r="M89" s="20" t="s">
        <v>72</v>
      </c>
      <c r="N89" s="41" t="s">
        <v>32</v>
      </c>
      <c r="O89" s="48">
        <v>43236</v>
      </c>
      <c r="P89" s="40">
        <f t="shared" si="3"/>
        <v>33</v>
      </c>
      <c r="Q89" s="30" t="s">
        <v>5237</v>
      </c>
      <c r="R89" s="30" t="s">
        <v>80</v>
      </c>
      <c r="S89" s="30"/>
      <c r="T89" s="182"/>
    </row>
    <row r="90" spans="1:20" ht="90" x14ac:dyDescent="0.2">
      <c r="A90" s="16">
        <v>88</v>
      </c>
      <c r="B90" s="22">
        <v>43203</v>
      </c>
      <c r="C90" s="20" t="s">
        <v>125</v>
      </c>
      <c r="D90" s="13" t="s">
        <v>20</v>
      </c>
      <c r="E90" s="5" t="s">
        <v>5238</v>
      </c>
      <c r="F90" s="13" t="s">
        <v>34</v>
      </c>
      <c r="G90" s="13" t="s">
        <v>3658</v>
      </c>
      <c r="H90" s="13" t="s">
        <v>136</v>
      </c>
      <c r="I90" s="13" t="s">
        <v>28</v>
      </c>
      <c r="J90" s="21">
        <v>43203</v>
      </c>
      <c r="K90" s="21">
        <v>43243</v>
      </c>
      <c r="L90" s="40">
        <f t="shared" si="2"/>
        <v>40</v>
      </c>
      <c r="M90" s="20" t="s">
        <v>72</v>
      </c>
      <c r="N90" s="41" t="s">
        <v>32</v>
      </c>
      <c r="O90" s="48">
        <v>43248</v>
      </c>
      <c r="P90" s="40">
        <f t="shared" si="3"/>
        <v>45</v>
      </c>
      <c r="Q90" s="30" t="s">
        <v>5239</v>
      </c>
      <c r="R90" s="30" t="s">
        <v>78</v>
      </c>
      <c r="S90" s="30"/>
      <c r="T90" s="182"/>
    </row>
    <row r="91" spans="1:20" ht="78.75" x14ac:dyDescent="0.2">
      <c r="A91" s="16">
        <v>89</v>
      </c>
      <c r="B91" s="22">
        <v>43206</v>
      </c>
      <c r="C91" s="20" t="s">
        <v>125</v>
      </c>
      <c r="D91" s="13" t="s">
        <v>26</v>
      </c>
      <c r="E91" s="5" t="s">
        <v>5240</v>
      </c>
      <c r="F91" s="13" t="s">
        <v>27</v>
      </c>
      <c r="G91" s="13" t="s">
        <v>3659</v>
      </c>
      <c r="H91" s="13" t="s">
        <v>136</v>
      </c>
      <c r="I91" s="13" t="s">
        <v>28</v>
      </c>
      <c r="J91" s="21">
        <v>43206</v>
      </c>
      <c r="K91" s="21">
        <v>43246</v>
      </c>
      <c r="L91" s="40">
        <f t="shared" si="2"/>
        <v>40</v>
      </c>
      <c r="M91" s="20" t="s">
        <v>72</v>
      </c>
      <c r="N91" s="41" t="s">
        <v>32</v>
      </c>
      <c r="O91" s="48">
        <v>43215</v>
      </c>
      <c r="P91" s="40">
        <f t="shared" si="3"/>
        <v>9</v>
      </c>
      <c r="Q91" s="30" t="s">
        <v>5241</v>
      </c>
      <c r="R91" s="30" t="s">
        <v>80</v>
      </c>
      <c r="S91" s="30" t="s">
        <v>5242</v>
      </c>
      <c r="T91" s="182"/>
    </row>
    <row r="92" spans="1:20" ht="56.25" x14ac:dyDescent="0.2">
      <c r="A92" s="16">
        <v>90</v>
      </c>
      <c r="B92" s="22">
        <v>43207</v>
      </c>
      <c r="C92" s="20" t="s">
        <v>125</v>
      </c>
      <c r="D92" s="13" t="s">
        <v>26</v>
      </c>
      <c r="E92" s="5" t="s">
        <v>3660</v>
      </c>
      <c r="F92" s="13" t="s">
        <v>31</v>
      </c>
      <c r="G92" s="13" t="s">
        <v>3660</v>
      </c>
      <c r="H92" s="13" t="s">
        <v>136</v>
      </c>
      <c r="I92" s="13" t="s">
        <v>28</v>
      </c>
      <c r="J92" s="21">
        <v>43207</v>
      </c>
      <c r="K92" s="21">
        <v>43247</v>
      </c>
      <c r="L92" s="40">
        <f t="shared" si="2"/>
        <v>40</v>
      </c>
      <c r="M92" s="20" t="s">
        <v>72</v>
      </c>
      <c r="N92" s="41" t="s">
        <v>32</v>
      </c>
      <c r="O92" s="48">
        <v>43229</v>
      </c>
      <c r="P92" s="40">
        <f t="shared" si="3"/>
        <v>22</v>
      </c>
      <c r="Q92" s="30" t="s">
        <v>5243</v>
      </c>
      <c r="R92" s="30" t="s">
        <v>80</v>
      </c>
      <c r="S92" s="30"/>
      <c r="T92" s="182"/>
    </row>
    <row r="93" spans="1:20" ht="90" x14ac:dyDescent="0.2">
      <c r="A93" s="16">
        <v>91</v>
      </c>
      <c r="B93" s="22">
        <v>43207</v>
      </c>
      <c r="C93" s="20" t="s">
        <v>125</v>
      </c>
      <c r="D93" s="13" t="s">
        <v>20</v>
      </c>
      <c r="E93" s="5" t="s">
        <v>3661</v>
      </c>
      <c r="F93" s="13" t="s">
        <v>43</v>
      </c>
      <c r="G93" s="13" t="s">
        <v>3662</v>
      </c>
      <c r="H93" s="13" t="s">
        <v>3663</v>
      </c>
      <c r="I93" s="13" t="s">
        <v>28</v>
      </c>
      <c r="J93" s="21">
        <v>43207</v>
      </c>
      <c r="K93" s="21">
        <v>43247</v>
      </c>
      <c r="L93" s="40">
        <f t="shared" si="2"/>
        <v>40</v>
      </c>
      <c r="M93" s="20" t="s">
        <v>72</v>
      </c>
      <c r="N93" s="41" t="s">
        <v>32</v>
      </c>
      <c r="O93" s="48">
        <v>43248</v>
      </c>
      <c r="P93" s="40">
        <f t="shared" si="3"/>
        <v>41</v>
      </c>
      <c r="Q93" s="30" t="s">
        <v>5244</v>
      </c>
      <c r="R93" s="30" t="s">
        <v>78</v>
      </c>
      <c r="S93" s="30"/>
      <c r="T93" s="182"/>
    </row>
    <row r="94" spans="1:20" ht="45" x14ac:dyDescent="0.2">
      <c r="A94" s="16">
        <v>92</v>
      </c>
      <c r="B94" s="22">
        <v>43207</v>
      </c>
      <c r="C94" s="20" t="s">
        <v>125</v>
      </c>
      <c r="D94" s="13" t="s">
        <v>26</v>
      </c>
      <c r="E94" s="5" t="s">
        <v>5245</v>
      </c>
      <c r="F94" s="13" t="s">
        <v>27</v>
      </c>
      <c r="G94" s="13" t="s">
        <v>3664</v>
      </c>
      <c r="H94" s="13" t="s">
        <v>136</v>
      </c>
      <c r="I94" s="13" t="s">
        <v>28</v>
      </c>
      <c r="J94" s="21">
        <v>43207</v>
      </c>
      <c r="K94" s="21">
        <v>43247</v>
      </c>
      <c r="L94" s="40">
        <f t="shared" si="2"/>
        <v>40</v>
      </c>
      <c r="M94" s="20" t="s">
        <v>72</v>
      </c>
      <c r="N94" s="41" t="s">
        <v>32</v>
      </c>
      <c r="O94" s="48">
        <v>43230</v>
      </c>
      <c r="P94" s="40">
        <f t="shared" si="3"/>
        <v>23</v>
      </c>
      <c r="Q94" s="30" t="s">
        <v>5246</v>
      </c>
      <c r="R94" s="30" t="s">
        <v>80</v>
      </c>
      <c r="S94" s="30"/>
      <c r="T94" s="182"/>
    </row>
    <row r="95" spans="1:20" ht="191.25" x14ac:dyDescent="0.2">
      <c r="A95" s="16">
        <v>93</v>
      </c>
      <c r="B95" s="22">
        <v>43207</v>
      </c>
      <c r="C95" s="20" t="s">
        <v>125</v>
      </c>
      <c r="D95" s="13" t="s">
        <v>30</v>
      </c>
      <c r="E95" s="5" t="s">
        <v>3665</v>
      </c>
      <c r="F95" s="13" t="s">
        <v>27</v>
      </c>
      <c r="G95" s="13" t="s">
        <v>1413</v>
      </c>
      <c r="H95" s="13" t="s">
        <v>136</v>
      </c>
      <c r="I95" s="13" t="s">
        <v>28</v>
      </c>
      <c r="J95" s="21">
        <v>43207</v>
      </c>
      <c r="K95" s="21">
        <v>43247</v>
      </c>
      <c r="L95" s="40">
        <f t="shared" si="2"/>
        <v>40</v>
      </c>
      <c r="M95" s="20" t="s">
        <v>72</v>
      </c>
      <c r="N95" s="41" t="s">
        <v>32</v>
      </c>
      <c r="O95" s="48">
        <v>43231</v>
      </c>
      <c r="P95" s="40">
        <f t="shared" si="3"/>
        <v>24</v>
      </c>
      <c r="Q95" s="30" t="s">
        <v>5247</v>
      </c>
      <c r="R95" s="30" t="s">
        <v>5248</v>
      </c>
      <c r="S95" s="30"/>
      <c r="T95" s="182"/>
    </row>
    <row r="96" spans="1:20" ht="22.5" x14ac:dyDescent="0.2">
      <c r="A96" s="16">
        <v>94</v>
      </c>
      <c r="B96" s="22">
        <v>43207</v>
      </c>
      <c r="C96" s="20" t="s">
        <v>125</v>
      </c>
      <c r="D96" s="13" t="s">
        <v>30</v>
      </c>
      <c r="E96" s="5" t="s">
        <v>92</v>
      </c>
      <c r="F96" s="13" t="s">
        <v>27</v>
      </c>
      <c r="G96" s="13" t="s">
        <v>1433</v>
      </c>
      <c r="H96" s="13" t="s">
        <v>244</v>
      </c>
      <c r="I96" s="13" t="s">
        <v>28</v>
      </c>
      <c r="J96" s="21">
        <v>43207</v>
      </c>
      <c r="K96" s="21">
        <v>43236</v>
      </c>
      <c r="L96" s="40">
        <f t="shared" si="2"/>
        <v>29</v>
      </c>
      <c r="M96" s="20" t="s">
        <v>72</v>
      </c>
      <c r="N96" s="41" t="s">
        <v>32</v>
      </c>
      <c r="O96" s="48">
        <v>43210</v>
      </c>
      <c r="P96" s="40">
        <f t="shared" si="3"/>
        <v>3</v>
      </c>
      <c r="Q96" s="30" t="s">
        <v>5249</v>
      </c>
      <c r="R96" s="30" t="s">
        <v>1380</v>
      </c>
      <c r="S96" s="30"/>
      <c r="T96" s="182"/>
    </row>
    <row r="97" spans="1:20" ht="22.5" x14ac:dyDescent="0.2">
      <c r="A97" s="16">
        <v>95</v>
      </c>
      <c r="B97" s="22">
        <v>43207</v>
      </c>
      <c r="C97" s="20" t="s">
        <v>125</v>
      </c>
      <c r="D97" s="13" t="s">
        <v>30</v>
      </c>
      <c r="E97" s="5" t="s">
        <v>92</v>
      </c>
      <c r="F97" s="13" t="s">
        <v>27</v>
      </c>
      <c r="G97" s="13" t="s">
        <v>1433</v>
      </c>
      <c r="H97" s="13" t="s">
        <v>244</v>
      </c>
      <c r="I97" s="13" t="s">
        <v>28</v>
      </c>
      <c r="J97" s="21">
        <v>43207</v>
      </c>
      <c r="K97" s="21">
        <v>43236</v>
      </c>
      <c r="L97" s="40">
        <f t="shared" si="2"/>
        <v>29</v>
      </c>
      <c r="M97" s="20" t="s">
        <v>72</v>
      </c>
      <c r="N97" s="41" t="s">
        <v>32</v>
      </c>
      <c r="O97" s="48">
        <v>43214</v>
      </c>
      <c r="P97" s="40">
        <f t="shared" si="3"/>
        <v>7</v>
      </c>
      <c r="Q97" s="30" t="s">
        <v>5250</v>
      </c>
      <c r="R97" s="30" t="s">
        <v>1380</v>
      </c>
      <c r="S97" s="30"/>
      <c r="T97" s="182"/>
    </row>
    <row r="98" spans="1:20" ht="22.5" x14ac:dyDescent="0.2">
      <c r="A98" s="16">
        <v>96</v>
      </c>
      <c r="B98" s="22">
        <v>43207</v>
      </c>
      <c r="C98" s="20" t="s">
        <v>125</v>
      </c>
      <c r="D98" s="13" t="s">
        <v>30</v>
      </c>
      <c r="E98" s="5" t="s">
        <v>3666</v>
      </c>
      <c r="F98" s="13" t="s">
        <v>27</v>
      </c>
      <c r="G98" s="13" t="s">
        <v>90</v>
      </c>
      <c r="H98" s="13" t="s">
        <v>1441</v>
      </c>
      <c r="I98" s="13" t="s">
        <v>28</v>
      </c>
      <c r="J98" s="21">
        <v>43207</v>
      </c>
      <c r="K98" s="21">
        <v>43236</v>
      </c>
      <c r="L98" s="40">
        <f t="shared" si="2"/>
        <v>29</v>
      </c>
      <c r="M98" s="20" t="s">
        <v>72</v>
      </c>
      <c r="N98" s="41" t="s">
        <v>32</v>
      </c>
      <c r="O98" s="48">
        <v>43214</v>
      </c>
      <c r="P98" s="40">
        <f t="shared" si="3"/>
        <v>7</v>
      </c>
      <c r="Q98" s="30" t="s">
        <v>5251</v>
      </c>
      <c r="R98" s="30" t="s">
        <v>1380</v>
      </c>
      <c r="S98" s="30"/>
      <c r="T98" s="182"/>
    </row>
    <row r="99" spans="1:20" ht="45" x14ac:dyDescent="0.2">
      <c r="A99" s="16">
        <v>97</v>
      </c>
      <c r="B99" s="22">
        <v>43209</v>
      </c>
      <c r="C99" s="20" t="s">
        <v>125</v>
      </c>
      <c r="D99" s="13" t="s">
        <v>20</v>
      </c>
      <c r="E99" s="5" t="s">
        <v>3667</v>
      </c>
      <c r="F99" s="13" t="s">
        <v>27</v>
      </c>
      <c r="G99" s="13" t="s">
        <v>3668</v>
      </c>
      <c r="H99" s="13" t="s">
        <v>136</v>
      </c>
      <c r="I99" s="13" t="s">
        <v>28</v>
      </c>
      <c r="J99" s="21">
        <v>43209</v>
      </c>
      <c r="K99" s="21">
        <v>43238</v>
      </c>
      <c r="L99" s="40">
        <f t="shared" si="2"/>
        <v>29</v>
      </c>
      <c r="M99" s="20" t="s">
        <v>72</v>
      </c>
      <c r="N99" s="41" t="s">
        <v>32</v>
      </c>
      <c r="O99" s="48">
        <v>43272</v>
      </c>
      <c r="P99" s="40">
        <f t="shared" si="3"/>
        <v>63</v>
      </c>
      <c r="Q99" s="30" t="s">
        <v>5252</v>
      </c>
      <c r="R99" s="30" t="s">
        <v>80</v>
      </c>
      <c r="S99" s="30" t="s">
        <v>5253</v>
      </c>
      <c r="T99" s="182"/>
    </row>
    <row r="100" spans="1:20" ht="22.5" x14ac:dyDescent="0.2">
      <c r="A100" s="16">
        <v>98</v>
      </c>
      <c r="B100" s="22">
        <v>43210</v>
      </c>
      <c r="C100" s="20" t="s">
        <v>125</v>
      </c>
      <c r="D100" s="13" t="s">
        <v>26</v>
      </c>
      <c r="E100" s="5" t="s">
        <v>3669</v>
      </c>
      <c r="F100" s="13" t="s">
        <v>27</v>
      </c>
      <c r="G100" s="13" t="s">
        <v>511</v>
      </c>
      <c r="H100" s="13" t="s">
        <v>136</v>
      </c>
      <c r="I100" s="13" t="s">
        <v>28</v>
      </c>
      <c r="J100" s="21">
        <v>43210</v>
      </c>
      <c r="K100" s="21">
        <v>43239</v>
      </c>
      <c r="L100" s="40">
        <f t="shared" si="2"/>
        <v>29</v>
      </c>
      <c r="M100" s="20" t="s">
        <v>72</v>
      </c>
      <c r="N100" s="41" t="s">
        <v>32</v>
      </c>
      <c r="O100" s="48">
        <v>43230</v>
      </c>
      <c r="P100" s="40">
        <f t="shared" si="3"/>
        <v>20</v>
      </c>
      <c r="Q100" s="30" t="s">
        <v>5254</v>
      </c>
      <c r="R100" s="30" t="s">
        <v>80</v>
      </c>
      <c r="S100" s="30"/>
      <c r="T100" s="182"/>
    </row>
    <row r="101" spans="1:20" ht="101.25" x14ac:dyDescent="0.2">
      <c r="A101" s="16">
        <v>99</v>
      </c>
      <c r="B101" s="22">
        <v>43210</v>
      </c>
      <c r="C101" s="20" t="s">
        <v>125</v>
      </c>
      <c r="D101" s="13" t="s">
        <v>20</v>
      </c>
      <c r="E101" s="5" t="s">
        <v>3670</v>
      </c>
      <c r="F101" s="13" t="s">
        <v>31</v>
      </c>
      <c r="G101" s="13" t="s">
        <v>3671</v>
      </c>
      <c r="H101" s="13" t="s">
        <v>1427</v>
      </c>
      <c r="I101" s="13" t="s">
        <v>28</v>
      </c>
      <c r="J101" s="21">
        <v>43210</v>
      </c>
      <c r="K101" s="21">
        <v>43239</v>
      </c>
      <c r="L101" s="40">
        <f t="shared" si="2"/>
        <v>29</v>
      </c>
      <c r="M101" s="20" t="s">
        <v>72</v>
      </c>
      <c r="N101" s="41" t="s">
        <v>32</v>
      </c>
      <c r="O101" s="48">
        <v>43230</v>
      </c>
      <c r="P101" s="40">
        <f t="shared" si="3"/>
        <v>20</v>
      </c>
      <c r="Q101" s="30" t="s">
        <v>5255</v>
      </c>
      <c r="R101" s="30" t="s">
        <v>5256</v>
      </c>
      <c r="S101" s="30"/>
      <c r="T101" s="182"/>
    </row>
    <row r="102" spans="1:20" ht="146.25" x14ac:dyDescent="0.2">
      <c r="A102" s="16">
        <v>100</v>
      </c>
      <c r="B102" s="22">
        <v>43214</v>
      </c>
      <c r="C102" s="20" t="s">
        <v>125</v>
      </c>
      <c r="D102" s="13" t="s">
        <v>20</v>
      </c>
      <c r="E102" s="5" t="s">
        <v>3672</v>
      </c>
      <c r="F102" s="13" t="s">
        <v>31</v>
      </c>
      <c r="G102" s="13" t="s">
        <v>3673</v>
      </c>
      <c r="H102" s="13" t="s">
        <v>3674</v>
      </c>
      <c r="I102" s="13" t="s">
        <v>28</v>
      </c>
      <c r="J102" s="21">
        <v>43214</v>
      </c>
      <c r="K102" s="21">
        <v>43254</v>
      </c>
      <c r="L102" s="40">
        <f t="shared" si="2"/>
        <v>40</v>
      </c>
      <c r="M102" s="20" t="s">
        <v>72</v>
      </c>
      <c r="N102" s="41" t="s">
        <v>32</v>
      </c>
      <c r="O102" s="48">
        <v>43248</v>
      </c>
      <c r="P102" s="40">
        <f t="shared" si="3"/>
        <v>34</v>
      </c>
      <c r="Q102" s="30" t="s">
        <v>5257</v>
      </c>
      <c r="R102" s="30" t="s">
        <v>78</v>
      </c>
      <c r="S102" s="30"/>
      <c r="T102" s="182"/>
    </row>
    <row r="103" spans="1:20" ht="45" x14ac:dyDescent="0.2">
      <c r="A103" s="16">
        <v>101</v>
      </c>
      <c r="B103" s="22">
        <v>43214</v>
      </c>
      <c r="C103" s="20" t="s">
        <v>125</v>
      </c>
      <c r="D103" s="13" t="s">
        <v>20</v>
      </c>
      <c r="E103" s="5" t="s">
        <v>3675</v>
      </c>
      <c r="F103" s="13" t="s">
        <v>27</v>
      </c>
      <c r="G103" s="13" t="s">
        <v>3676</v>
      </c>
      <c r="H103" s="13" t="s">
        <v>136</v>
      </c>
      <c r="I103" s="13" t="s">
        <v>28</v>
      </c>
      <c r="J103" s="21">
        <v>43214</v>
      </c>
      <c r="K103" s="21">
        <v>43254</v>
      </c>
      <c r="L103" s="40">
        <f t="shared" si="2"/>
        <v>40</v>
      </c>
      <c r="M103" s="20" t="s">
        <v>72</v>
      </c>
      <c r="N103" s="41" t="s">
        <v>32</v>
      </c>
      <c r="O103" s="48">
        <v>43251</v>
      </c>
      <c r="P103" s="40">
        <f t="shared" si="3"/>
        <v>37</v>
      </c>
      <c r="Q103" s="30" t="s">
        <v>5258</v>
      </c>
      <c r="R103" s="30" t="s">
        <v>80</v>
      </c>
      <c r="S103" s="30"/>
      <c r="T103" s="182"/>
    </row>
    <row r="104" spans="1:20" ht="22.5" x14ac:dyDescent="0.2">
      <c r="A104" s="16">
        <v>102</v>
      </c>
      <c r="B104" s="22">
        <v>43215</v>
      </c>
      <c r="C104" s="20" t="s">
        <v>125</v>
      </c>
      <c r="D104" s="13" t="s">
        <v>30</v>
      </c>
      <c r="E104" s="5" t="s">
        <v>1433</v>
      </c>
      <c r="F104" s="13" t="s">
        <v>27</v>
      </c>
      <c r="G104" s="13" t="s">
        <v>1433</v>
      </c>
      <c r="H104" s="13" t="s">
        <v>244</v>
      </c>
      <c r="I104" s="13" t="s">
        <v>28</v>
      </c>
      <c r="J104" s="21">
        <v>43215</v>
      </c>
      <c r="K104" s="21">
        <v>43244</v>
      </c>
      <c r="L104" s="40">
        <f t="shared" si="2"/>
        <v>29</v>
      </c>
      <c r="M104" s="20" t="s">
        <v>72</v>
      </c>
      <c r="N104" s="41" t="s">
        <v>32</v>
      </c>
      <c r="O104" s="48">
        <v>43229</v>
      </c>
      <c r="P104" s="40">
        <f t="shared" si="3"/>
        <v>14</v>
      </c>
      <c r="Q104" s="30" t="s">
        <v>5259</v>
      </c>
      <c r="R104" s="30" t="s">
        <v>5248</v>
      </c>
      <c r="S104" s="30"/>
      <c r="T104" s="182"/>
    </row>
    <row r="105" spans="1:20" ht="22.5" x14ac:dyDescent="0.2">
      <c r="A105" s="16">
        <v>103</v>
      </c>
      <c r="B105" s="22">
        <v>43215</v>
      </c>
      <c r="C105" s="20" t="s">
        <v>125</v>
      </c>
      <c r="D105" s="13" t="s">
        <v>30</v>
      </c>
      <c r="E105" s="5" t="s">
        <v>92</v>
      </c>
      <c r="F105" s="13" t="s">
        <v>27</v>
      </c>
      <c r="G105" s="13" t="s">
        <v>136</v>
      </c>
      <c r="H105" s="13" t="s">
        <v>244</v>
      </c>
      <c r="I105" s="13" t="s">
        <v>28</v>
      </c>
      <c r="J105" s="21">
        <v>43215</v>
      </c>
      <c r="K105" s="21">
        <v>43244</v>
      </c>
      <c r="L105" s="40">
        <f t="shared" si="2"/>
        <v>29</v>
      </c>
      <c r="M105" s="20" t="s">
        <v>72</v>
      </c>
      <c r="N105" s="41" t="s">
        <v>32</v>
      </c>
      <c r="O105" s="48">
        <v>43229</v>
      </c>
      <c r="P105" s="40">
        <f t="shared" si="3"/>
        <v>14</v>
      </c>
      <c r="Q105" s="30" t="s">
        <v>5260</v>
      </c>
      <c r="R105" s="30" t="s">
        <v>1380</v>
      </c>
      <c r="S105" s="30"/>
      <c r="T105" s="182"/>
    </row>
    <row r="106" spans="1:20" ht="33.75" x14ac:dyDescent="0.2">
      <c r="A106" s="16">
        <v>104</v>
      </c>
      <c r="B106" s="22">
        <v>43220</v>
      </c>
      <c r="C106" s="20" t="s">
        <v>125</v>
      </c>
      <c r="D106" s="13" t="s">
        <v>26</v>
      </c>
      <c r="E106" s="5" t="s">
        <v>3677</v>
      </c>
      <c r="F106" s="13" t="s">
        <v>27</v>
      </c>
      <c r="G106" s="13" t="s">
        <v>136</v>
      </c>
      <c r="H106" s="13" t="s">
        <v>244</v>
      </c>
      <c r="I106" s="13" t="s">
        <v>28</v>
      </c>
      <c r="J106" s="21">
        <v>43220</v>
      </c>
      <c r="K106" s="21">
        <v>43249</v>
      </c>
      <c r="L106" s="40">
        <f t="shared" si="2"/>
        <v>29</v>
      </c>
      <c r="M106" s="20" t="s">
        <v>72</v>
      </c>
      <c r="N106" s="41" t="s">
        <v>32</v>
      </c>
      <c r="O106" s="48">
        <v>43230</v>
      </c>
      <c r="P106" s="40">
        <f t="shared" si="3"/>
        <v>10</v>
      </c>
      <c r="Q106" s="30" t="s">
        <v>5261</v>
      </c>
      <c r="R106" s="30" t="s">
        <v>80</v>
      </c>
      <c r="S106" s="30"/>
      <c r="T106" s="182"/>
    </row>
    <row r="107" spans="1:20" ht="33.75" x14ac:dyDescent="0.2">
      <c r="A107" s="16">
        <v>105</v>
      </c>
      <c r="B107" s="22">
        <v>43227</v>
      </c>
      <c r="C107" s="20" t="s">
        <v>3759</v>
      </c>
      <c r="D107" s="13" t="s">
        <v>26</v>
      </c>
      <c r="E107" s="5" t="s">
        <v>5262</v>
      </c>
      <c r="F107" s="13" t="s">
        <v>34</v>
      </c>
      <c r="G107" s="13" t="s">
        <v>5262</v>
      </c>
      <c r="H107" s="13" t="s">
        <v>5263</v>
      </c>
      <c r="I107" s="13" t="s">
        <v>28</v>
      </c>
      <c r="J107" s="21">
        <v>43227</v>
      </c>
      <c r="K107" s="21">
        <v>43257</v>
      </c>
      <c r="L107" s="40">
        <f t="shared" si="2"/>
        <v>30</v>
      </c>
      <c r="M107" s="20" t="s">
        <v>72</v>
      </c>
      <c r="N107" s="41" t="s">
        <v>32</v>
      </c>
      <c r="O107" s="48">
        <v>43250</v>
      </c>
      <c r="P107" s="40">
        <f t="shared" si="3"/>
        <v>23</v>
      </c>
      <c r="Q107" s="30" t="s">
        <v>5264</v>
      </c>
      <c r="R107" s="30" t="s">
        <v>80</v>
      </c>
      <c r="S107" s="30"/>
      <c r="T107" s="182"/>
    </row>
    <row r="108" spans="1:20" ht="22.5" x14ac:dyDescent="0.2">
      <c r="A108" s="16">
        <v>106</v>
      </c>
      <c r="B108" s="22">
        <v>43228</v>
      </c>
      <c r="C108" s="20" t="s">
        <v>3759</v>
      </c>
      <c r="D108" s="13" t="s">
        <v>20</v>
      </c>
      <c r="E108" s="5" t="s">
        <v>5265</v>
      </c>
      <c r="F108" s="13" t="s">
        <v>27</v>
      </c>
      <c r="G108" s="13" t="s">
        <v>5265</v>
      </c>
      <c r="H108" s="13" t="s">
        <v>136</v>
      </c>
      <c r="I108" s="13" t="s">
        <v>28</v>
      </c>
      <c r="J108" s="21">
        <v>43228</v>
      </c>
      <c r="K108" s="21">
        <v>43257</v>
      </c>
      <c r="L108" s="40">
        <f t="shared" si="2"/>
        <v>29</v>
      </c>
      <c r="M108" s="20" t="s">
        <v>72</v>
      </c>
      <c r="N108" s="41" t="s">
        <v>32</v>
      </c>
      <c r="O108" s="48">
        <v>43230</v>
      </c>
      <c r="P108" s="40">
        <f t="shared" si="3"/>
        <v>2</v>
      </c>
      <c r="Q108" s="30" t="s">
        <v>5266</v>
      </c>
      <c r="R108" s="30" t="s">
        <v>5267</v>
      </c>
      <c r="S108" s="30"/>
      <c r="T108" s="182"/>
    </row>
    <row r="109" spans="1:20" ht="78.75" x14ac:dyDescent="0.2">
      <c r="A109" s="16">
        <v>107</v>
      </c>
      <c r="B109" s="22">
        <v>43228</v>
      </c>
      <c r="C109" s="20" t="s">
        <v>3759</v>
      </c>
      <c r="D109" s="13" t="s">
        <v>20</v>
      </c>
      <c r="E109" s="5" t="s">
        <v>5268</v>
      </c>
      <c r="F109" s="13" t="s">
        <v>27</v>
      </c>
      <c r="G109" s="13" t="s">
        <v>5269</v>
      </c>
      <c r="H109" s="13" t="s">
        <v>136</v>
      </c>
      <c r="I109" s="13" t="s">
        <v>28</v>
      </c>
      <c r="J109" s="21">
        <v>43228</v>
      </c>
      <c r="K109" s="21">
        <v>43268</v>
      </c>
      <c r="L109" s="40">
        <f t="shared" si="2"/>
        <v>40</v>
      </c>
      <c r="M109" s="20" t="s">
        <v>72</v>
      </c>
      <c r="N109" s="41" t="s">
        <v>32</v>
      </c>
      <c r="O109" s="48">
        <v>43230</v>
      </c>
      <c r="P109" s="40">
        <f t="shared" si="3"/>
        <v>2</v>
      </c>
      <c r="Q109" s="30" t="s">
        <v>5270</v>
      </c>
      <c r="R109" s="30" t="s">
        <v>80</v>
      </c>
      <c r="S109" s="30"/>
      <c r="T109" s="182"/>
    </row>
    <row r="110" spans="1:20" ht="33.75" x14ac:dyDescent="0.2">
      <c r="A110" s="16">
        <v>108</v>
      </c>
      <c r="B110" s="22">
        <v>43230</v>
      </c>
      <c r="C110" s="20" t="s">
        <v>3759</v>
      </c>
      <c r="D110" s="13" t="s">
        <v>30</v>
      </c>
      <c r="E110" s="5" t="s">
        <v>5271</v>
      </c>
      <c r="F110" s="13" t="s">
        <v>27</v>
      </c>
      <c r="G110" s="13" t="s">
        <v>5272</v>
      </c>
      <c r="H110" s="13" t="s">
        <v>136</v>
      </c>
      <c r="I110" s="13" t="s">
        <v>28</v>
      </c>
      <c r="J110" s="21">
        <v>43230</v>
      </c>
      <c r="K110" s="21">
        <v>43260</v>
      </c>
      <c r="L110" s="40">
        <f t="shared" si="2"/>
        <v>30</v>
      </c>
      <c r="M110" s="20" t="s">
        <v>72</v>
      </c>
      <c r="N110" s="41" t="s">
        <v>32</v>
      </c>
      <c r="O110" s="48">
        <v>43243</v>
      </c>
      <c r="P110" s="40">
        <f t="shared" si="3"/>
        <v>13</v>
      </c>
      <c r="Q110" s="30" t="s">
        <v>5273</v>
      </c>
      <c r="R110" s="30" t="s">
        <v>1380</v>
      </c>
      <c r="S110" s="30"/>
      <c r="T110" s="182"/>
    </row>
    <row r="111" spans="1:20" ht="123.75" x14ac:dyDescent="0.2">
      <c r="A111" s="16">
        <v>109</v>
      </c>
      <c r="B111" s="22">
        <v>43230</v>
      </c>
      <c r="C111" s="20" t="s">
        <v>3759</v>
      </c>
      <c r="D111" s="13" t="s">
        <v>30</v>
      </c>
      <c r="E111" s="5" t="s">
        <v>5274</v>
      </c>
      <c r="F111" s="13" t="s">
        <v>27</v>
      </c>
      <c r="G111" s="13" t="s">
        <v>5275</v>
      </c>
      <c r="H111" s="13" t="s">
        <v>136</v>
      </c>
      <c r="I111" s="13" t="s">
        <v>28</v>
      </c>
      <c r="J111" s="21">
        <v>43230</v>
      </c>
      <c r="K111" s="21">
        <v>43260</v>
      </c>
      <c r="L111" s="40">
        <f t="shared" si="2"/>
        <v>30</v>
      </c>
      <c r="M111" s="20" t="s">
        <v>72</v>
      </c>
      <c r="N111" s="41" t="s">
        <v>32</v>
      </c>
      <c r="O111" s="48">
        <v>43230</v>
      </c>
      <c r="P111" s="40">
        <f t="shared" si="3"/>
        <v>0</v>
      </c>
      <c r="Q111" s="30" t="s">
        <v>5276</v>
      </c>
      <c r="R111" s="30" t="s">
        <v>5248</v>
      </c>
      <c r="S111" s="30"/>
      <c r="T111" s="182"/>
    </row>
    <row r="112" spans="1:20" ht="22.5" x14ac:dyDescent="0.2">
      <c r="A112" s="16">
        <v>110</v>
      </c>
      <c r="B112" s="22">
        <v>43230</v>
      </c>
      <c r="C112" s="20" t="s">
        <v>3759</v>
      </c>
      <c r="D112" s="13" t="s">
        <v>30</v>
      </c>
      <c r="E112" s="5" t="s">
        <v>5277</v>
      </c>
      <c r="F112" s="13" t="s">
        <v>27</v>
      </c>
      <c r="G112" s="13" t="s">
        <v>5277</v>
      </c>
      <c r="H112" s="13" t="s">
        <v>136</v>
      </c>
      <c r="I112" s="13" t="s">
        <v>28</v>
      </c>
      <c r="J112" s="21">
        <v>43230</v>
      </c>
      <c r="K112" s="21">
        <v>43260</v>
      </c>
      <c r="L112" s="40">
        <f t="shared" si="2"/>
        <v>30</v>
      </c>
      <c r="M112" s="20" t="s">
        <v>72</v>
      </c>
      <c r="N112" s="41" t="s">
        <v>32</v>
      </c>
      <c r="O112" s="48">
        <v>43243</v>
      </c>
      <c r="P112" s="40">
        <f t="shared" si="3"/>
        <v>13</v>
      </c>
      <c r="Q112" s="30" t="s">
        <v>5278</v>
      </c>
      <c r="R112" s="30" t="s">
        <v>1380</v>
      </c>
      <c r="S112" s="30"/>
      <c r="T112" s="182"/>
    </row>
    <row r="113" spans="1:20" ht="22.5" x14ac:dyDescent="0.2">
      <c r="A113" s="16">
        <v>111</v>
      </c>
      <c r="B113" s="22">
        <v>43230</v>
      </c>
      <c r="C113" s="20" t="s">
        <v>3759</v>
      </c>
      <c r="D113" s="13" t="s">
        <v>30</v>
      </c>
      <c r="E113" s="5" t="s">
        <v>5277</v>
      </c>
      <c r="F113" s="13" t="s">
        <v>27</v>
      </c>
      <c r="G113" s="13" t="s">
        <v>5277</v>
      </c>
      <c r="H113" s="13" t="s">
        <v>136</v>
      </c>
      <c r="I113" s="13" t="s">
        <v>28</v>
      </c>
      <c r="J113" s="21">
        <v>43230</v>
      </c>
      <c r="K113" s="21">
        <v>43260</v>
      </c>
      <c r="L113" s="40">
        <f t="shared" si="2"/>
        <v>30</v>
      </c>
      <c r="M113" s="20" t="s">
        <v>72</v>
      </c>
      <c r="N113" s="41" t="s">
        <v>32</v>
      </c>
      <c r="O113" s="48">
        <v>43243</v>
      </c>
      <c r="P113" s="40">
        <f t="shared" si="3"/>
        <v>13</v>
      </c>
      <c r="Q113" s="30" t="s">
        <v>5279</v>
      </c>
      <c r="R113" s="30" t="s">
        <v>1380</v>
      </c>
      <c r="S113" s="30"/>
      <c r="T113" s="182"/>
    </row>
    <row r="114" spans="1:20" ht="22.5" x14ac:dyDescent="0.2">
      <c r="A114" s="16">
        <v>112</v>
      </c>
      <c r="B114" s="22">
        <v>43230</v>
      </c>
      <c r="C114" s="20" t="s">
        <v>3759</v>
      </c>
      <c r="D114" s="13" t="s">
        <v>30</v>
      </c>
      <c r="E114" s="5" t="s">
        <v>5277</v>
      </c>
      <c r="F114" s="13" t="s">
        <v>27</v>
      </c>
      <c r="G114" s="13" t="s">
        <v>5277</v>
      </c>
      <c r="H114" s="13" t="s">
        <v>136</v>
      </c>
      <c r="I114" s="13" t="s">
        <v>28</v>
      </c>
      <c r="J114" s="21">
        <v>43230</v>
      </c>
      <c r="K114" s="21">
        <v>43260</v>
      </c>
      <c r="L114" s="40">
        <f t="shared" si="2"/>
        <v>30</v>
      </c>
      <c r="M114" s="20" t="s">
        <v>72</v>
      </c>
      <c r="N114" s="41" t="s">
        <v>32</v>
      </c>
      <c r="O114" s="48">
        <v>43243</v>
      </c>
      <c r="P114" s="40">
        <f t="shared" si="3"/>
        <v>13</v>
      </c>
      <c r="Q114" s="30" t="s">
        <v>5280</v>
      </c>
      <c r="R114" s="30" t="s">
        <v>5281</v>
      </c>
      <c r="S114" s="30"/>
      <c r="T114" s="182"/>
    </row>
    <row r="115" spans="1:20" ht="22.5" x14ac:dyDescent="0.2">
      <c r="A115" s="16">
        <v>113</v>
      </c>
      <c r="B115" s="22">
        <v>43230</v>
      </c>
      <c r="C115" s="20" t="s">
        <v>3759</v>
      </c>
      <c r="D115" s="13" t="s">
        <v>30</v>
      </c>
      <c r="E115" s="5" t="s">
        <v>5277</v>
      </c>
      <c r="F115" s="13" t="s">
        <v>27</v>
      </c>
      <c r="G115" s="13" t="s">
        <v>5277</v>
      </c>
      <c r="H115" s="13" t="s">
        <v>136</v>
      </c>
      <c r="I115" s="13" t="s">
        <v>28</v>
      </c>
      <c r="J115" s="21">
        <v>43230</v>
      </c>
      <c r="K115" s="21">
        <v>43260</v>
      </c>
      <c r="L115" s="40">
        <f t="shared" si="2"/>
        <v>30</v>
      </c>
      <c r="M115" s="20" t="s">
        <v>72</v>
      </c>
      <c r="N115" s="41" t="s">
        <v>32</v>
      </c>
      <c r="O115" s="48">
        <v>43243</v>
      </c>
      <c r="P115" s="40">
        <f t="shared" si="3"/>
        <v>13</v>
      </c>
      <c r="Q115" s="30" t="s">
        <v>5282</v>
      </c>
      <c r="R115" s="30" t="s">
        <v>1380</v>
      </c>
      <c r="S115" s="30"/>
      <c r="T115" s="182"/>
    </row>
    <row r="116" spans="1:20" ht="22.5" x14ac:dyDescent="0.2">
      <c r="A116" s="16">
        <v>114</v>
      </c>
      <c r="B116" s="22">
        <v>43230</v>
      </c>
      <c r="C116" s="20" t="s">
        <v>3759</v>
      </c>
      <c r="D116" s="13" t="s">
        <v>30</v>
      </c>
      <c r="E116" s="5" t="s">
        <v>5277</v>
      </c>
      <c r="F116" s="13" t="s">
        <v>27</v>
      </c>
      <c r="G116" s="13" t="s">
        <v>5277</v>
      </c>
      <c r="H116" s="13" t="s">
        <v>136</v>
      </c>
      <c r="I116" s="13" t="s">
        <v>28</v>
      </c>
      <c r="J116" s="21">
        <v>43230</v>
      </c>
      <c r="K116" s="21">
        <v>43260</v>
      </c>
      <c r="L116" s="40">
        <f t="shared" si="2"/>
        <v>30</v>
      </c>
      <c r="M116" s="20" t="s">
        <v>72</v>
      </c>
      <c r="N116" s="41" t="s">
        <v>32</v>
      </c>
      <c r="O116" s="48">
        <v>43243</v>
      </c>
      <c r="P116" s="40">
        <f t="shared" si="3"/>
        <v>13</v>
      </c>
      <c r="Q116" s="30" t="s">
        <v>5283</v>
      </c>
      <c r="R116" s="30" t="s">
        <v>1380</v>
      </c>
      <c r="S116" s="30"/>
      <c r="T116" s="182"/>
    </row>
    <row r="117" spans="1:20" ht="22.5" x14ac:dyDescent="0.2">
      <c r="A117" s="16">
        <v>115</v>
      </c>
      <c r="B117" s="22">
        <v>43230</v>
      </c>
      <c r="C117" s="20" t="s">
        <v>3759</v>
      </c>
      <c r="D117" s="13" t="s">
        <v>30</v>
      </c>
      <c r="E117" s="5" t="s">
        <v>5277</v>
      </c>
      <c r="F117" s="13" t="s">
        <v>27</v>
      </c>
      <c r="G117" s="13" t="s">
        <v>5277</v>
      </c>
      <c r="H117" s="13" t="s">
        <v>136</v>
      </c>
      <c r="I117" s="13" t="s">
        <v>28</v>
      </c>
      <c r="J117" s="21">
        <v>43230</v>
      </c>
      <c r="K117" s="21">
        <v>43260</v>
      </c>
      <c r="L117" s="40">
        <f t="shared" si="2"/>
        <v>30</v>
      </c>
      <c r="M117" s="20" t="s">
        <v>72</v>
      </c>
      <c r="N117" s="41" t="s">
        <v>32</v>
      </c>
      <c r="O117" s="48">
        <v>43243</v>
      </c>
      <c r="P117" s="40">
        <f t="shared" si="3"/>
        <v>13</v>
      </c>
      <c r="Q117" s="30" t="s">
        <v>5284</v>
      </c>
      <c r="R117" s="30" t="s">
        <v>1380</v>
      </c>
      <c r="S117" s="30"/>
      <c r="T117" s="182"/>
    </row>
    <row r="118" spans="1:20" ht="22.5" x14ac:dyDescent="0.2">
      <c r="A118" s="16">
        <v>116</v>
      </c>
      <c r="B118" s="22">
        <v>43230</v>
      </c>
      <c r="C118" s="20" t="s">
        <v>3759</v>
      </c>
      <c r="D118" s="13" t="s">
        <v>30</v>
      </c>
      <c r="E118" s="5" t="s">
        <v>5277</v>
      </c>
      <c r="F118" s="13" t="s">
        <v>27</v>
      </c>
      <c r="G118" s="13" t="s">
        <v>5277</v>
      </c>
      <c r="H118" s="13" t="s">
        <v>136</v>
      </c>
      <c r="I118" s="13" t="s">
        <v>28</v>
      </c>
      <c r="J118" s="21">
        <v>43230</v>
      </c>
      <c r="K118" s="21">
        <v>43260</v>
      </c>
      <c r="L118" s="40">
        <f t="shared" si="2"/>
        <v>30</v>
      </c>
      <c r="M118" s="20" t="s">
        <v>72</v>
      </c>
      <c r="N118" s="41" t="s">
        <v>32</v>
      </c>
      <c r="O118" s="48">
        <v>43230</v>
      </c>
      <c r="P118" s="40">
        <f t="shared" si="3"/>
        <v>0</v>
      </c>
      <c r="Q118" s="30" t="s">
        <v>5285</v>
      </c>
      <c r="R118" s="30" t="s">
        <v>1380</v>
      </c>
      <c r="S118" s="30" t="s">
        <v>5286</v>
      </c>
      <c r="T118" s="182"/>
    </row>
    <row r="119" spans="1:20" ht="33.75" x14ac:dyDescent="0.2">
      <c r="A119" s="16">
        <v>117</v>
      </c>
      <c r="B119" s="22">
        <v>43230</v>
      </c>
      <c r="C119" s="20" t="s">
        <v>3759</v>
      </c>
      <c r="D119" s="13" t="s">
        <v>30</v>
      </c>
      <c r="E119" s="5" t="s">
        <v>5287</v>
      </c>
      <c r="F119" s="13" t="s">
        <v>27</v>
      </c>
      <c r="G119" s="13" t="s">
        <v>5287</v>
      </c>
      <c r="H119" s="13" t="s">
        <v>136</v>
      </c>
      <c r="I119" s="13" t="s">
        <v>28</v>
      </c>
      <c r="J119" s="21">
        <v>43230</v>
      </c>
      <c r="K119" s="21">
        <v>43260</v>
      </c>
      <c r="L119" s="40">
        <f t="shared" si="2"/>
        <v>30</v>
      </c>
      <c r="M119" s="20" t="s">
        <v>72</v>
      </c>
      <c r="N119" s="41" t="s">
        <v>32</v>
      </c>
      <c r="O119" s="48">
        <v>43243</v>
      </c>
      <c r="P119" s="40">
        <f t="shared" si="3"/>
        <v>13</v>
      </c>
      <c r="Q119" s="30" t="s">
        <v>5288</v>
      </c>
      <c r="R119" s="30" t="s">
        <v>1380</v>
      </c>
      <c r="S119" s="30"/>
      <c r="T119" s="182"/>
    </row>
    <row r="120" spans="1:20" ht="22.5" x14ac:dyDescent="0.2">
      <c r="A120" s="16">
        <v>118</v>
      </c>
      <c r="B120" s="22">
        <v>43231</v>
      </c>
      <c r="C120" s="20" t="s">
        <v>3759</v>
      </c>
      <c r="D120" s="13" t="s">
        <v>30</v>
      </c>
      <c r="E120" s="5" t="s">
        <v>5289</v>
      </c>
      <c r="F120" s="13" t="s">
        <v>43</v>
      </c>
      <c r="G120" s="13" t="s">
        <v>5289</v>
      </c>
      <c r="H120" s="13" t="s">
        <v>5290</v>
      </c>
      <c r="I120" s="13" t="s">
        <v>28</v>
      </c>
      <c r="J120" s="21">
        <v>43231</v>
      </c>
      <c r="K120" s="21">
        <v>43261</v>
      </c>
      <c r="L120" s="40">
        <f t="shared" si="2"/>
        <v>30</v>
      </c>
      <c r="M120" s="20" t="s">
        <v>72</v>
      </c>
      <c r="N120" s="41" t="s">
        <v>32</v>
      </c>
      <c r="O120" s="48">
        <v>43248</v>
      </c>
      <c r="P120" s="40">
        <f t="shared" si="3"/>
        <v>17</v>
      </c>
      <c r="Q120" s="30" t="s">
        <v>5291</v>
      </c>
      <c r="R120" s="30" t="s">
        <v>78</v>
      </c>
      <c r="S120" s="30"/>
      <c r="T120" s="182"/>
    </row>
    <row r="121" spans="1:20" ht="67.5" x14ac:dyDescent="0.2">
      <c r="A121" s="16">
        <v>119</v>
      </c>
      <c r="B121" s="22">
        <v>43231</v>
      </c>
      <c r="C121" s="20" t="s">
        <v>3759</v>
      </c>
      <c r="D121" s="13" t="s">
        <v>30</v>
      </c>
      <c r="E121" s="5" t="s">
        <v>5292</v>
      </c>
      <c r="F121" s="13" t="s">
        <v>43</v>
      </c>
      <c r="G121" s="13" t="s">
        <v>5293</v>
      </c>
      <c r="H121" s="13" t="s">
        <v>5294</v>
      </c>
      <c r="I121" s="13" t="s">
        <v>28</v>
      </c>
      <c r="J121" s="21">
        <v>43231</v>
      </c>
      <c r="K121" s="21">
        <v>43261</v>
      </c>
      <c r="L121" s="40">
        <f t="shared" si="2"/>
        <v>30</v>
      </c>
      <c r="M121" s="20" t="s">
        <v>72</v>
      </c>
      <c r="N121" s="41" t="s">
        <v>32</v>
      </c>
      <c r="O121" s="48">
        <v>43248</v>
      </c>
      <c r="P121" s="40">
        <f t="shared" si="3"/>
        <v>17</v>
      </c>
      <c r="Q121" s="30" t="s">
        <v>5295</v>
      </c>
      <c r="R121" s="30" t="s">
        <v>5296</v>
      </c>
      <c r="S121" s="30"/>
      <c r="T121" s="182"/>
    </row>
    <row r="122" spans="1:20" ht="101.25" x14ac:dyDescent="0.2">
      <c r="A122" s="16">
        <v>120</v>
      </c>
      <c r="B122" s="22">
        <v>43231</v>
      </c>
      <c r="C122" s="20" t="s">
        <v>3759</v>
      </c>
      <c r="D122" s="13" t="s">
        <v>30</v>
      </c>
      <c r="E122" s="5" t="s">
        <v>5297</v>
      </c>
      <c r="F122" s="13" t="s">
        <v>31</v>
      </c>
      <c r="G122" s="13" t="s">
        <v>5298</v>
      </c>
      <c r="H122" s="13" t="s">
        <v>5299</v>
      </c>
      <c r="I122" s="13" t="s">
        <v>28</v>
      </c>
      <c r="J122" s="21">
        <v>43231</v>
      </c>
      <c r="K122" s="21">
        <v>43261</v>
      </c>
      <c r="L122" s="40">
        <f t="shared" si="2"/>
        <v>30</v>
      </c>
      <c r="M122" s="20" t="s">
        <v>72</v>
      </c>
      <c r="N122" s="41" t="s">
        <v>32</v>
      </c>
      <c r="O122" s="48">
        <v>43248</v>
      </c>
      <c r="P122" s="40">
        <f t="shared" si="3"/>
        <v>17</v>
      </c>
      <c r="Q122" s="30" t="s">
        <v>5300</v>
      </c>
      <c r="R122" s="30" t="s">
        <v>78</v>
      </c>
      <c r="S122" s="30"/>
      <c r="T122" s="182"/>
    </row>
    <row r="123" spans="1:20" ht="67.5" x14ac:dyDescent="0.2">
      <c r="A123" s="16">
        <v>121</v>
      </c>
      <c r="B123" s="22">
        <v>43231</v>
      </c>
      <c r="C123" s="20" t="s">
        <v>3759</v>
      </c>
      <c r="D123" s="13" t="s">
        <v>26</v>
      </c>
      <c r="E123" s="5" t="s">
        <v>5301</v>
      </c>
      <c r="F123" s="13" t="s">
        <v>31</v>
      </c>
      <c r="G123" s="13" t="s">
        <v>5302</v>
      </c>
      <c r="H123" s="13" t="s">
        <v>5303</v>
      </c>
      <c r="I123" s="13" t="s">
        <v>28</v>
      </c>
      <c r="J123" s="21">
        <v>43231</v>
      </c>
      <c r="K123" s="21">
        <v>43261</v>
      </c>
      <c r="L123" s="40">
        <f t="shared" si="2"/>
        <v>30</v>
      </c>
      <c r="M123" s="20" t="s">
        <v>72</v>
      </c>
      <c r="N123" s="41" t="s">
        <v>32</v>
      </c>
      <c r="O123" s="48">
        <v>43248</v>
      </c>
      <c r="P123" s="40">
        <f t="shared" si="3"/>
        <v>17</v>
      </c>
      <c r="Q123" s="30" t="s">
        <v>5304</v>
      </c>
      <c r="R123" s="30" t="s">
        <v>3272</v>
      </c>
      <c r="S123" s="30"/>
      <c r="T123" s="182"/>
    </row>
    <row r="124" spans="1:20" ht="22.5" x14ac:dyDescent="0.2">
      <c r="A124" s="16">
        <v>122</v>
      </c>
      <c r="B124" s="22">
        <v>43235</v>
      </c>
      <c r="C124" s="20" t="s">
        <v>3759</v>
      </c>
      <c r="D124" s="13" t="s">
        <v>26</v>
      </c>
      <c r="E124" s="5" t="s">
        <v>5305</v>
      </c>
      <c r="F124" s="13" t="s">
        <v>34</v>
      </c>
      <c r="G124" s="13" t="s">
        <v>5305</v>
      </c>
      <c r="H124" s="13" t="s">
        <v>5299</v>
      </c>
      <c r="I124" s="13" t="s">
        <v>28</v>
      </c>
      <c r="J124" s="21">
        <v>43235</v>
      </c>
      <c r="K124" s="21">
        <v>43265</v>
      </c>
      <c r="L124" s="40">
        <f t="shared" si="2"/>
        <v>30</v>
      </c>
      <c r="M124" s="20" t="s">
        <v>72</v>
      </c>
      <c r="N124" s="41" t="s">
        <v>32</v>
      </c>
      <c r="O124" s="48">
        <v>43248</v>
      </c>
      <c r="P124" s="40">
        <f t="shared" si="3"/>
        <v>13</v>
      </c>
      <c r="Q124" s="30" t="s">
        <v>5306</v>
      </c>
      <c r="R124" s="30" t="s">
        <v>78</v>
      </c>
      <c r="S124" s="30"/>
      <c r="T124" s="182"/>
    </row>
    <row r="125" spans="1:20" ht="56.25" x14ac:dyDescent="0.2">
      <c r="A125" s="16">
        <v>123</v>
      </c>
      <c r="B125" s="22">
        <v>43236</v>
      </c>
      <c r="C125" s="20" t="s">
        <v>3759</v>
      </c>
      <c r="D125" s="13" t="s">
        <v>20</v>
      </c>
      <c r="E125" s="5" t="s">
        <v>5307</v>
      </c>
      <c r="F125" s="13" t="s">
        <v>31</v>
      </c>
      <c r="G125" s="13" t="s">
        <v>5308</v>
      </c>
      <c r="H125" s="13" t="s">
        <v>5299</v>
      </c>
      <c r="I125" s="13" t="s">
        <v>28</v>
      </c>
      <c r="J125" s="21">
        <v>43236</v>
      </c>
      <c r="K125" s="21">
        <v>43266</v>
      </c>
      <c r="L125" s="40">
        <f t="shared" si="2"/>
        <v>30</v>
      </c>
      <c r="M125" s="20" t="s">
        <v>72</v>
      </c>
      <c r="N125" s="41" t="s">
        <v>32</v>
      </c>
      <c r="O125" s="48">
        <v>43248</v>
      </c>
      <c r="P125" s="40">
        <f t="shared" si="3"/>
        <v>12</v>
      </c>
      <c r="Q125" s="30" t="s">
        <v>5309</v>
      </c>
      <c r="R125" s="30" t="s">
        <v>78</v>
      </c>
      <c r="S125" s="30"/>
      <c r="T125" s="182"/>
    </row>
    <row r="126" spans="1:20" ht="33.75" x14ac:dyDescent="0.2">
      <c r="A126" s="16">
        <v>124</v>
      </c>
      <c r="B126" s="22">
        <v>43238</v>
      </c>
      <c r="C126" s="20" t="s">
        <v>3759</v>
      </c>
      <c r="D126" s="13" t="s">
        <v>30</v>
      </c>
      <c r="E126" s="5" t="s">
        <v>5310</v>
      </c>
      <c r="F126" s="13" t="s">
        <v>34</v>
      </c>
      <c r="G126" s="13" t="s">
        <v>5310</v>
      </c>
      <c r="H126" s="13" t="s">
        <v>1405</v>
      </c>
      <c r="I126" s="13" t="s">
        <v>28</v>
      </c>
      <c r="J126" s="21">
        <v>43238</v>
      </c>
      <c r="K126" s="21">
        <v>43268</v>
      </c>
      <c r="L126" s="40">
        <f t="shared" si="2"/>
        <v>30</v>
      </c>
      <c r="M126" s="20" t="s">
        <v>72</v>
      </c>
      <c r="N126" s="41" t="s">
        <v>32</v>
      </c>
      <c r="O126" s="48">
        <v>43248</v>
      </c>
      <c r="P126" s="40">
        <f t="shared" si="3"/>
        <v>10</v>
      </c>
      <c r="Q126" s="30" t="s">
        <v>5311</v>
      </c>
      <c r="R126" s="30" t="s">
        <v>78</v>
      </c>
      <c r="S126" s="30"/>
      <c r="T126" s="182"/>
    </row>
    <row r="127" spans="1:20" ht="67.5" x14ac:dyDescent="0.2">
      <c r="A127" s="16">
        <v>125</v>
      </c>
      <c r="B127" s="22">
        <v>43238</v>
      </c>
      <c r="C127" s="20" t="s">
        <v>3759</v>
      </c>
      <c r="D127" s="13" t="s">
        <v>30</v>
      </c>
      <c r="E127" s="5" t="s">
        <v>5312</v>
      </c>
      <c r="F127" s="13" t="s">
        <v>27</v>
      </c>
      <c r="G127" s="13" t="s">
        <v>5312</v>
      </c>
      <c r="H127" s="13" t="s">
        <v>5313</v>
      </c>
      <c r="I127" s="13" t="s">
        <v>28</v>
      </c>
      <c r="J127" s="21">
        <v>43238</v>
      </c>
      <c r="K127" s="21">
        <v>43268</v>
      </c>
      <c r="L127" s="40">
        <f t="shared" si="2"/>
        <v>30</v>
      </c>
      <c r="M127" s="20" t="s">
        <v>72</v>
      </c>
      <c r="N127" s="41" t="s">
        <v>32</v>
      </c>
      <c r="O127" s="48">
        <v>43244</v>
      </c>
      <c r="P127" s="40">
        <f t="shared" si="3"/>
        <v>6</v>
      </c>
      <c r="Q127" s="30" t="s">
        <v>5314</v>
      </c>
      <c r="R127" s="30" t="s">
        <v>77</v>
      </c>
      <c r="S127" s="30"/>
      <c r="T127" s="182"/>
    </row>
    <row r="128" spans="1:20" ht="67.5" x14ac:dyDescent="0.2">
      <c r="A128" s="16">
        <v>126</v>
      </c>
      <c r="B128" s="22">
        <v>43238</v>
      </c>
      <c r="C128" s="20" t="s">
        <v>3759</v>
      </c>
      <c r="D128" s="13" t="s">
        <v>26</v>
      </c>
      <c r="E128" s="5" t="s">
        <v>5315</v>
      </c>
      <c r="F128" s="13" t="s">
        <v>34</v>
      </c>
      <c r="G128" s="13" t="s">
        <v>5315</v>
      </c>
      <c r="H128" s="13" t="s">
        <v>5316</v>
      </c>
      <c r="I128" s="13" t="s">
        <v>28</v>
      </c>
      <c r="J128" s="21">
        <v>43238</v>
      </c>
      <c r="K128" s="21">
        <v>43268</v>
      </c>
      <c r="L128" s="40">
        <f t="shared" si="2"/>
        <v>30</v>
      </c>
      <c r="M128" s="20" t="s">
        <v>72</v>
      </c>
      <c r="N128" s="41" t="s">
        <v>32</v>
      </c>
      <c r="O128" s="48">
        <v>43276</v>
      </c>
      <c r="P128" s="40">
        <f t="shared" si="3"/>
        <v>38</v>
      </c>
      <c r="Q128" s="30" t="s">
        <v>5317</v>
      </c>
      <c r="R128" s="30" t="s">
        <v>82</v>
      </c>
      <c r="S128" s="30"/>
      <c r="T128" s="182"/>
    </row>
    <row r="129" spans="1:20" ht="101.25" x14ac:dyDescent="0.2">
      <c r="A129" s="16">
        <v>127</v>
      </c>
      <c r="B129" s="22">
        <v>43241</v>
      </c>
      <c r="C129" s="20" t="s">
        <v>3759</v>
      </c>
      <c r="D129" s="13" t="s">
        <v>26</v>
      </c>
      <c r="E129" s="5" t="s">
        <v>5318</v>
      </c>
      <c r="F129" s="13" t="s">
        <v>31</v>
      </c>
      <c r="G129" s="13" t="s">
        <v>5319</v>
      </c>
      <c r="H129" s="13" t="s">
        <v>5320</v>
      </c>
      <c r="I129" s="13" t="s">
        <v>28</v>
      </c>
      <c r="J129" s="21">
        <v>43241</v>
      </c>
      <c r="K129" s="21">
        <v>43271</v>
      </c>
      <c r="L129" s="40">
        <f t="shared" si="2"/>
        <v>30</v>
      </c>
      <c r="M129" s="20" t="s">
        <v>72</v>
      </c>
      <c r="N129" s="41" t="s">
        <v>32</v>
      </c>
      <c r="O129" s="48">
        <v>43248</v>
      </c>
      <c r="P129" s="40">
        <f t="shared" si="3"/>
        <v>7</v>
      </c>
      <c r="Q129" s="30" t="s">
        <v>5321</v>
      </c>
      <c r="R129" s="30" t="s">
        <v>78</v>
      </c>
      <c r="S129" s="30"/>
      <c r="T129" s="182"/>
    </row>
    <row r="130" spans="1:20" ht="135" x14ac:dyDescent="0.2">
      <c r="A130" s="16">
        <v>128</v>
      </c>
      <c r="B130" s="22">
        <v>43241</v>
      </c>
      <c r="C130" s="20" t="s">
        <v>3759</v>
      </c>
      <c r="D130" s="13" t="s">
        <v>20</v>
      </c>
      <c r="E130" s="5" t="s">
        <v>5322</v>
      </c>
      <c r="F130" s="13" t="s">
        <v>31</v>
      </c>
      <c r="G130" s="13" t="s">
        <v>5323</v>
      </c>
      <c r="H130" s="13" t="s">
        <v>5320</v>
      </c>
      <c r="I130" s="13" t="s">
        <v>28</v>
      </c>
      <c r="J130" s="21">
        <v>43241</v>
      </c>
      <c r="K130" s="21">
        <v>43271</v>
      </c>
      <c r="L130" s="40">
        <f t="shared" si="2"/>
        <v>30</v>
      </c>
      <c r="M130" s="20" t="s">
        <v>72</v>
      </c>
      <c r="N130" s="41" t="s">
        <v>32</v>
      </c>
      <c r="O130" s="48">
        <v>43250</v>
      </c>
      <c r="P130" s="40">
        <f t="shared" si="3"/>
        <v>9</v>
      </c>
      <c r="Q130" s="30" t="s">
        <v>5324</v>
      </c>
      <c r="R130" s="30" t="s">
        <v>5325</v>
      </c>
      <c r="S130" s="30"/>
      <c r="T130" s="182"/>
    </row>
    <row r="131" spans="1:20" ht="78.75" x14ac:dyDescent="0.2">
      <c r="A131" s="16">
        <v>129</v>
      </c>
      <c r="B131" s="22">
        <v>43243</v>
      </c>
      <c r="C131" s="20" t="s">
        <v>3759</v>
      </c>
      <c r="D131" s="13" t="s">
        <v>20</v>
      </c>
      <c r="E131" s="5" t="s">
        <v>5326</v>
      </c>
      <c r="F131" s="13" t="s">
        <v>70</v>
      </c>
      <c r="G131" s="13" t="s">
        <v>5327</v>
      </c>
      <c r="H131" s="13" t="s">
        <v>5328</v>
      </c>
      <c r="I131" s="13" t="s">
        <v>28</v>
      </c>
      <c r="J131" s="21">
        <v>43243</v>
      </c>
      <c r="K131" s="21">
        <v>43273</v>
      </c>
      <c r="L131" s="40">
        <f t="shared" si="2"/>
        <v>30</v>
      </c>
      <c r="M131" s="20" t="s">
        <v>72</v>
      </c>
      <c r="N131" s="41" t="s">
        <v>32</v>
      </c>
      <c r="O131" s="48">
        <v>43248</v>
      </c>
      <c r="P131" s="40">
        <f t="shared" si="3"/>
        <v>5</v>
      </c>
      <c r="Q131" s="30" t="s">
        <v>5329</v>
      </c>
      <c r="R131" s="30" t="s">
        <v>78</v>
      </c>
      <c r="S131" s="30"/>
      <c r="T131" s="182"/>
    </row>
    <row r="132" spans="1:20" ht="22.5" x14ac:dyDescent="0.2">
      <c r="A132" s="16">
        <v>130</v>
      </c>
      <c r="B132" s="22">
        <v>43243</v>
      </c>
      <c r="C132" s="20" t="s">
        <v>3759</v>
      </c>
      <c r="D132" s="13" t="s">
        <v>30</v>
      </c>
      <c r="E132" s="5" t="s">
        <v>5330</v>
      </c>
      <c r="F132" s="13" t="s">
        <v>31</v>
      </c>
      <c r="G132" s="13" t="s">
        <v>5330</v>
      </c>
      <c r="H132" s="13" t="s">
        <v>5299</v>
      </c>
      <c r="I132" s="13" t="s">
        <v>28</v>
      </c>
      <c r="J132" s="21">
        <v>43243</v>
      </c>
      <c r="K132" s="21">
        <v>43273</v>
      </c>
      <c r="L132" s="40">
        <f t="shared" ref="L132:L154" si="4">+K132-J132</f>
        <v>30</v>
      </c>
      <c r="M132" s="20" t="s">
        <v>72</v>
      </c>
      <c r="N132" s="41" t="s">
        <v>32</v>
      </c>
      <c r="O132" s="48">
        <v>43248</v>
      </c>
      <c r="P132" s="40">
        <f t="shared" ref="P132:P154" si="5">+O132-J132</f>
        <v>5</v>
      </c>
      <c r="Q132" s="30" t="s">
        <v>5331</v>
      </c>
      <c r="R132" s="30" t="s">
        <v>78</v>
      </c>
      <c r="S132" s="30"/>
      <c r="T132" s="182"/>
    </row>
    <row r="133" spans="1:20" ht="22.5" x14ac:dyDescent="0.2">
      <c r="A133" s="16">
        <v>131</v>
      </c>
      <c r="B133" s="22">
        <v>43244</v>
      </c>
      <c r="C133" s="20" t="s">
        <v>3759</v>
      </c>
      <c r="D133" s="13" t="s">
        <v>26</v>
      </c>
      <c r="E133" s="5" t="s">
        <v>5332</v>
      </c>
      <c r="F133" s="13" t="s">
        <v>70</v>
      </c>
      <c r="G133" s="13" t="s">
        <v>5333</v>
      </c>
      <c r="H133" s="13" t="s">
        <v>5334</v>
      </c>
      <c r="I133" s="13" t="s">
        <v>28</v>
      </c>
      <c r="J133" s="21">
        <v>43244</v>
      </c>
      <c r="K133" s="21">
        <v>43274</v>
      </c>
      <c r="L133" s="40">
        <f t="shared" si="4"/>
        <v>30</v>
      </c>
      <c r="M133" s="20" t="s">
        <v>72</v>
      </c>
      <c r="N133" s="41" t="s">
        <v>32</v>
      </c>
      <c r="O133" s="48">
        <v>43277</v>
      </c>
      <c r="P133" s="40">
        <f t="shared" si="5"/>
        <v>33</v>
      </c>
      <c r="Q133" s="30" t="s">
        <v>5335</v>
      </c>
      <c r="R133" s="30" t="s">
        <v>78</v>
      </c>
      <c r="S133" s="30"/>
      <c r="T133" s="182"/>
    </row>
    <row r="134" spans="1:20" ht="45" x14ac:dyDescent="0.2">
      <c r="A134" s="16">
        <v>132</v>
      </c>
      <c r="B134" s="22">
        <v>43244</v>
      </c>
      <c r="C134" s="20" t="s">
        <v>3759</v>
      </c>
      <c r="D134" s="13" t="s">
        <v>20</v>
      </c>
      <c r="E134" s="5" t="s">
        <v>5336</v>
      </c>
      <c r="F134" s="13" t="s">
        <v>31</v>
      </c>
      <c r="G134" s="13" t="s">
        <v>5336</v>
      </c>
      <c r="H134" s="13" t="s">
        <v>5299</v>
      </c>
      <c r="I134" s="13" t="s">
        <v>28</v>
      </c>
      <c r="J134" s="21">
        <v>43244</v>
      </c>
      <c r="K134" s="21">
        <v>43274</v>
      </c>
      <c r="L134" s="40">
        <f t="shared" si="4"/>
        <v>30</v>
      </c>
      <c r="M134" s="20" t="s">
        <v>72</v>
      </c>
      <c r="N134" s="41" t="s">
        <v>32</v>
      </c>
      <c r="O134" s="48">
        <v>43249</v>
      </c>
      <c r="P134" s="40">
        <f t="shared" si="5"/>
        <v>5</v>
      </c>
      <c r="Q134" s="30" t="s">
        <v>5337</v>
      </c>
      <c r="R134" s="30" t="s">
        <v>74</v>
      </c>
      <c r="S134" s="30"/>
      <c r="T134" s="182"/>
    </row>
    <row r="135" spans="1:20" ht="78.75" x14ac:dyDescent="0.2">
      <c r="A135" s="16">
        <v>133</v>
      </c>
      <c r="B135" s="22">
        <v>43249</v>
      </c>
      <c r="C135" s="20" t="s">
        <v>3759</v>
      </c>
      <c r="D135" s="13" t="s">
        <v>20</v>
      </c>
      <c r="E135" s="5" t="s">
        <v>5338</v>
      </c>
      <c r="F135" s="13" t="s">
        <v>27</v>
      </c>
      <c r="G135" s="13" t="s">
        <v>5339</v>
      </c>
      <c r="H135" s="13" t="s">
        <v>5340</v>
      </c>
      <c r="I135" s="13" t="s">
        <v>28</v>
      </c>
      <c r="J135" s="21">
        <v>43249</v>
      </c>
      <c r="K135" s="21">
        <v>43279</v>
      </c>
      <c r="L135" s="40">
        <f t="shared" si="4"/>
        <v>30</v>
      </c>
      <c r="M135" s="20" t="s">
        <v>72</v>
      </c>
      <c r="N135" s="41" t="s">
        <v>32</v>
      </c>
      <c r="O135" s="48">
        <v>43259</v>
      </c>
      <c r="P135" s="40">
        <f t="shared" si="5"/>
        <v>10</v>
      </c>
      <c r="Q135" s="30" t="s">
        <v>5341</v>
      </c>
      <c r="R135" s="30" t="s">
        <v>5342</v>
      </c>
      <c r="S135" s="30"/>
      <c r="T135" s="182"/>
    </row>
    <row r="136" spans="1:20" ht="33.75" x14ac:dyDescent="0.2">
      <c r="A136" s="16">
        <v>134</v>
      </c>
      <c r="B136" s="22">
        <v>43251</v>
      </c>
      <c r="C136" s="20" t="s">
        <v>3759</v>
      </c>
      <c r="D136" s="13" t="s">
        <v>20</v>
      </c>
      <c r="E136" s="5" t="s">
        <v>5343</v>
      </c>
      <c r="F136" s="13" t="s">
        <v>61</v>
      </c>
      <c r="G136" s="13" t="s">
        <v>5344</v>
      </c>
      <c r="H136" s="13" t="s">
        <v>136</v>
      </c>
      <c r="I136" s="13" t="s">
        <v>28</v>
      </c>
      <c r="J136" s="21">
        <v>43251</v>
      </c>
      <c r="K136" s="21">
        <v>43281</v>
      </c>
      <c r="L136" s="40">
        <f t="shared" si="4"/>
        <v>30</v>
      </c>
      <c r="M136" s="20" t="s">
        <v>72</v>
      </c>
      <c r="N136" s="41" t="s">
        <v>32</v>
      </c>
      <c r="O136" s="48">
        <v>43265</v>
      </c>
      <c r="P136" s="40">
        <f t="shared" si="5"/>
        <v>14</v>
      </c>
      <c r="Q136" s="30" t="s">
        <v>5345</v>
      </c>
      <c r="R136" s="30" t="s">
        <v>74</v>
      </c>
      <c r="S136" s="30" t="s">
        <v>5346</v>
      </c>
      <c r="T136" s="182"/>
    </row>
    <row r="137" spans="1:20" ht="45" x14ac:dyDescent="0.2">
      <c r="A137" s="16">
        <v>135</v>
      </c>
      <c r="B137" s="22">
        <v>43257</v>
      </c>
      <c r="C137" s="20" t="s">
        <v>5048</v>
      </c>
      <c r="D137" s="13" t="s">
        <v>20</v>
      </c>
      <c r="E137" s="5" t="s">
        <v>5347</v>
      </c>
      <c r="F137" s="13" t="s">
        <v>27</v>
      </c>
      <c r="G137" s="13" t="s">
        <v>5348</v>
      </c>
      <c r="H137" s="13" t="s">
        <v>136</v>
      </c>
      <c r="I137" s="13" t="s">
        <v>28</v>
      </c>
      <c r="J137" s="21">
        <v>43257</v>
      </c>
      <c r="K137" s="21">
        <v>43287</v>
      </c>
      <c r="L137" s="40">
        <f t="shared" si="4"/>
        <v>30</v>
      </c>
      <c r="M137" s="20" t="s">
        <v>72</v>
      </c>
      <c r="N137" s="41" t="s">
        <v>32</v>
      </c>
      <c r="O137" s="48">
        <v>43273</v>
      </c>
      <c r="P137" s="40">
        <f t="shared" si="5"/>
        <v>16</v>
      </c>
      <c r="Q137" s="30" t="s">
        <v>5349</v>
      </c>
      <c r="R137" s="30" t="s">
        <v>74</v>
      </c>
      <c r="S137" s="30"/>
      <c r="T137" s="182"/>
    </row>
    <row r="138" spans="1:20" ht="22.5" x14ac:dyDescent="0.2">
      <c r="A138" s="16">
        <v>136</v>
      </c>
      <c r="B138" s="22">
        <v>43259</v>
      </c>
      <c r="C138" s="20" t="s">
        <v>5048</v>
      </c>
      <c r="D138" s="13" t="s">
        <v>30</v>
      </c>
      <c r="E138" s="5" t="s">
        <v>5350</v>
      </c>
      <c r="F138" s="13" t="s">
        <v>27</v>
      </c>
      <c r="G138" s="13" t="s">
        <v>92</v>
      </c>
      <c r="H138" s="13" t="s">
        <v>136</v>
      </c>
      <c r="I138" s="13" t="s">
        <v>28</v>
      </c>
      <c r="J138" s="21">
        <v>43259</v>
      </c>
      <c r="K138" s="21">
        <v>43289</v>
      </c>
      <c r="L138" s="40">
        <f t="shared" si="4"/>
        <v>30</v>
      </c>
      <c r="M138" s="20" t="s">
        <v>72</v>
      </c>
      <c r="N138" s="41" t="s">
        <v>32</v>
      </c>
      <c r="O138" s="48">
        <v>43271</v>
      </c>
      <c r="P138" s="40">
        <f t="shared" si="5"/>
        <v>12</v>
      </c>
      <c r="Q138" s="30" t="s">
        <v>5351</v>
      </c>
      <c r="R138" s="30" t="s">
        <v>1380</v>
      </c>
      <c r="S138" s="30"/>
      <c r="T138" s="182"/>
    </row>
    <row r="139" spans="1:20" ht="112.5" x14ac:dyDescent="0.2">
      <c r="A139" s="16">
        <v>137</v>
      </c>
      <c r="B139" s="22">
        <v>43259</v>
      </c>
      <c r="C139" s="20" t="s">
        <v>5048</v>
      </c>
      <c r="D139" s="13" t="s">
        <v>30</v>
      </c>
      <c r="E139" s="5" t="s">
        <v>5352</v>
      </c>
      <c r="F139" s="13" t="s">
        <v>27</v>
      </c>
      <c r="G139" s="13" t="s">
        <v>5353</v>
      </c>
      <c r="H139" s="13" t="s">
        <v>136</v>
      </c>
      <c r="I139" s="13" t="s">
        <v>28</v>
      </c>
      <c r="J139" s="21">
        <v>43259</v>
      </c>
      <c r="K139" s="21">
        <v>43289</v>
      </c>
      <c r="L139" s="40">
        <f t="shared" si="4"/>
        <v>30</v>
      </c>
      <c r="M139" s="20" t="s">
        <v>72</v>
      </c>
      <c r="N139" s="41" t="s">
        <v>32</v>
      </c>
      <c r="O139" s="48">
        <v>43271</v>
      </c>
      <c r="P139" s="40">
        <f t="shared" si="5"/>
        <v>12</v>
      </c>
      <c r="Q139" s="30" t="s">
        <v>5354</v>
      </c>
      <c r="R139" s="30" t="s">
        <v>5248</v>
      </c>
      <c r="S139" s="30"/>
      <c r="T139" s="182"/>
    </row>
    <row r="140" spans="1:20" ht="22.5" x14ac:dyDescent="0.2">
      <c r="A140" s="16">
        <v>138</v>
      </c>
      <c r="B140" s="22">
        <v>43259</v>
      </c>
      <c r="C140" s="20" t="s">
        <v>5048</v>
      </c>
      <c r="D140" s="13" t="s">
        <v>30</v>
      </c>
      <c r="E140" s="5" t="s">
        <v>92</v>
      </c>
      <c r="F140" s="13" t="s">
        <v>27</v>
      </c>
      <c r="G140" s="13" t="s">
        <v>92</v>
      </c>
      <c r="H140" s="13" t="s">
        <v>136</v>
      </c>
      <c r="I140" s="13" t="s">
        <v>28</v>
      </c>
      <c r="J140" s="21">
        <v>43259</v>
      </c>
      <c r="K140" s="21">
        <v>43289</v>
      </c>
      <c r="L140" s="40">
        <f t="shared" si="4"/>
        <v>30</v>
      </c>
      <c r="M140" s="20" t="s">
        <v>72</v>
      </c>
      <c r="N140" s="41" t="s">
        <v>32</v>
      </c>
      <c r="O140" s="48">
        <v>43271</v>
      </c>
      <c r="P140" s="40">
        <f t="shared" si="5"/>
        <v>12</v>
      </c>
      <c r="Q140" s="30" t="s">
        <v>5355</v>
      </c>
      <c r="R140" s="30" t="s">
        <v>1380</v>
      </c>
      <c r="S140" s="30"/>
      <c r="T140" s="182"/>
    </row>
    <row r="141" spans="1:20" ht="22.5" x14ac:dyDescent="0.2">
      <c r="A141" s="16">
        <v>139</v>
      </c>
      <c r="B141" s="22">
        <v>43259</v>
      </c>
      <c r="C141" s="20" t="s">
        <v>5048</v>
      </c>
      <c r="D141" s="13" t="s">
        <v>30</v>
      </c>
      <c r="E141" s="5" t="s">
        <v>92</v>
      </c>
      <c r="F141" s="13" t="s">
        <v>27</v>
      </c>
      <c r="G141" s="13" t="s">
        <v>92</v>
      </c>
      <c r="H141" s="13" t="s">
        <v>136</v>
      </c>
      <c r="I141" s="13" t="s">
        <v>28</v>
      </c>
      <c r="J141" s="21">
        <v>43259</v>
      </c>
      <c r="K141" s="21">
        <v>43289</v>
      </c>
      <c r="L141" s="40">
        <f t="shared" si="4"/>
        <v>30</v>
      </c>
      <c r="M141" s="20" t="s">
        <v>72</v>
      </c>
      <c r="N141" s="41" t="s">
        <v>32</v>
      </c>
      <c r="O141" s="48">
        <v>43271</v>
      </c>
      <c r="P141" s="40">
        <f t="shared" si="5"/>
        <v>12</v>
      </c>
      <c r="Q141" s="30" t="s">
        <v>5356</v>
      </c>
      <c r="R141" s="30" t="s">
        <v>1380</v>
      </c>
      <c r="S141" s="30"/>
      <c r="T141" s="182"/>
    </row>
    <row r="142" spans="1:20" ht="45" x14ac:dyDescent="0.2">
      <c r="A142" s="16">
        <v>140</v>
      </c>
      <c r="B142" s="22">
        <v>43265</v>
      </c>
      <c r="C142" s="20" t="s">
        <v>5048</v>
      </c>
      <c r="D142" s="13" t="s">
        <v>20</v>
      </c>
      <c r="E142" s="5" t="s">
        <v>5357</v>
      </c>
      <c r="F142" s="13" t="s">
        <v>34</v>
      </c>
      <c r="G142" s="13" t="s">
        <v>5357</v>
      </c>
      <c r="H142" s="13" t="s">
        <v>136</v>
      </c>
      <c r="I142" s="13" t="s">
        <v>28</v>
      </c>
      <c r="J142" s="21">
        <v>43265</v>
      </c>
      <c r="K142" s="21">
        <v>43295</v>
      </c>
      <c r="L142" s="40">
        <f t="shared" si="4"/>
        <v>30</v>
      </c>
      <c r="M142" s="20" t="s">
        <v>72</v>
      </c>
      <c r="N142" s="41" t="s">
        <v>32</v>
      </c>
      <c r="O142" s="48">
        <v>43277</v>
      </c>
      <c r="P142" s="40">
        <f t="shared" si="5"/>
        <v>12</v>
      </c>
      <c r="Q142" s="30" t="s">
        <v>5358</v>
      </c>
      <c r="R142" s="30" t="s">
        <v>78</v>
      </c>
      <c r="S142" s="30"/>
      <c r="T142" s="182"/>
    </row>
    <row r="143" spans="1:20" ht="45" x14ac:dyDescent="0.2">
      <c r="A143" s="16">
        <v>141</v>
      </c>
      <c r="B143" s="22">
        <v>43265</v>
      </c>
      <c r="C143" s="20" t="s">
        <v>5048</v>
      </c>
      <c r="D143" s="13" t="s">
        <v>20</v>
      </c>
      <c r="E143" s="5" t="s">
        <v>5359</v>
      </c>
      <c r="F143" s="13" t="s">
        <v>31</v>
      </c>
      <c r="G143" s="13" t="s">
        <v>5359</v>
      </c>
      <c r="H143" s="13" t="s">
        <v>5299</v>
      </c>
      <c r="I143" s="13" t="s">
        <v>28</v>
      </c>
      <c r="J143" s="21">
        <v>43265</v>
      </c>
      <c r="K143" s="21">
        <v>43295</v>
      </c>
      <c r="L143" s="40">
        <f t="shared" si="4"/>
        <v>30</v>
      </c>
      <c r="M143" s="20" t="s">
        <v>72</v>
      </c>
      <c r="N143" s="41" t="s">
        <v>32</v>
      </c>
      <c r="O143" s="48">
        <v>43277</v>
      </c>
      <c r="P143" s="40">
        <f t="shared" si="5"/>
        <v>12</v>
      </c>
      <c r="Q143" s="30" t="s">
        <v>5360</v>
      </c>
      <c r="R143" s="30" t="s">
        <v>78</v>
      </c>
      <c r="S143" s="30"/>
      <c r="T143" s="182"/>
    </row>
    <row r="144" spans="1:20" ht="56.25" x14ac:dyDescent="0.2">
      <c r="A144" s="16">
        <v>142</v>
      </c>
      <c r="B144" s="22">
        <v>43265</v>
      </c>
      <c r="C144" s="20" t="s">
        <v>5048</v>
      </c>
      <c r="D144" s="13" t="s">
        <v>20</v>
      </c>
      <c r="E144" s="5" t="s">
        <v>5361</v>
      </c>
      <c r="F144" s="13" t="s">
        <v>31</v>
      </c>
      <c r="G144" s="13" t="s">
        <v>5361</v>
      </c>
      <c r="H144" s="13" t="s">
        <v>5299</v>
      </c>
      <c r="I144" s="13" t="s">
        <v>28</v>
      </c>
      <c r="J144" s="21">
        <v>43265</v>
      </c>
      <c r="K144" s="21">
        <v>43295</v>
      </c>
      <c r="L144" s="40">
        <f t="shared" si="4"/>
        <v>30</v>
      </c>
      <c r="M144" s="20" t="s">
        <v>72</v>
      </c>
      <c r="N144" s="41" t="s">
        <v>32</v>
      </c>
      <c r="O144" s="48">
        <v>43278</v>
      </c>
      <c r="P144" s="40">
        <f t="shared" si="5"/>
        <v>13</v>
      </c>
      <c r="Q144" s="30" t="s">
        <v>5362</v>
      </c>
      <c r="R144" s="30" t="s">
        <v>78</v>
      </c>
      <c r="S144" s="30"/>
      <c r="T144" s="182"/>
    </row>
    <row r="145" spans="1:20" ht="56.25" x14ac:dyDescent="0.2">
      <c r="A145" s="16">
        <v>143</v>
      </c>
      <c r="B145" s="22">
        <v>43265</v>
      </c>
      <c r="C145" s="20" t="s">
        <v>5048</v>
      </c>
      <c r="D145" s="13" t="s">
        <v>20</v>
      </c>
      <c r="E145" s="5" t="s">
        <v>5363</v>
      </c>
      <c r="F145" s="13" t="s">
        <v>61</v>
      </c>
      <c r="G145" s="13" t="s">
        <v>5364</v>
      </c>
      <c r="H145" s="13" t="s">
        <v>136</v>
      </c>
      <c r="I145" s="13" t="s">
        <v>28</v>
      </c>
      <c r="J145" s="21">
        <v>43265</v>
      </c>
      <c r="K145" s="21">
        <v>43295</v>
      </c>
      <c r="L145" s="40">
        <f t="shared" si="4"/>
        <v>30</v>
      </c>
      <c r="M145" s="20" t="s">
        <v>72</v>
      </c>
      <c r="N145" s="41" t="s">
        <v>32</v>
      </c>
      <c r="O145" s="48">
        <v>43278</v>
      </c>
      <c r="P145" s="40">
        <f t="shared" si="5"/>
        <v>13</v>
      </c>
      <c r="Q145" s="30" t="s">
        <v>5365</v>
      </c>
      <c r="R145" s="30" t="s">
        <v>78</v>
      </c>
      <c r="S145" s="30"/>
      <c r="T145" s="182"/>
    </row>
    <row r="146" spans="1:20" ht="258.75" x14ac:dyDescent="0.2">
      <c r="A146" s="16">
        <v>144</v>
      </c>
      <c r="B146" s="22">
        <v>43266</v>
      </c>
      <c r="C146" s="20" t="s">
        <v>5048</v>
      </c>
      <c r="D146" s="13" t="s">
        <v>20</v>
      </c>
      <c r="E146" s="5" t="s">
        <v>5366</v>
      </c>
      <c r="F146" s="13" t="s">
        <v>27</v>
      </c>
      <c r="G146" s="13" t="s">
        <v>5367</v>
      </c>
      <c r="H146" s="13" t="s">
        <v>136</v>
      </c>
      <c r="I146" s="13" t="s">
        <v>28</v>
      </c>
      <c r="J146" s="21">
        <v>43266</v>
      </c>
      <c r="K146" s="21">
        <v>43296</v>
      </c>
      <c r="L146" s="40">
        <f t="shared" si="4"/>
        <v>30</v>
      </c>
      <c r="M146" s="20" t="s">
        <v>72</v>
      </c>
      <c r="N146" s="41" t="s">
        <v>32</v>
      </c>
      <c r="O146" s="48">
        <v>43273</v>
      </c>
      <c r="P146" s="40">
        <f t="shared" si="5"/>
        <v>7</v>
      </c>
      <c r="Q146" s="30" t="s">
        <v>5368</v>
      </c>
      <c r="R146" s="30" t="s">
        <v>5267</v>
      </c>
      <c r="S146" s="30"/>
      <c r="T146" s="182"/>
    </row>
    <row r="147" spans="1:20" ht="45" x14ac:dyDescent="0.2">
      <c r="A147" s="16">
        <v>145</v>
      </c>
      <c r="B147" s="22">
        <v>43269</v>
      </c>
      <c r="C147" s="20" t="s">
        <v>5048</v>
      </c>
      <c r="D147" s="13" t="s">
        <v>20</v>
      </c>
      <c r="E147" s="5" t="s">
        <v>5369</v>
      </c>
      <c r="F147" s="13" t="s">
        <v>31</v>
      </c>
      <c r="G147" s="13" t="s">
        <v>5369</v>
      </c>
      <c r="H147" s="13" t="s">
        <v>5299</v>
      </c>
      <c r="I147" s="13" t="s">
        <v>28</v>
      </c>
      <c r="J147" s="21">
        <v>43269</v>
      </c>
      <c r="K147" s="21">
        <v>43299</v>
      </c>
      <c r="L147" s="40">
        <f t="shared" si="4"/>
        <v>30</v>
      </c>
      <c r="M147" s="20" t="s">
        <v>72</v>
      </c>
      <c r="N147" s="41" t="s">
        <v>32</v>
      </c>
      <c r="O147" s="48">
        <v>43278</v>
      </c>
      <c r="P147" s="40">
        <f t="shared" si="5"/>
        <v>9</v>
      </c>
      <c r="Q147" s="30" t="s">
        <v>5370</v>
      </c>
      <c r="R147" s="30" t="s">
        <v>78</v>
      </c>
      <c r="S147" s="30"/>
      <c r="T147" s="182"/>
    </row>
    <row r="148" spans="1:20" ht="101.25" x14ac:dyDescent="0.2">
      <c r="A148" s="16">
        <v>146</v>
      </c>
      <c r="B148" s="22">
        <v>43272</v>
      </c>
      <c r="C148" s="20" t="s">
        <v>5048</v>
      </c>
      <c r="D148" s="13" t="s">
        <v>20</v>
      </c>
      <c r="E148" s="5" t="s">
        <v>5371</v>
      </c>
      <c r="F148" s="13" t="s">
        <v>31</v>
      </c>
      <c r="G148" s="13" t="s">
        <v>5372</v>
      </c>
      <c r="H148" s="13" t="s">
        <v>5373</v>
      </c>
      <c r="I148" s="13" t="s">
        <v>28</v>
      </c>
      <c r="J148" s="21">
        <v>43272</v>
      </c>
      <c r="K148" s="21">
        <v>43302</v>
      </c>
      <c r="L148" s="40">
        <f t="shared" si="4"/>
        <v>30</v>
      </c>
      <c r="M148" s="20" t="s">
        <v>72</v>
      </c>
      <c r="N148" s="41" t="s">
        <v>32</v>
      </c>
      <c r="O148" s="48">
        <v>43278</v>
      </c>
      <c r="P148" s="40">
        <f t="shared" si="5"/>
        <v>6</v>
      </c>
      <c r="Q148" s="30" t="s">
        <v>5374</v>
      </c>
      <c r="R148" s="30" t="s">
        <v>78</v>
      </c>
      <c r="S148" s="30"/>
      <c r="T148" s="182"/>
    </row>
    <row r="149" spans="1:20" ht="22.5" x14ac:dyDescent="0.2">
      <c r="A149" s="16">
        <v>147</v>
      </c>
      <c r="B149" s="22">
        <v>43273</v>
      </c>
      <c r="C149" s="20" t="s">
        <v>5048</v>
      </c>
      <c r="D149" s="13" t="s">
        <v>30</v>
      </c>
      <c r="E149" s="5" t="s">
        <v>92</v>
      </c>
      <c r="F149" s="13" t="s">
        <v>27</v>
      </c>
      <c r="G149" s="13" t="s">
        <v>92</v>
      </c>
      <c r="H149" s="13" t="s">
        <v>136</v>
      </c>
      <c r="I149" s="13" t="s">
        <v>28</v>
      </c>
      <c r="J149" s="21">
        <v>43273</v>
      </c>
      <c r="K149" s="21">
        <v>43303</v>
      </c>
      <c r="L149" s="40">
        <f t="shared" si="4"/>
        <v>30</v>
      </c>
      <c r="M149" s="20" t="s">
        <v>72</v>
      </c>
      <c r="N149" s="41" t="s">
        <v>32</v>
      </c>
      <c r="O149" s="48">
        <v>43276</v>
      </c>
      <c r="P149" s="40">
        <f t="shared" si="5"/>
        <v>3</v>
      </c>
      <c r="Q149" s="30" t="s">
        <v>5375</v>
      </c>
      <c r="R149" s="30" t="s">
        <v>1380</v>
      </c>
      <c r="S149" s="30"/>
      <c r="T149" s="182"/>
    </row>
    <row r="150" spans="1:20" ht="22.5" x14ac:dyDescent="0.2">
      <c r="A150" s="16">
        <v>148</v>
      </c>
      <c r="B150" s="22">
        <v>43273</v>
      </c>
      <c r="C150" s="20" t="s">
        <v>5048</v>
      </c>
      <c r="D150" s="13" t="s">
        <v>30</v>
      </c>
      <c r="E150" s="5" t="s">
        <v>3666</v>
      </c>
      <c r="F150" s="13" t="s">
        <v>27</v>
      </c>
      <c r="G150" s="13" t="s">
        <v>3666</v>
      </c>
      <c r="H150" s="13" t="s">
        <v>136</v>
      </c>
      <c r="I150" s="13" t="s">
        <v>28</v>
      </c>
      <c r="J150" s="21">
        <v>43273</v>
      </c>
      <c r="K150" s="21">
        <v>43303</v>
      </c>
      <c r="L150" s="40">
        <f t="shared" si="4"/>
        <v>30</v>
      </c>
      <c r="M150" s="20" t="s">
        <v>72</v>
      </c>
      <c r="N150" s="41" t="s">
        <v>32</v>
      </c>
      <c r="O150" s="48">
        <v>43276</v>
      </c>
      <c r="P150" s="40">
        <f t="shared" si="5"/>
        <v>3</v>
      </c>
      <c r="Q150" s="30" t="s">
        <v>5376</v>
      </c>
      <c r="R150" s="30" t="s">
        <v>5281</v>
      </c>
      <c r="S150" s="30"/>
      <c r="T150" s="182"/>
    </row>
    <row r="151" spans="1:20" ht="22.5" x14ac:dyDescent="0.2">
      <c r="A151" s="16">
        <v>149</v>
      </c>
      <c r="B151" s="22">
        <v>43273</v>
      </c>
      <c r="C151" s="20" t="s">
        <v>5048</v>
      </c>
      <c r="D151" s="13" t="s">
        <v>30</v>
      </c>
      <c r="E151" s="5" t="s">
        <v>3666</v>
      </c>
      <c r="F151" s="13" t="s">
        <v>27</v>
      </c>
      <c r="G151" s="13" t="s">
        <v>3666</v>
      </c>
      <c r="H151" s="13" t="s">
        <v>136</v>
      </c>
      <c r="I151" s="13" t="s">
        <v>28</v>
      </c>
      <c r="J151" s="21">
        <v>43273</v>
      </c>
      <c r="K151" s="21">
        <v>43303</v>
      </c>
      <c r="L151" s="40">
        <f t="shared" si="4"/>
        <v>30</v>
      </c>
      <c r="M151" s="20" t="s">
        <v>72</v>
      </c>
      <c r="N151" s="41" t="s">
        <v>32</v>
      </c>
      <c r="O151" s="48">
        <v>43276</v>
      </c>
      <c r="P151" s="40">
        <f t="shared" si="5"/>
        <v>3</v>
      </c>
      <c r="Q151" s="30" t="s">
        <v>5377</v>
      </c>
      <c r="R151" s="30" t="s">
        <v>1380</v>
      </c>
      <c r="S151" s="30"/>
      <c r="T151" s="182"/>
    </row>
    <row r="152" spans="1:20" ht="22.5" x14ac:dyDescent="0.2">
      <c r="A152" s="16">
        <v>150</v>
      </c>
      <c r="B152" s="22">
        <v>43273</v>
      </c>
      <c r="C152" s="20" t="s">
        <v>5048</v>
      </c>
      <c r="D152" s="13" t="s">
        <v>30</v>
      </c>
      <c r="E152" s="5" t="s">
        <v>92</v>
      </c>
      <c r="F152" s="13" t="s">
        <v>27</v>
      </c>
      <c r="G152" s="13" t="s">
        <v>92</v>
      </c>
      <c r="H152" s="13" t="s">
        <v>136</v>
      </c>
      <c r="I152" s="13" t="s">
        <v>28</v>
      </c>
      <c r="J152" s="21">
        <v>43273</v>
      </c>
      <c r="K152" s="21">
        <v>43303</v>
      </c>
      <c r="L152" s="40">
        <f t="shared" si="4"/>
        <v>30</v>
      </c>
      <c r="M152" s="20" t="s">
        <v>72</v>
      </c>
      <c r="N152" s="41" t="s">
        <v>32</v>
      </c>
      <c r="O152" s="48">
        <v>43276</v>
      </c>
      <c r="P152" s="40">
        <f t="shared" si="5"/>
        <v>3</v>
      </c>
      <c r="Q152" s="30" t="s">
        <v>5378</v>
      </c>
      <c r="R152" s="30" t="s">
        <v>1380</v>
      </c>
      <c r="S152" s="30"/>
      <c r="T152" s="182"/>
    </row>
    <row r="153" spans="1:20" ht="22.5" x14ac:dyDescent="0.2">
      <c r="A153" s="16">
        <v>151</v>
      </c>
      <c r="B153" s="22">
        <v>43273</v>
      </c>
      <c r="C153" s="20" t="s">
        <v>5048</v>
      </c>
      <c r="D153" s="13" t="s">
        <v>30</v>
      </c>
      <c r="E153" s="5" t="s">
        <v>92</v>
      </c>
      <c r="F153" s="13" t="s">
        <v>27</v>
      </c>
      <c r="G153" s="13" t="s">
        <v>92</v>
      </c>
      <c r="H153" s="13" t="s">
        <v>136</v>
      </c>
      <c r="I153" s="13" t="s">
        <v>28</v>
      </c>
      <c r="J153" s="21">
        <v>43273</v>
      </c>
      <c r="K153" s="21">
        <v>43303</v>
      </c>
      <c r="L153" s="40">
        <f t="shared" si="4"/>
        <v>30</v>
      </c>
      <c r="M153" s="20" t="s">
        <v>72</v>
      </c>
      <c r="N153" s="41" t="s">
        <v>32</v>
      </c>
      <c r="O153" s="48">
        <v>43276</v>
      </c>
      <c r="P153" s="40">
        <f t="shared" si="5"/>
        <v>3</v>
      </c>
      <c r="Q153" s="30" t="s">
        <v>5379</v>
      </c>
      <c r="R153" s="30" t="s">
        <v>1380</v>
      </c>
      <c r="S153" s="30"/>
      <c r="T153" s="182"/>
    </row>
    <row r="154" spans="1:20" ht="45" x14ac:dyDescent="0.2">
      <c r="A154" s="16">
        <v>152</v>
      </c>
      <c r="B154" s="22">
        <v>43273</v>
      </c>
      <c r="C154" s="20" t="s">
        <v>5048</v>
      </c>
      <c r="D154" s="13" t="s">
        <v>20</v>
      </c>
      <c r="E154" s="5" t="s">
        <v>5380</v>
      </c>
      <c r="F154" s="13" t="s">
        <v>31</v>
      </c>
      <c r="G154" s="13" t="s">
        <v>5372</v>
      </c>
      <c r="H154" s="13" t="s">
        <v>5373</v>
      </c>
      <c r="I154" s="13" t="s">
        <v>28</v>
      </c>
      <c r="J154" s="21">
        <v>43273</v>
      </c>
      <c r="K154" s="21">
        <v>43303</v>
      </c>
      <c r="L154" s="40">
        <f t="shared" si="4"/>
        <v>30</v>
      </c>
      <c r="M154" s="20" t="s">
        <v>72</v>
      </c>
      <c r="N154" s="41" t="s">
        <v>32</v>
      </c>
      <c r="O154" s="48">
        <v>43278</v>
      </c>
      <c r="P154" s="40">
        <f t="shared" si="5"/>
        <v>5</v>
      </c>
      <c r="Q154" s="30" t="s">
        <v>5381</v>
      </c>
      <c r="R154" s="30" t="s">
        <v>78</v>
      </c>
      <c r="S154" s="30"/>
      <c r="T154" s="182"/>
    </row>
  </sheetData>
  <mergeCells count="2">
    <mergeCell ref="A1:B1"/>
    <mergeCell ref="C1:R1"/>
  </mergeCells>
  <conditionalFormatting sqref="N3:N154">
    <cfRule type="cellIs" dxfId="99" priority="3" stopIfTrue="1" operator="equal">
      <formula>$AF$6</formula>
    </cfRule>
    <cfRule type="cellIs" dxfId="98" priority="4" stopIfTrue="1" operator="equal">
      <formula>$AF$5</formula>
    </cfRule>
    <cfRule type="cellIs" dxfId="97" priority="5" stopIfTrue="1" operator="equal">
      <formula>$AF$4</formula>
    </cfRule>
  </conditionalFormatting>
  <conditionalFormatting sqref="P3:P154">
    <cfRule type="cellIs" dxfId="96" priority="34" stopIfTrue="1" operator="greaterThan">
      <formula>L3</formula>
    </cfRule>
    <cfRule type="cellIs" dxfId="95" priority="35" stopIfTrue="1" operator="lessThanOrEqual">
      <formula>L3</formula>
    </cfRule>
  </conditionalFormatting>
  <dataValidations count="4">
    <dataValidation type="list" allowBlank="1" showInputMessage="1" showErrorMessage="1" sqref="WVT981121:WVT981178 JH3:JH60 TD3:TD60 ACZ3:ACZ60 AMV3:AMV60 AWR3:AWR60 BGN3:BGN60 BQJ3:BQJ60 CAF3:CAF60 CKB3:CKB60 CTX3:CTX60 DDT3:DDT60 DNP3:DNP60 DXL3:DXL60 EHH3:EHH60 ERD3:ERD60 FAZ3:FAZ60 FKV3:FKV60 FUR3:FUR60 GEN3:GEN60 GOJ3:GOJ60 GYF3:GYF60 HIB3:HIB60 HRX3:HRX60 IBT3:IBT60 ILP3:ILP60 IVL3:IVL60 JFH3:JFH60 JPD3:JPD60 JYZ3:JYZ60 KIV3:KIV60 KSR3:KSR60 LCN3:LCN60 LMJ3:LMJ60 LWF3:LWF60 MGB3:MGB60 MPX3:MPX60 MZT3:MZT60 NJP3:NJP60 NTL3:NTL60 ODH3:ODH60 OND3:OND60 OWZ3:OWZ60 PGV3:PGV60 PQR3:PQR60 QAN3:QAN60 QKJ3:QKJ60 QUF3:QUF60 REB3:REB60 RNX3:RNX60 RXT3:RXT60 SHP3:SHP60 SRL3:SRL60 TBH3:TBH60 TLD3:TLD60 TUZ3:TUZ60 UEV3:UEV60 UOR3:UOR60 UYN3:UYN60 VIJ3:VIJ60 VSF3:VSF60 WCB3:WCB60 WLX3:WLX60 WVT3:WVT60 N63617:N63674 JH63617:JH63674 TD63617:TD63674 ACZ63617:ACZ63674 AMV63617:AMV63674 AWR63617:AWR63674 BGN63617:BGN63674 BQJ63617:BQJ63674 CAF63617:CAF63674 CKB63617:CKB63674 CTX63617:CTX63674 DDT63617:DDT63674 DNP63617:DNP63674 DXL63617:DXL63674 EHH63617:EHH63674 ERD63617:ERD63674 FAZ63617:FAZ63674 FKV63617:FKV63674 FUR63617:FUR63674 GEN63617:GEN63674 GOJ63617:GOJ63674 GYF63617:GYF63674 HIB63617:HIB63674 HRX63617:HRX63674 IBT63617:IBT63674 ILP63617:ILP63674 IVL63617:IVL63674 JFH63617:JFH63674 JPD63617:JPD63674 JYZ63617:JYZ63674 KIV63617:KIV63674 KSR63617:KSR63674 LCN63617:LCN63674 LMJ63617:LMJ63674 LWF63617:LWF63674 MGB63617:MGB63674 MPX63617:MPX63674 MZT63617:MZT63674 NJP63617:NJP63674 NTL63617:NTL63674 ODH63617:ODH63674 OND63617:OND63674 OWZ63617:OWZ63674 PGV63617:PGV63674 PQR63617:PQR63674 QAN63617:QAN63674 QKJ63617:QKJ63674 QUF63617:QUF63674 REB63617:REB63674 RNX63617:RNX63674 RXT63617:RXT63674 SHP63617:SHP63674 SRL63617:SRL63674 TBH63617:TBH63674 TLD63617:TLD63674 TUZ63617:TUZ63674 UEV63617:UEV63674 UOR63617:UOR63674 UYN63617:UYN63674 VIJ63617:VIJ63674 VSF63617:VSF63674 WCB63617:WCB63674 WLX63617:WLX63674 WVT63617:WVT63674 N129153:N129210 JH129153:JH129210 TD129153:TD129210 ACZ129153:ACZ129210 AMV129153:AMV129210 AWR129153:AWR129210 BGN129153:BGN129210 BQJ129153:BQJ129210 CAF129153:CAF129210 CKB129153:CKB129210 CTX129153:CTX129210 DDT129153:DDT129210 DNP129153:DNP129210 DXL129153:DXL129210 EHH129153:EHH129210 ERD129153:ERD129210 FAZ129153:FAZ129210 FKV129153:FKV129210 FUR129153:FUR129210 GEN129153:GEN129210 GOJ129153:GOJ129210 GYF129153:GYF129210 HIB129153:HIB129210 HRX129153:HRX129210 IBT129153:IBT129210 ILP129153:ILP129210 IVL129153:IVL129210 JFH129153:JFH129210 JPD129153:JPD129210 JYZ129153:JYZ129210 KIV129153:KIV129210 KSR129153:KSR129210 LCN129153:LCN129210 LMJ129153:LMJ129210 LWF129153:LWF129210 MGB129153:MGB129210 MPX129153:MPX129210 MZT129153:MZT129210 NJP129153:NJP129210 NTL129153:NTL129210 ODH129153:ODH129210 OND129153:OND129210 OWZ129153:OWZ129210 PGV129153:PGV129210 PQR129153:PQR129210 QAN129153:QAN129210 QKJ129153:QKJ129210 QUF129153:QUF129210 REB129153:REB129210 RNX129153:RNX129210 RXT129153:RXT129210 SHP129153:SHP129210 SRL129153:SRL129210 TBH129153:TBH129210 TLD129153:TLD129210 TUZ129153:TUZ129210 UEV129153:UEV129210 UOR129153:UOR129210 UYN129153:UYN129210 VIJ129153:VIJ129210 VSF129153:VSF129210 WCB129153:WCB129210 WLX129153:WLX129210 WVT129153:WVT129210 N194689:N194746 JH194689:JH194746 TD194689:TD194746 ACZ194689:ACZ194746 AMV194689:AMV194746 AWR194689:AWR194746 BGN194689:BGN194746 BQJ194689:BQJ194746 CAF194689:CAF194746 CKB194689:CKB194746 CTX194689:CTX194746 DDT194689:DDT194746 DNP194689:DNP194746 DXL194689:DXL194746 EHH194689:EHH194746 ERD194689:ERD194746 FAZ194689:FAZ194746 FKV194689:FKV194746 FUR194689:FUR194746 GEN194689:GEN194746 GOJ194689:GOJ194746 GYF194689:GYF194746 HIB194689:HIB194746 HRX194689:HRX194746 IBT194689:IBT194746 ILP194689:ILP194746 IVL194689:IVL194746 JFH194689:JFH194746 JPD194689:JPD194746 JYZ194689:JYZ194746 KIV194689:KIV194746 KSR194689:KSR194746 LCN194689:LCN194746 LMJ194689:LMJ194746 LWF194689:LWF194746 MGB194689:MGB194746 MPX194689:MPX194746 MZT194689:MZT194746 NJP194689:NJP194746 NTL194689:NTL194746 ODH194689:ODH194746 OND194689:OND194746 OWZ194689:OWZ194746 PGV194689:PGV194746 PQR194689:PQR194746 QAN194689:QAN194746 QKJ194689:QKJ194746 QUF194689:QUF194746 REB194689:REB194746 RNX194689:RNX194746 RXT194689:RXT194746 SHP194689:SHP194746 SRL194689:SRL194746 TBH194689:TBH194746 TLD194689:TLD194746 TUZ194689:TUZ194746 UEV194689:UEV194746 UOR194689:UOR194746 UYN194689:UYN194746 VIJ194689:VIJ194746 VSF194689:VSF194746 WCB194689:WCB194746 WLX194689:WLX194746 WVT194689:WVT194746 N260225:N260282 JH260225:JH260282 TD260225:TD260282 ACZ260225:ACZ260282 AMV260225:AMV260282 AWR260225:AWR260282 BGN260225:BGN260282 BQJ260225:BQJ260282 CAF260225:CAF260282 CKB260225:CKB260282 CTX260225:CTX260282 DDT260225:DDT260282 DNP260225:DNP260282 DXL260225:DXL260282 EHH260225:EHH260282 ERD260225:ERD260282 FAZ260225:FAZ260282 FKV260225:FKV260282 FUR260225:FUR260282 GEN260225:GEN260282 GOJ260225:GOJ260282 GYF260225:GYF260282 HIB260225:HIB260282 HRX260225:HRX260282 IBT260225:IBT260282 ILP260225:ILP260282 IVL260225:IVL260282 JFH260225:JFH260282 JPD260225:JPD260282 JYZ260225:JYZ260282 KIV260225:KIV260282 KSR260225:KSR260282 LCN260225:LCN260282 LMJ260225:LMJ260282 LWF260225:LWF260282 MGB260225:MGB260282 MPX260225:MPX260282 MZT260225:MZT260282 NJP260225:NJP260282 NTL260225:NTL260282 ODH260225:ODH260282 OND260225:OND260282 OWZ260225:OWZ260282 PGV260225:PGV260282 PQR260225:PQR260282 QAN260225:QAN260282 QKJ260225:QKJ260282 QUF260225:QUF260282 REB260225:REB260282 RNX260225:RNX260282 RXT260225:RXT260282 SHP260225:SHP260282 SRL260225:SRL260282 TBH260225:TBH260282 TLD260225:TLD260282 TUZ260225:TUZ260282 UEV260225:UEV260282 UOR260225:UOR260282 UYN260225:UYN260282 VIJ260225:VIJ260282 VSF260225:VSF260282 WCB260225:WCB260282 WLX260225:WLX260282 WVT260225:WVT260282 N325761:N325818 JH325761:JH325818 TD325761:TD325818 ACZ325761:ACZ325818 AMV325761:AMV325818 AWR325761:AWR325818 BGN325761:BGN325818 BQJ325761:BQJ325818 CAF325761:CAF325818 CKB325761:CKB325818 CTX325761:CTX325818 DDT325761:DDT325818 DNP325761:DNP325818 DXL325761:DXL325818 EHH325761:EHH325818 ERD325761:ERD325818 FAZ325761:FAZ325818 FKV325761:FKV325818 FUR325761:FUR325818 GEN325761:GEN325818 GOJ325761:GOJ325818 GYF325761:GYF325818 HIB325761:HIB325818 HRX325761:HRX325818 IBT325761:IBT325818 ILP325761:ILP325818 IVL325761:IVL325818 JFH325761:JFH325818 JPD325761:JPD325818 JYZ325761:JYZ325818 KIV325761:KIV325818 KSR325761:KSR325818 LCN325761:LCN325818 LMJ325761:LMJ325818 LWF325761:LWF325818 MGB325761:MGB325818 MPX325761:MPX325818 MZT325761:MZT325818 NJP325761:NJP325818 NTL325761:NTL325818 ODH325761:ODH325818 OND325761:OND325818 OWZ325761:OWZ325818 PGV325761:PGV325818 PQR325761:PQR325818 QAN325761:QAN325818 QKJ325761:QKJ325818 QUF325761:QUF325818 REB325761:REB325818 RNX325761:RNX325818 RXT325761:RXT325818 SHP325761:SHP325818 SRL325761:SRL325818 TBH325761:TBH325818 TLD325761:TLD325818 TUZ325761:TUZ325818 UEV325761:UEV325818 UOR325761:UOR325818 UYN325761:UYN325818 VIJ325761:VIJ325818 VSF325761:VSF325818 WCB325761:WCB325818 WLX325761:WLX325818 WVT325761:WVT325818 N391297:N391354 JH391297:JH391354 TD391297:TD391354 ACZ391297:ACZ391354 AMV391297:AMV391354 AWR391297:AWR391354 BGN391297:BGN391354 BQJ391297:BQJ391354 CAF391297:CAF391354 CKB391297:CKB391354 CTX391297:CTX391354 DDT391297:DDT391354 DNP391297:DNP391354 DXL391297:DXL391354 EHH391297:EHH391354 ERD391297:ERD391354 FAZ391297:FAZ391354 FKV391297:FKV391354 FUR391297:FUR391354 GEN391297:GEN391354 GOJ391297:GOJ391354 GYF391297:GYF391354 HIB391297:HIB391354 HRX391297:HRX391354 IBT391297:IBT391354 ILP391297:ILP391354 IVL391297:IVL391354 JFH391297:JFH391354 JPD391297:JPD391354 JYZ391297:JYZ391354 KIV391297:KIV391354 KSR391297:KSR391354 LCN391297:LCN391354 LMJ391297:LMJ391354 LWF391297:LWF391354 MGB391297:MGB391354 MPX391297:MPX391354 MZT391297:MZT391354 NJP391297:NJP391354 NTL391297:NTL391354 ODH391297:ODH391354 OND391297:OND391354 OWZ391297:OWZ391354 PGV391297:PGV391354 PQR391297:PQR391354 QAN391297:QAN391354 QKJ391297:QKJ391354 QUF391297:QUF391354 REB391297:REB391354 RNX391297:RNX391354 RXT391297:RXT391354 SHP391297:SHP391354 SRL391297:SRL391354 TBH391297:TBH391354 TLD391297:TLD391354 TUZ391297:TUZ391354 UEV391297:UEV391354 UOR391297:UOR391354 UYN391297:UYN391354 VIJ391297:VIJ391354 VSF391297:VSF391354 WCB391297:WCB391354 WLX391297:WLX391354 WVT391297:WVT391354 N456833:N456890 JH456833:JH456890 TD456833:TD456890 ACZ456833:ACZ456890 AMV456833:AMV456890 AWR456833:AWR456890 BGN456833:BGN456890 BQJ456833:BQJ456890 CAF456833:CAF456890 CKB456833:CKB456890 CTX456833:CTX456890 DDT456833:DDT456890 DNP456833:DNP456890 DXL456833:DXL456890 EHH456833:EHH456890 ERD456833:ERD456890 FAZ456833:FAZ456890 FKV456833:FKV456890 FUR456833:FUR456890 GEN456833:GEN456890 GOJ456833:GOJ456890 GYF456833:GYF456890 HIB456833:HIB456890 HRX456833:HRX456890 IBT456833:IBT456890 ILP456833:ILP456890 IVL456833:IVL456890 JFH456833:JFH456890 JPD456833:JPD456890 JYZ456833:JYZ456890 KIV456833:KIV456890 KSR456833:KSR456890 LCN456833:LCN456890 LMJ456833:LMJ456890 LWF456833:LWF456890 MGB456833:MGB456890 MPX456833:MPX456890 MZT456833:MZT456890 NJP456833:NJP456890 NTL456833:NTL456890 ODH456833:ODH456890 OND456833:OND456890 OWZ456833:OWZ456890 PGV456833:PGV456890 PQR456833:PQR456890 QAN456833:QAN456890 QKJ456833:QKJ456890 QUF456833:QUF456890 REB456833:REB456890 RNX456833:RNX456890 RXT456833:RXT456890 SHP456833:SHP456890 SRL456833:SRL456890 TBH456833:TBH456890 TLD456833:TLD456890 TUZ456833:TUZ456890 UEV456833:UEV456890 UOR456833:UOR456890 UYN456833:UYN456890 VIJ456833:VIJ456890 VSF456833:VSF456890 WCB456833:WCB456890 WLX456833:WLX456890 WVT456833:WVT456890 N522369:N522426 JH522369:JH522426 TD522369:TD522426 ACZ522369:ACZ522426 AMV522369:AMV522426 AWR522369:AWR522426 BGN522369:BGN522426 BQJ522369:BQJ522426 CAF522369:CAF522426 CKB522369:CKB522426 CTX522369:CTX522426 DDT522369:DDT522426 DNP522369:DNP522426 DXL522369:DXL522426 EHH522369:EHH522426 ERD522369:ERD522426 FAZ522369:FAZ522426 FKV522369:FKV522426 FUR522369:FUR522426 GEN522369:GEN522426 GOJ522369:GOJ522426 GYF522369:GYF522426 HIB522369:HIB522426 HRX522369:HRX522426 IBT522369:IBT522426 ILP522369:ILP522426 IVL522369:IVL522426 JFH522369:JFH522426 JPD522369:JPD522426 JYZ522369:JYZ522426 KIV522369:KIV522426 KSR522369:KSR522426 LCN522369:LCN522426 LMJ522369:LMJ522426 LWF522369:LWF522426 MGB522369:MGB522426 MPX522369:MPX522426 MZT522369:MZT522426 NJP522369:NJP522426 NTL522369:NTL522426 ODH522369:ODH522426 OND522369:OND522426 OWZ522369:OWZ522426 PGV522369:PGV522426 PQR522369:PQR522426 QAN522369:QAN522426 QKJ522369:QKJ522426 QUF522369:QUF522426 REB522369:REB522426 RNX522369:RNX522426 RXT522369:RXT522426 SHP522369:SHP522426 SRL522369:SRL522426 TBH522369:TBH522426 TLD522369:TLD522426 TUZ522369:TUZ522426 UEV522369:UEV522426 UOR522369:UOR522426 UYN522369:UYN522426 VIJ522369:VIJ522426 VSF522369:VSF522426 WCB522369:WCB522426 WLX522369:WLX522426 WVT522369:WVT522426 N587905:N587962 JH587905:JH587962 TD587905:TD587962 ACZ587905:ACZ587962 AMV587905:AMV587962 AWR587905:AWR587962 BGN587905:BGN587962 BQJ587905:BQJ587962 CAF587905:CAF587962 CKB587905:CKB587962 CTX587905:CTX587962 DDT587905:DDT587962 DNP587905:DNP587962 DXL587905:DXL587962 EHH587905:EHH587962 ERD587905:ERD587962 FAZ587905:FAZ587962 FKV587905:FKV587962 FUR587905:FUR587962 GEN587905:GEN587962 GOJ587905:GOJ587962 GYF587905:GYF587962 HIB587905:HIB587962 HRX587905:HRX587962 IBT587905:IBT587962 ILP587905:ILP587962 IVL587905:IVL587962 JFH587905:JFH587962 JPD587905:JPD587962 JYZ587905:JYZ587962 KIV587905:KIV587962 KSR587905:KSR587962 LCN587905:LCN587962 LMJ587905:LMJ587962 LWF587905:LWF587962 MGB587905:MGB587962 MPX587905:MPX587962 MZT587905:MZT587962 NJP587905:NJP587962 NTL587905:NTL587962 ODH587905:ODH587962 OND587905:OND587962 OWZ587905:OWZ587962 PGV587905:PGV587962 PQR587905:PQR587962 QAN587905:QAN587962 QKJ587905:QKJ587962 QUF587905:QUF587962 REB587905:REB587962 RNX587905:RNX587962 RXT587905:RXT587962 SHP587905:SHP587962 SRL587905:SRL587962 TBH587905:TBH587962 TLD587905:TLD587962 TUZ587905:TUZ587962 UEV587905:UEV587962 UOR587905:UOR587962 UYN587905:UYN587962 VIJ587905:VIJ587962 VSF587905:VSF587962 WCB587905:WCB587962 WLX587905:WLX587962 WVT587905:WVT587962 N653441:N653498 JH653441:JH653498 TD653441:TD653498 ACZ653441:ACZ653498 AMV653441:AMV653498 AWR653441:AWR653498 BGN653441:BGN653498 BQJ653441:BQJ653498 CAF653441:CAF653498 CKB653441:CKB653498 CTX653441:CTX653498 DDT653441:DDT653498 DNP653441:DNP653498 DXL653441:DXL653498 EHH653441:EHH653498 ERD653441:ERD653498 FAZ653441:FAZ653498 FKV653441:FKV653498 FUR653441:FUR653498 GEN653441:GEN653498 GOJ653441:GOJ653498 GYF653441:GYF653498 HIB653441:HIB653498 HRX653441:HRX653498 IBT653441:IBT653498 ILP653441:ILP653498 IVL653441:IVL653498 JFH653441:JFH653498 JPD653441:JPD653498 JYZ653441:JYZ653498 KIV653441:KIV653498 KSR653441:KSR653498 LCN653441:LCN653498 LMJ653441:LMJ653498 LWF653441:LWF653498 MGB653441:MGB653498 MPX653441:MPX653498 MZT653441:MZT653498 NJP653441:NJP653498 NTL653441:NTL653498 ODH653441:ODH653498 OND653441:OND653498 OWZ653441:OWZ653498 PGV653441:PGV653498 PQR653441:PQR653498 QAN653441:QAN653498 QKJ653441:QKJ653498 QUF653441:QUF653498 REB653441:REB653498 RNX653441:RNX653498 RXT653441:RXT653498 SHP653441:SHP653498 SRL653441:SRL653498 TBH653441:TBH653498 TLD653441:TLD653498 TUZ653441:TUZ653498 UEV653441:UEV653498 UOR653441:UOR653498 UYN653441:UYN653498 VIJ653441:VIJ653498 VSF653441:VSF653498 WCB653441:WCB653498 WLX653441:WLX653498 WVT653441:WVT653498 N718977:N719034 JH718977:JH719034 TD718977:TD719034 ACZ718977:ACZ719034 AMV718977:AMV719034 AWR718977:AWR719034 BGN718977:BGN719034 BQJ718977:BQJ719034 CAF718977:CAF719034 CKB718977:CKB719034 CTX718977:CTX719034 DDT718977:DDT719034 DNP718977:DNP719034 DXL718977:DXL719034 EHH718977:EHH719034 ERD718977:ERD719034 FAZ718977:FAZ719034 FKV718977:FKV719034 FUR718977:FUR719034 GEN718977:GEN719034 GOJ718977:GOJ719034 GYF718977:GYF719034 HIB718977:HIB719034 HRX718977:HRX719034 IBT718977:IBT719034 ILP718977:ILP719034 IVL718977:IVL719034 JFH718977:JFH719034 JPD718977:JPD719034 JYZ718977:JYZ719034 KIV718977:KIV719034 KSR718977:KSR719034 LCN718977:LCN719034 LMJ718977:LMJ719034 LWF718977:LWF719034 MGB718977:MGB719034 MPX718977:MPX719034 MZT718977:MZT719034 NJP718977:NJP719034 NTL718977:NTL719034 ODH718977:ODH719034 OND718977:OND719034 OWZ718977:OWZ719034 PGV718977:PGV719034 PQR718977:PQR719034 QAN718977:QAN719034 QKJ718977:QKJ719034 QUF718977:QUF719034 REB718977:REB719034 RNX718977:RNX719034 RXT718977:RXT719034 SHP718977:SHP719034 SRL718977:SRL719034 TBH718977:TBH719034 TLD718977:TLD719034 TUZ718977:TUZ719034 UEV718977:UEV719034 UOR718977:UOR719034 UYN718977:UYN719034 VIJ718977:VIJ719034 VSF718977:VSF719034 WCB718977:WCB719034 WLX718977:WLX719034 WVT718977:WVT719034 N784513:N784570 JH784513:JH784570 TD784513:TD784570 ACZ784513:ACZ784570 AMV784513:AMV784570 AWR784513:AWR784570 BGN784513:BGN784570 BQJ784513:BQJ784570 CAF784513:CAF784570 CKB784513:CKB784570 CTX784513:CTX784570 DDT784513:DDT784570 DNP784513:DNP784570 DXL784513:DXL784570 EHH784513:EHH784570 ERD784513:ERD784570 FAZ784513:FAZ784570 FKV784513:FKV784570 FUR784513:FUR784570 GEN784513:GEN784570 GOJ784513:GOJ784570 GYF784513:GYF784570 HIB784513:HIB784570 HRX784513:HRX784570 IBT784513:IBT784570 ILP784513:ILP784570 IVL784513:IVL784570 JFH784513:JFH784570 JPD784513:JPD784570 JYZ784513:JYZ784570 KIV784513:KIV784570 KSR784513:KSR784570 LCN784513:LCN784570 LMJ784513:LMJ784570 LWF784513:LWF784570 MGB784513:MGB784570 MPX784513:MPX784570 MZT784513:MZT784570 NJP784513:NJP784570 NTL784513:NTL784570 ODH784513:ODH784570 OND784513:OND784570 OWZ784513:OWZ784570 PGV784513:PGV784570 PQR784513:PQR784570 QAN784513:QAN784570 QKJ784513:QKJ784570 QUF784513:QUF784570 REB784513:REB784570 RNX784513:RNX784570 RXT784513:RXT784570 SHP784513:SHP784570 SRL784513:SRL784570 TBH784513:TBH784570 TLD784513:TLD784570 TUZ784513:TUZ784570 UEV784513:UEV784570 UOR784513:UOR784570 UYN784513:UYN784570 VIJ784513:VIJ784570 VSF784513:VSF784570 WCB784513:WCB784570 WLX784513:WLX784570 WVT784513:WVT784570 N850049:N850106 JH850049:JH850106 TD850049:TD850106 ACZ850049:ACZ850106 AMV850049:AMV850106 AWR850049:AWR850106 BGN850049:BGN850106 BQJ850049:BQJ850106 CAF850049:CAF850106 CKB850049:CKB850106 CTX850049:CTX850106 DDT850049:DDT850106 DNP850049:DNP850106 DXL850049:DXL850106 EHH850049:EHH850106 ERD850049:ERD850106 FAZ850049:FAZ850106 FKV850049:FKV850106 FUR850049:FUR850106 GEN850049:GEN850106 GOJ850049:GOJ850106 GYF850049:GYF850106 HIB850049:HIB850106 HRX850049:HRX850106 IBT850049:IBT850106 ILP850049:ILP850106 IVL850049:IVL850106 JFH850049:JFH850106 JPD850049:JPD850106 JYZ850049:JYZ850106 KIV850049:KIV850106 KSR850049:KSR850106 LCN850049:LCN850106 LMJ850049:LMJ850106 LWF850049:LWF850106 MGB850049:MGB850106 MPX850049:MPX850106 MZT850049:MZT850106 NJP850049:NJP850106 NTL850049:NTL850106 ODH850049:ODH850106 OND850049:OND850106 OWZ850049:OWZ850106 PGV850049:PGV850106 PQR850049:PQR850106 QAN850049:QAN850106 QKJ850049:QKJ850106 QUF850049:QUF850106 REB850049:REB850106 RNX850049:RNX850106 RXT850049:RXT850106 SHP850049:SHP850106 SRL850049:SRL850106 TBH850049:TBH850106 TLD850049:TLD850106 TUZ850049:TUZ850106 UEV850049:UEV850106 UOR850049:UOR850106 UYN850049:UYN850106 VIJ850049:VIJ850106 VSF850049:VSF850106 WCB850049:WCB850106 WLX850049:WLX850106 WVT850049:WVT850106 N915585:N915642 JH915585:JH915642 TD915585:TD915642 ACZ915585:ACZ915642 AMV915585:AMV915642 AWR915585:AWR915642 BGN915585:BGN915642 BQJ915585:BQJ915642 CAF915585:CAF915642 CKB915585:CKB915642 CTX915585:CTX915642 DDT915585:DDT915642 DNP915585:DNP915642 DXL915585:DXL915642 EHH915585:EHH915642 ERD915585:ERD915642 FAZ915585:FAZ915642 FKV915585:FKV915642 FUR915585:FUR915642 GEN915585:GEN915642 GOJ915585:GOJ915642 GYF915585:GYF915642 HIB915585:HIB915642 HRX915585:HRX915642 IBT915585:IBT915642 ILP915585:ILP915642 IVL915585:IVL915642 JFH915585:JFH915642 JPD915585:JPD915642 JYZ915585:JYZ915642 KIV915585:KIV915642 KSR915585:KSR915642 LCN915585:LCN915642 LMJ915585:LMJ915642 LWF915585:LWF915642 MGB915585:MGB915642 MPX915585:MPX915642 MZT915585:MZT915642 NJP915585:NJP915642 NTL915585:NTL915642 ODH915585:ODH915642 OND915585:OND915642 OWZ915585:OWZ915642 PGV915585:PGV915642 PQR915585:PQR915642 QAN915585:QAN915642 QKJ915585:QKJ915642 QUF915585:QUF915642 REB915585:REB915642 RNX915585:RNX915642 RXT915585:RXT915642 SHP915585:SHP915642 SRL915585:SRL915642 TBH915585:TBH915642 TLD915585:TLD915642 TUZ915585:TUZ915642 UEV915585:UEV915642 UOR915585:UOR915642 UYN915585:UYN915642 VIJ915585:VIJ915642 VSF915585:VSF915642 WCB915585:WCB915642 WLX915585:WLX915642 WVT915585:WVT915642 N981121:N981178 JH981121:JH981178 TD981121:TD981178 ACZ981121:ACZ981178 AMV981121:AMV981178 AWR981121:AWR981178 BGN981121:BGN981178 BQJ981121:BQJ981178 CAF981121:CAF981178 CKB981121:CKB981178 CTX981121:CTX981178 DDT981121:DDT981178 DNP981121:DNP981178 DXL981121:DXL981178 EHH981121:EHH981178 ERD981121:ERD981178 FAZ981121:FAZ981178 FKV981121:FKV981178 FUR981121:FUR981178 GEN981121:GEN981178 GOJ981121:GOJ981178 GYF981121:GYF981178 HIB981121:HIB981178 HRX981121:HRX981178 IBT981121:IBT981178 ILP981121:ILP981178 IVL981121:IVL981178 JFH981121:JFH981178 JPD981121:JPD981178 JYZ981121:JYZ981178 KIV981121:KIV981178 KSR981121:KSR981178 LCN981121:LCN981178 LMJ981121:LMJ981178 LWF981121:LWF981178 MGB981121:MGB981178 MPX981121:MPX981178 MZT981121:MZT981178 NJP981121:NJP981178 NTL981121:NTL981178 ODH981121:ODH981178 OND981121:OND981178 OWZ981121:OWZ981178 PGV981121:PGV981178 PQR981121:PQR981178 QAN981121:QAN981178 QKJ981121:QKJ981178 QUF981121:QUF981178 REB981121:REB981178 RNX981121:RNX981178 RXT981121:RXT981178 SHP981121:SHP981178 SRL981121:SRL981178 TBH981121:TBH981178 TLD981121:TLD981178 TUZ981121:TUZ981178 UEV981121:UEV981178 UOR981121:UOR981178 UYN981121:UYN981178 VIJ981121:VIJ981178 VSF981121:VSF981178 WCB981121:WCB981178 WLX981121:WLX981178 N3:N55 N59:N78">
      <formula1>$AF$3:$AF$6</formula1>
    </dataValidation>
    <dataValidation type="list" allowBlank="1" showInputMessage="1" showErrorMessage="1" sqref="WVJ981121:WVJ981178 IX3:IX60 ST3:ST60 ACP3:ACP60 AML3:AML60 AWH3:AWH60 BGD3:BGD60 BPZ3:BPZ60 BZV3:BZV60 CJR3:CJR60 CTN3:CTN60 DDJ3:DDJ60 DNF3:DNF60 DXB3:DXB60 EGX3:EGX60 EQT3:EQT60 FAP3:FAP60 FKL3:FKL60 FUH3:FUH60 GED3:GED60 GNZ3:GNZ60 GXV3:GXV60 HHR3:HHR60 HRN3:HRN60 IBJ3:IBJ60 ILF3:ILF60 IVB3:IVB60 JEX3:JEX60 JOT3:JOT60 JYP3:JYP60 KIL3:KIL60 KSH3:KSH60 LCD3:LCD60 LLZ3:LLZ60 LVV3:LVV60 MFR3:MFR60 MPN3:MPN60 MZJ3:MZJ60 NJF3:NJF60 NTB3:NTB60 OCX3:OCX60 OMT3:OMT60 OWP3:OWP60 PGL3:PGL60 PQH3:PQH60 QAD3:QAD60 QJZ3:QJZ60 QTV3:QTV60 RDR3:RDR60 RNN3:RNN60 RXJ3:RXJ60 SHF3:SHF60 SRB3:SRB60 TAX3:TAX60 TKT3:TKT60 TUP3:TUP60 UEL3:UEL60 UOH3:UOH60 UYD3:UYD60 VHZ3:VHZ60 VRV3:VRV60 WBR3:WBR60 WLN3:WLN60 WVJ3:WVJ60 D63617:D63674 IX63617:IX63674 ST63617:ST63674 ACP63617:ACP63674 AML63617:AML63674 AWH63617:AWH63674 BGD63617:BGD63674 BPZ63617:BPZ63674 BZV63617:BZV63674 CJR63617:CJR63674 CTN63617:CTN63674 DDJ63617:DDJ63674 DNF63617:DNF63674 DXB63617:DXB63674 EGX63617:EGX63674 EQT63617:EQT63674 FAP63617:FAP63674 FKL63617:FKL63674 FUH63617:FUH63674 GED63617:GED63674 GNZ63617:GNZ63674 GXV63617:GXV63674 HHR63617:HHR63674 HRN63617:HRN63674 IBJ63617:IBJ63674 ILF63617:ILF63674 IVB63617:IVB63674 JEX63617:JEX63674 JOT63617:JOT63674 JYP63617:JYP63674 KIL63617:KIL63674 KSH63617:KSH63674 LCD63617:LCD63674 LLZ63617:LLZ63674 LVV63617:LVV63674 MFR63617:MFR63674 MPN63617:MPN63674 MZJ63617:MZJ63674 NJF63617:NJF63674 NTB63617:NTB63674 OCX63617:OCX63674 OMT63617:OMT63674 OWP63617:OWP63674 PGL63617:PGL63674 PQH63617:PQH63674 QAD63617:QAD63674 QJZ63617:QJZ63674 QTV63617:QTV63674 RDR63617:RDR63674 RNN63617:RNN63674 RXJ63617:RXJ63674 SHF63617:SHF63674 SRB63617:SRB63674 TAX63617:TAX63674 TKT63617:TKT63674 TUP63617:TUP63674 UEL63617:UEL63674 UOH63617:UOH63674 UYD63617:UYD63674 VHZ63617:VHZ63674 VRV63617:VRV63674 WBR63617:WBR63674 WLN63617:WLN63674 WVJ63617:WVJ63674 D129153:D129210 IX129153:IX129210 ST129153:ST129210 ACP129153:ACP129210 AML129153:AML129210 AWH129153:AWH129210 BGD129153:BGD129210 BPZ129153:BPZ129210 BZV129153:BZV129210 CJR129153:CJR129210 CTN129153:CTN129210 DDJ129153:DDJ129210 DNF129153:DNF129210 DXB129153:DXB129210 EGX129153:EGX129210 EQT129153:EQT129210 FAP129153:FAP129210 FKL129153:FKL129210 FUH129153:FUH129210 GED129153:GED129210 GNZ129153:GNZ129210 GXV129153:GXV129210 HHR129153:HHR129210 HRN129153:HRN129210 IBJ129153:IBJ129210 ILF129153:ILF129210 IVB129153:IVB129210 JEX129153:JEX129210 JOT129153:JOT129210 JYP129153:JYP129210 KIL129153:KIL129210 KSH129153:KSH129210 LCD129153:LCD129210 LLZ129153:LLZ129210 LVV129153:LVV129210 MFR129153:MFR129210 MPN129153:MPN129210 MZJ129153:MZJ129210 NJF129153:NJF129210 NTB129153:NTB129210 OCX129153:OCX129210 OMT129153:OMT129210 OWP129153:OWP129210 PGL129153:PGL129210 PQH129153:PQH129210 QAD129153:QAD129210 QJZ129153:QJZ129210 QTV129153:QTV129210 RDR129153:RDR129210 RNN129153:RNN129210 RXJ129153:RXJ129210 SHF129153:SHF129210 SRB129153:SRB129210 TAX129153:TAX129210 TKT129153:TKT129210 TUP129153:TUP129210 UEL129153:UEL129210 UOH129153:UOH129210 UYD129153:UYD129210 VHZ129153:VHZ129210 VRV129153:VRV129210 WBR129153:WBR129210 WLN129153:WLN129210 WVJ129153:WVJ129210 D194689:D194746 IX194689:IX194746 ST194689:ST194746 ACP194689:ACP194746 AML194689:AML194746 AWH194689:AWH194746 BGD194689:BGD194746 BPZ194689:BPZ194746 BZV194689:BZV194746 CJR194689:CJR194746 CTN194689:CTN194746 DDJ194689:DDJ194746 DNF194689:DNF194746 DXB194689:DXB194746 EGX194689:EGX194746 EQT194689:EQT194746 FAP194689:FAP194746 FKL194689:FKL194746 FUH194689:FUH194746 GED194689:GED194746 GNZ194689:GNZ194746 GXV194689:GXV194746 HHR194689:HHR194746 HRN194689:HRN194746 IBJ194689:IBJ194746 ILF194689:ILF194746 IVB194689:IVB194746 JEX194689:JEX194746 JOT194689:JOT194746 JYP194689:JYP194746 KIL194689:KIL194746 KSH194689:KSH194746 LCD194689:LCD194746 LLZ194689:LLZ194746 LVV194689:LVV194746 MFR194689:MFR194746 MPN194689:MPN194746 MZJ194689:MZJ194746 NJF194689:NJF194746 NTB194689:NTB194746 OCX194689:OCX194746 OMT194689:OMT194746 OWP194689:OWP194746 PGL194689:PGL194746 PQH194689:PQH194746 QAD194689:QAD194746 QJZ194689:QJZ194746 QTV194689:QTV194746 RDR194689:RDR194746 RNN194689:RNN194746 RXJ194689:RXJ194746 SHF194689:SHF194746 SRB194689:SRB194746 TAX194689:TAX194746 TKT194689:TKT194746 TUP194689:TUP194746 UEL194689:UEL194746 UOH194689:UOH194746 UYD194689:UYD194746 VHZ194689:VHZ194746 VRV194689:VRV194746 WBR194689:WBR194746 WLN194689:WLN194746 WVJ194689:WVJ194746 D260225:D260282 IX260225:IX260282 ST260225:ST260282 ACP260225:ACP260282 AML260225:AML260282 AWH260225:AWH260282 BGD260225:BGD260282 BPZ260225:BPZ260282 BZV260225:BZV260282 CJR260225:CJR260282 CTN260225:CTN260282 DDJ260225:DDJ260282 DNF260225:DNF260282 DXB260225:DXB260282 EGX260225:EGX260282 EQT260225:EQT260282 FAP260225:FAP260282 FKL260225:FKL260282 FUH260225:FUH260282 GED260225:GED260282 GNZ260225:GNZ260282 GXV260225:GXV260282 HHR260225:HHR260282 HRN260225:HRN260282 IBJ260225:IBJ260282 ILF260225:ILF260282 IVB260225:IVB260282 JEX260225:JEX260282 JOT260225:JOT260282 JYP260225:JYP260282 KIL260225:KIL260282 KSH260225:KSH260282 LCD260225:LCD260282 LLZ260225:LLZ260282 LVV260225:LVV260282 MFR260225:MFR260282 MPN260225:MPN260282 MZJ260225:MZJ260282 NJF260225:NJF260282 NTB260225:NTB260282 OCX260225:OCX260282 OMT260225:OMT260282 OWP260225:OWP260282 PGL260225:PGL260282 PQH260225:PQH260282 QAD260225:QAD260282 QJZ260225:QJZ260282 QTV260225:QTV260282 RDR260225:RDR260282 RNN260225:RNN260282 RXJ260225:RXJ260282 SHF260225:SHF260282 SRB260225:SRB260282 TAX260225:TAX260282 TKT260225:TKT260282 TUP260225:TUP260282 UEL260225:UEL260282 UOH260225:UOH260282 UYD260225:UYD260282 VHZ260225:VHZ260282 VRV260225:VRV260282 WBR260225:WBR260282 WLN260225:WLN260282 WVJ260225:WVJ260282 D325761:D325818 IX325761:IX325818 ST325761:ST325818 ACP325761:ACP325818 AML325761:AML325818 AWH325761:AWH325818 BGD325761:BGD325818 BPZ325761:BPZ325818 BZV325761:BZV325818 CJR325761:CJR325818 CTN325761:CTN325818 DDJ325761:DDJ325818 DNF325761:DNF325818 DXB325761:DXB325818 EGX325761:EGX325818 EQT325761:EQT325818 FAP325761:FAP325818 FKL325761:FKL325818 FUH325761:FUH325818 GED325761:GED325818 GNZ325761:GNZ325818 GXV325761:GXV325818 HHR325761:HHR325818 HRN325761:HRN325818 IBJ325761:IBJ325818 ILF325761:ILF325818 IVB325761:IVB325818 JEX325761:JEX325818 JOT325761:JOT325818 JYP325761:JYP325818 KIL325761:KIL325818 KSH325761:KSH325818 LCD325761:LCD325818 LLZ325761:LLZ325818 LVV325761:LVV325818 MFR325761:MFR325818 MPN325761:MPN325818 MZJ325761:MZJ325818 NJF325761:NJF325818 NTB325761:NTB325818 OCX325761:OCX325818 OMT325761:OMT325818 OWP325761:OWP325818 PGL325761:PGL325818 PQH325761:PQH325818 QAD325761:QAD325818 QJZ325761:QJZ325818 QTV325761:QTV325818 RDR325761:RDR325818 RNN325761:RNN325818 RXJ325761:RXJ325818 SHF325761:SHF325818 SRB325761:SRB325818 TAX325761:TAX325818 TKT325761:TKT325818 TUP325761:TUP325818 UEL325761:UEL325818 UOH325761:UOH325818 UYD325761:UYD325818 VHZ325761:VHZ325818 VRV325761:VRV325818 WBR325761:WBR325818 WLN325761:WLN325818 WVJ325761:WVJ325818 D391297:D391354 IX391297:IX391354 ST391297:ST391354 ACP391297:ACP391354 AML391297:AML391354 AWH391297:AWH391354 BGD391297:BGD391354 BPZ391297:BPZ391354 BZV391297:BZV391354 CJR391297:CJR391354 CTN391297:CTN391354 DDJ391297:DDJ391354 DNF391297:DNF391354 DXB391297:DXB391354 EGX391297:EGX391354 EQT391297:EQT391354 FAP391297:FAP391354 FKL391297:FKL391354 FUH391297:FUH391354 GED391297:GED391354 GNZ391297:GNZ391354 GXV391297:GXV391354 HHR391297:HHR391354 HRN391297:HRN391354 IBJ391297:IBJ391354 ILF391297:ILF391354 IVB391297:IVB391354 JEX391297:JEX391354 JOT391297:JOT391354 JYP391297:JYP391354 KIL391297:KIL391354 KSH391297:KSH391354 LCD391297:LCD391354 LLZ391297:LLZ391354 LVV391297:LVV391354 MFR391297:MFR391354 MPN391297:MPN391354 MZJ391297:MZJ391354 NJF391297:NJF391354 NTB391297:NTB391354 OCX391297:OCX391354 OMT391297:OMT391354 OWP391297:OWP391354 PGL391297:PGL391354 PQH391297:PQH391354 QAD391297:QAD391354 QJZ391297:QJZ391354 QTV391297:QTV391354 RDR391297:RDR391354 RNN391297:RNN391354 RXJ391297:RXJ391354 SHF391297:SHF391354 SRB391297:SRB391354 TAX391297:TAX391354 TKT391297:TKT391354 TUP391297:TUP391354 UEL391297:UEL391354 UOH391297:UOH391354 UYD391297:UYD391354 VHZ391297:VHZ391354 VRV391297:VRV391354 WBR391297:WBR391354 WLN391297:WLN391354 WVJ391297:WVJ391354 D456833:D456890 IX456833:IX456890 ST456833:ST456890 ACP456833:ACP456890 AML456833:AML456890 AWH456833:AWH456890 BGD456833:BGD456890 BPZ456833:BPZ456890 BZV456833:BZV456890 CJR456833:CJR456890 CTN456833:CTN456890 DDJ456833:DDJ456890 DNF456833:DNF456890 DXB456833:DXB456890 EGX456833:EGX456890 EQT456833:EQT456890 FAP456833:FAP456890 FKL456833:FKL456890 FUH456833:FUH456890 GED456833:GED456890 GNZ456833:GNZ456890 GXV456833:GXV456890 HHR456833:HHR456890 HRN456833:HRN456890 IBJ456833:IBJ456890 ILF456833:ILF456890 IVB456833:IVB456890 JEX456833:JEX456890 JOT456833:JOT456890 JYP456833:JYP456890 KIL456833:KIL456890 KSH456833:KSH456890 LCD456833:LCD456890 LLZ456833:LLZ456890 LVV456833:LVV456890 MFR456833:MFR456890 MPN456833:MPN456890 MZJ456833:MZJ456890 NJF456833:NJF456890 NTB456833:NTB456890 OCX456833:OCX456890 OMT456833:OMT456890 OWP456833:OWP456890 PGL456833:PGL456890 PQH456833:PQH456890 QAD456833:QAD456890 QJZ456833:QJZ456890 QTV456833:QTV456890 RDR456833:RDR456890 RNN456833:RNN456890 RXJ456833:RXJ456890 SHF456833:SHF456890 SRB456833:SRB456890 TAX456833:TAX456890 TKT456833:TKT456890 TUP456833:TUP456890 UEL456833:UEL456890 UOH456833:UOH456890 UYD456833:UYD456890 VHZ456833:VHZ456890 VRV456833:VRV456890 WBR456833:WBR456890 WLN456833:WLN456890 WVJ456833:WVJ456890 D522369:D522426 IX522369:IX522426 ST522369:ST522426 ACP522369:ACP522426 AML522369:AML522426 AWH522369:AWH522426 BGD522369:BGD522426 BPZ522369:BPZ522426 BZV522369:BZV522426 CJR522369:CJR522426 CTN522369:CTN522426 DDJ522369:DDJ522426 DNF522369:DNF522426 DXB522369:DXB522426 EGX522369:EGX522426 EQT522369:EQT522426 FAP522369:FAP522426 FKL522369:FKL522426 FUH522369:FUH522426 GED522369:GED522426 GNZ522369:GNZ522426 GXV522369:GXV522426 HHR522369:HHR522426 HRN522369:HRN522426 IBJ522369:IBJ522426 ILF522369:ILF522426 IVB522369:IVB522426 JEX522369:JEX522426 JOT522369:JOT522426 JYP522369:JYP522426 KIL522369:KIL522426 KSH522369:KSH522426 LCD522369:LCD522426 LLZ522369:LLZ522426 LVV522369:LVV522426 MFR522369:MFR522426 MPN522369:MPN522426 MZJ522369:MZJ522426 NJF522369:NJF522426 NTB522369:NTB522426 OCX522369:OCX522426 OMT522369:OMT522426 OWP522369:OWP522426 PGL522369:PGL522426 PQH522369:PQH522426 QAD522369:QAD522426 QJZ522369:QJZ522426 QTV522369:QTV522426 RDR522369:RDR522426 RNN522369:RNN522426 RXJ522369:RXJ522426 SHF522369:SHF522426 SRB522369:SRB522426 TAX522369:TAX522426 TKT522369:TKT522426 TUP522369:TUP522426 UEL522369:UEL522426 UOH522369:UOH522426 UYD522369:UYD522426 VHZ522369:VHZ522426 VRV522369:VRV522426 WBR522369:WBR522426 WLN522369:WLN522426 WVJ522369:WVJ522426 D587905:D587962 IX587905:IX587962 ST587905:ST587962 ACP587905:ACP587962 AML587905:AML587962 AWH587905:AWH587962 BGD587905:BGD587962 BPZ587905:BPZ587962 BZV587905:BZV587962 CJR587905:CJR587962 CTN587905:CTN587962 DDJ587905:DDJ587962 DNF587905:DNF587962 DXB587905:DXB587962 EGX587905:EGX587962 EQT587905:EQT587962 FAP587905:FAP587962 FKL587905:FKL587962 FUH587905:FUH587962 GED587905:GED587962 GNZ587905:GNZ587962 GXV587905:GXV587962 HHR587905:HHR587962 HRN587905:HRN587962 IBJ587905:IBJ587962 ILF587905:ILF587962 IVB587905:IVB587962 JEX587905:JEX587962 JOT587905:JOT587962 JYP587905:JYP587962 KIL587905:KIL587962 KSH587905:KSH587962 LCD587905:LCD587962 LLZ587905:LLZ587962 LVV587905:LVV587962 MFR587905:MFR587962 MPN587905:MPN587962 MZJ587905:MZJ587962 NJF587905:NJF587962 NTB587905:NTB587962 OCX587905:OCX587962 OMT587905:OMT587962 OWP587905:OWP587962 PGL587905:PGL587962 PQH587905:PQH587962 QAD587905:QAD587962 QJZ587905:QJZ587962 QTV587905:QTV587962 RDR587905:RDR587962 RNN587905:RNN587962 RXJ587905:RXJ587962 SHF587905:SHF587962 SRB587905:SRB587962 TAX587905:TAX587962 TKT587905:TKT587962 TUP587905:TUP587962 UEL587905:UEL587962 UOH587905:UOH587962 UYD587905:UYD587962 VHZ587905:VHZ587962 VRV587905:VRV587962 WBR587905:WBR587962 WLN587905:WLN587962 WVJ587905:WVJ587962 D653441:D653498 IX653441:IX653498 ST653441:ST653498 ACP653441:ACP653498 AML653441:AML653498 AWH653441:AWH653498 BGD653441:BGD653498 BPZ653441:BPZ653498 BZV653441:BZV653498 CJR653441:CJR653498 CTN653441:CTN653498 DDJ653441:DDJ653498 DNF653441:DNF653498 DXB653441:DXB653498 EGX653441:EGX653498 EQT653441:EQT653498 FAP653441:FAP653498 FKL653441:FKL653498 FUH653441:FUH653498 GED653441:GED653498 GNZ653441:GNZ653498 GXV653441:GXV653498 HHR653441:HHR653498 HRN653441:HRN653498 IBJ653441:IBJ653498 ILF653441:ILF653498 IVB653441:IVB653498 JEX653441:JEX653498 JOT653441:JOT653498 JYP653441:JYP653498 KIL653441:KIL653498 KSH653441:KSH653498 LCD653441:LCD653498 LLZ653441:LLZ653498 LVV653441:LVV653498 MFR653441:MFR653498 MPN653441:MPN653498 MZJ653441:MZJ653498 NJF653441:NJF653498 NTB653441:NTB653498 OCX653441:OCX653498 OMT653441:OMT653498 OWP653441:OWP653498 PGL653441:PGL653498 PQH653441:PQH653498 QAD653441:QAD653498 QJZ653441:QJZ653498 QTV653441:QTV653498 RDR653441:RDR653498 RNN653441:RNN653498 RXJ653441:RXJ653498 SHF653441:SHF653498 SRB653441:SRB653498 TAX653441:TAX653498 TKT653441:TKT653498 TUP653441:TUP653498 UEL653441:UEL653498 UOH653441:UOH653498 UYD653441:UYD653498 VHZ653441:VHZ653498 VRV653441:VRV653498 WBR653441:WBR653498 WLN653441:WLN653498 WVJ653441:WVJ653498 D718977:D719034 IX718977:IX719034 ST718977:ST719034 ACP718977:ACP719034 AML718977:AML719034 AWH718977:AWH719034 BGD718977:BGD719034 BPZ718977:BPZ719034 BZV718977:BZV719034 CJR718977:CJR719034 CTN718977:CTN719034 DDJ718977:DDJ719034 DNF718977:DNF719034 DXB718977:DXB719034 EGX718977:EGX719034 EQT718977:EQT719034 FAP718977:FAP719034 FKL718977:FKL719034 FUH718977:FUH719034 GED718977:GED719034 GNZ718977:GNZ719034 GXV718977:GXV719034 HHR718977:HHR719034 HRN718977:HRN719034 IBJ718977:IBJ719034 ILF718977:ILF719034 IVB718977:IVB719034 JEX718977:JEX719034 JOT718977:JOT719034 JYP718977:JYP719034 KIL718977:KIL719034 KSH718977:KSH719034 LCD718977:LCD719034 LLZ718977:LLZ719034 LVV718977:LVV719034 MFR718977:MFR719034 MPN718977:MPN719034 MZJ718977:MZJ719034 NJF718977:NJF719034 NTB718977:NTB719034 OCX718977:OCX719034 OMT718977:OMT719034 OWP718977:OWP719034 PGL718977:PGL719034 PQH718977:PQH719034 QAD718977:QAD719034 QJZ718977:QJZ719034 QTV718977:QTV719034 RDR718977:RDR719034 RNN718977:RNN719034 RXJ718977:RXJ719034 SHF718977:SHF719034 SRB718977:SRB719034 TAX718977:TAX719034 TKT718977:TKT719034 TUP718977:TUP719034 UEL718977:UEL719034 UOH718977:UOH719034 UYD718977:UYD719034 VHZ718977:VHZ719034 VRV718977:VRV719034 WBR718977:WBR719034 WLN718977:WLN719034 WVJ718977:WVJ719034 D784513:D784570 IX784513:IX784570 ST784513:ST784570 ACP784513:ACP784570 AML784513:AML784570 AWH784513:AWH784570 BGD784513:BGD784570 BPZ784513:BPZ784570 BZV784513:BZV784570 CJR784513:CJR784570 CTN784513:CTN784570 DDJ784513:DDJ784570 DNF784513:DNF784570 DXB784513:DXB784570 EGX784513:EGX784570 EQT784513:EQT784570 FAP784513:FAP784570 FKL784513:FKL784570 FUH784513:FUH784570 GED784513:GED784570 GNZ784513:GNZ784570 GXV784513:GXV784570 HHR784513:HHR784570 HRN784513:HRN784570 IBJ784513:IBJ784570 ILF784513:ILF784570 IVB784513:IVB784570 JEX784513:JEX784570 JOT784513:JOT784570 JYP784513:JYP784570 KIL784513:KIL784570 KSH784513:KSH784570 LCD784513:LCD784570 LLZ784513:LLZ784570 LVV784513:LVV784570 MFR784513:MFR784570 MPN784513:MPN784570 MZJ784513:MZJ784570 NJF784513:NJF784570 NTB784513:NTB784570 OCX784513:OCX784570 OMT784513:OMT784570 OWP784513:OWP784570 PGL784513:PGL784570 PQH784513:PQH784570 QAD784513:QAD784570 QJZ784513:QJZ784570 QTV784513:QTV784570 RDR784513:RDR784570 RNN784513:RNN784570 RXJ784513:RXJ784570 SHF784513:SHF784570 SRB784513:SRB784570 TAX784513:TAX784570 TKT784513:TKT784570 TUP784513:TUP784570 UEL784513:UEL784570 UOH784513:UOH784570 UYD784513:UYD784570 VHZ784513:VHZ784570 VRV784513:VRV784570 WBR784513:WBR784570 WLN784513:WLN784570 WVJ784513:WVJ784570 D850049:D850106 IX850049:IX850106 ST850049:ST850106 ACP850049:ACP850106 AML850049:AML850106 AWH850049:AWH850106 BGD850049:BGD850106 BPZ850049:BPZ850106 BZV850049:BZV850106 CJR850049:CJR850106 CTN850049:CTN850106 DDJ850049:DDJ850106 DNF850049:DNF850106 DXB850049:DXB850106 EGX850049:EGX850106 EQT850049:EQT850106 FAP850049:FAP850106 FKL850049:FKL850106 FUH850049:FUH850106 GED850049:GED850106 GNZ850049:GNZ850106 GXV850049:GXV850106 HHR850049:HHR850106 HRN850049:HRN850106 IBJ850049:IBJ850106 ILF850049:ILF850106 IVB850049:IVB850106 JEX850049:JEX850106 JOT850049:JOT850106 JYP850049:JYP850106 KIL850049:KIL850106 KSH850049:KSH850106 LCD850049:LCD850106 LLZ850049:LLZ850106 LVV850049:LVV850106 MFR850049:MFR850106 MPN850049:MPN850106 MZJ850049:MZJ850106 NJF850049:NJF850106 NTB850049:NTB850106 OCX850049:OCX850106 OMT850049:OMT850106 OWP850049:OWP850106 PGL850049:PGL850106 PQH850049:PQH850106 QAD850049:QAD850106 QJZ850049:QJZ850106 QTV850049:QTV850106 RDR850049:RDR850106 RNN850049:RNN850106 RXJ850049:RXJ850106 SHF850049:SHF850106 SRB850049:SRB850106 TAX850049:TAX850106 TKT850049:TKT850106 TUP850049:TUP850106 UEL850049:UEL850106 UOH850049:UOH850106 UYD850049:UYD850106 VHZ850049:VHZ850106 VRV850049:VRV850106 WBR850049:WBR850106 WLN850049:WLN850106 WVJ850049:WVJ850106 D915585:D915642 IX915585:IX915642 ST915585:ST915642 ACP915585:ACP915642 AML915585:AML915642 AWH915585:AWH915642 BGD915585:BGD915642 BPZ915585:BPZ915642 BZV915585:BZV915642 CJR915585:CJR915642 CTN915585:CTN915642 DDJ915585:DDJ915642 DNF915585:DNF915642 DXB915585:DXB915642 EGX915585:EGX915642 EQT915585:EQT915642 FAP915585:FAP915642 FKL915585:FKL915642 FUH915585:FUH915642 GED915585:GED915642 GNZ915585:GNZ915642 GXV915585:GXV915642 HHR915585:HHR915642 HRN915585:HRN915642 IBJ915585:IBJ915642 ILF915585:ILF915642 IVB915585:IVB915642 JEX915585:JEX915642 JOT915585:JOT915642 JYP915585:JYP915642 KIL915585:KIL915642 KSH915585:KSH915642 LCD915585:LCD915642 LLZ915585:LLZ915642 LVV915585:LVV915642 MFR915585:MFR915642 MPN915585:MPN915642 MZJ915585:MZJ915642 NJF915585:NJF915642 NTB915585:NTB915642 OCX915585:OCX915642 OMT915585:OMT915642 OWP915585:OWP915642 PGL915585:PGL915642 PQH915585:PQH915642 QAD915585:QAD915642 QJZ915585:QJZ915642 QTV915585:QTV915642 RDR915585:RDR915642 RNN915585:RNN915642 RXJ915585:RXJ915642 SHF915585:SHF915642 SRB915585:SRB915642 TAX915585:TAX915642 TKT915585:TKT915642 TUP915585:TUP915642 UEL915585:UEL915642 UOH915585:UOH915642 UYD915585:UYD915642 VHZ915585:VHZ915642 VRV915585:VRV915642 WBR915585:WBR915642 WLN915585:WLN915642 WVJ915585:WVJ915642 D981121:D981178 IX981121:IX981178 ST981121:ST981178 ACP981121:ACP981178 AML981121:AML981178 AWH981121:AWH981178 BGD981121:BGD981178 BPZ981121:BPZ981178 BZV981121:BZV981178 CJR981121:CJR981178 CTN981121:CTN981178 DDJ981121:DDJ981178 DNF981121:DNF981178 DXB981121:DXB981178 EGX981121:EGX981178 EQT981121:EQT981178 FAP981121:FAP981178 FKL981121:FKL981178 FUH981121:FUH981178 GED981121:GED981178 GNZ981121:GNZ981178 GXV981121:GXV981178 HHR981121:HHR981178 HRN981121:HRN981178 IBJ981121:IBJ981178 ILF981121:ILF981178 IVB981121:IVB981178 JEX981121:JEX981178 JOT981121:JOT981178 JYP981121:JYP981178 KIL981121:KIL981178 KSH981121:KSH981178 LCD981121:LCD981178 LLZ981121:LLZ981178 LVV981121:LVV981178 MFR981121:MFR981178 MPN981121:MPN981178 MZJ981121:MZJ981178 NJF981121:NJF981178 NTB981121:NTB981178 OCX981121:OCX981178 OMT981121:OMT981178 OWP981121:OWP981178 PGL981121:PGL981178 PQH981121:PQH981178 QAD981121:QAD981178 QJZ981121:QJZ981178 QTV981121:QTV981178 RDR981121:RDR981178 RNN981121:RNN981178 RXJ981121:RXJ981178 SHF981121:SHF981178 SRB981121:SRB981178 TAX981121:TAX981178 TKT981121:TKT981178 TUP981121:TUP981178 UEL981121:UEL981178 UOH981121:UOH981178 UYD981121:UYD981178 VHZ981121:VHZ981178 VRV981121:VRV981178 WBR981121:WBR981178 WLN981121:WLN981178 D3:D55 D62:D78">
      <formula1>$AH$3:$AH$20</formula1>
    </dataValidation>
    <dataValidation type="list" allowBlank="1" showInputMessage="1" showErrorMessage="1" sqref="WVO981121:WVO981178 JC3:JC60 SY3:SY60 ACU3:ACU60 AMQ3:AMQ60 AWM3:AWM60 BGI3:BGI60 BQE3:BQE60 CAA3:CAA60 CJW3:CJW60 CTS3:CTS60 DDO3:DDO60 DNK3:DNK60 DXG3:DXG60 EHC3:EHC60 EQY3:EQY60 FAU3:FAU60 FKQ3:FKQ60 FUM3:FUM60 GEI3:GEI60 GOE3:GOE60 GYA3:GYA60 HHW3:HHW60 HRS3:HRS60 IBO3:IBO60 ILK3:ILK60 IVG3:IVG60 JFC3:JFC60 JOY3:JOY60 JYU3:JYU60 KIQ3:KIQ60 KSM3:KSM60 LCI3:LCI60 LME3:LME60 LWA3:LWA60 MFW3:MFW60 MPS3:MPS60 MZO3:MZO60 NJK3:NJK60 NTG3:NTG60 ODC3:ODC60 OMY3:OMY60 OWU3:OWU60 PGQ3:PGQ60 PQM3:PQM60 QAI3:QAI60 QKE3:QKE60 QUA3:QUA60 RDW3:RDW60 RNS3:RNS60 RXO3:RXO60 SHK3:SHK60 SRG3:SRG60 TBC3:TBC60 TKY3:TKY60 TUU3:TUU60 UEQ3:UEQ60 UOM3:UOM60 UYI3:UYI60 VIE3:VIE60 VSA3:VSA60 WBW3:WBW60 WLS3:WLS60 WVO3:WVO60 I63617:I63674 JC63617:JC63674 SY63617:SY63674 ACU63617:ACU63674 AMQ63617:AMQ63674 AWM63617:AWM63674 BGI63617:BGI63674 BQE63617:BQE63674 CAA63617:CAA63674 CJW63617:CJW63674 CTS63617:CTS63674 DDO63617:DDO63674 DNK63617:DNK63674 DXG63617:DXG63674 EHC63617:EHC63674 EQY63617:EQY63674 FAU63617:FAU63674 FKQ63617:FKQ63674 FUM63617:FUM63674 GEI63617:GEI63674 GOE63617:GOE63674 GYA63617:GYA63674 HHW63617:HHW63674 HRS63617:HRS63674 IBO63617:IBO63674 ILK63617:ILK63674 IVG63617:IVG63674 JFC63617:JFC63674 JOY63617:JOY63674 JYU63617:JYU63674 KIQ63617:KIQ63674 KSM63617:KSM63674 LCI63617:LCI63674 LME63617:LME63674 LWA63617:LWA63674 MFW63617:MFW63674 MPS63617:MPS63674 MZO63617:MZO63674 NJK63617:NJK63674 NTG63617:NTG63674 ODC63617:ODC63674 OMY63617:OMY63674 OWU63617:OWU63674 PGQ63617:PGQ63674 PQM63617:PQM63674 QAI63617:QAI63674 QKE63617:QKE63674 QUA63617:QUA63674 RDW63617:RDW63674 RNS63617:RNS63674 RXO63617:RXO63674 SHK63617:SHK63674 SRG63617:SRG63674 TBC63617:TBC63674 TKY63617:TKY63674 TUU63617:TUU63674 UEQ63617:UEQ63674 UOM63617:UOM63674 UYI63617:UYI63674 VIE63617:VIE63674 VSA63617:VSA63674 WBW63617:WBW63674 WLS63617:WLS63674 WVO63617:WVO63674 I129153:I129210 JC129153:JC129210 SY129153:SY129210 ACU129153:ACU129210 AMQ129153:AMQ129210 AWM129153:AWM129210 BGI129153:BGI129210 BQE129153:BQE129210 CAA129153:CAA129210 CJW129153:CJW129210 CTS129153:CTS129210 DDO129153:DDO129210 DNK129153:DNK129210 DXG129153:DXG129210 EHC129153:EHC129210 EQY129153:EQY129210 FAU129153:FAU129210 FKQ129153:FKQ129210 FUM129153:FUM129210 GEI129153:GEI129210 GOE129153:GOE129210 GYA129153:GYA129210 HHW129153:HHW129210 HRS129153:HRS129210 IBO129153:IBO129210 ILK129153:ILK129210 IVG129153:IVG129210 JFC129153:JFC129210 JOY129153:JOY129210 JYU129153:JYU129210 KIQ129153:KIQ129210 KSM129153:KSM129210 LCI129153:LCI129210 LME129153:LME129210 LWA129153:LWA129210 MFW129153:MFW129210 MPS129153:MPS129210 MZO129153:MZO129210 NJK129153:NJK129210 NTG129153:NTG129210 ODC129153:ODC129210 OMY129153:OMY129210 OWU129153:OWU129210 PGQ129153:PGQ129210 PQM129153:PQM129210 QAI129153:QAI129210 QKE129153:QKE129210 QUA129153:QUA129210 RDW129153:RDW129210 RNS129153:RNS129210 RXO129153:RXO129210 SHK129153:SHK129210 SRG129153:SRG129210 TBC129153:TBC129210 TKY129153:TKY129210 TUU129153:TUU129210 UEQ129153:UEQ129210 UOM129153:UOM129210 UYI129153:UYI129210 VIE129153:VIE129210 VSA129153:VSA129210 WBW129153:WBW129210 WLS129153:WLS129210 WVO129153:WVO129210 I194689:I194746 JC194689:JC194746 SY194689:SY194746 ACU194689:ACU194746 AMQ194689:AMQ194746 AWM194689:AWM194746 BGI194689:BGI194746 BQE194689:BQE194746 CAA194689:CAA194746 CJW194689:CJW194746 CTS194689:CTS194746 DDO194689:DDO194746 DNK194689:DNK194746 DXG194689:DXG194746 EHC194689:EHC194746 EQY194689:EQY194746 FAU194689:FAU194746 FKQ194689:FKQ194746 FUM194689:FUM194746 GEI194689:GEI194746 GOE194689:GOE194746 GYA194689:GYA194746 HHW194689:HHW194746 HRS194689:HRS194746 IBO194689:IBO194746 ILK194689:ILK194746 IVG194689:IVG194746 JFC194689:JFC194746 JOY194689:JOY194746 JYU194689:JYU194746 KIQ194689:KIQ194746 KSM194689:KSM194746 LCI194689:LCI194746 LME194689:LME194746 LWA194689:LWA194746 MFW194689:MFW194746 MPS194689:MPS194746 MZO194689:MZO194746 NJK194689:NJK194746 NTG194689:NTG194746 ODC194689:ODC194746 OMY194689:OMY194746 OWU194689:OWU194746 PGQ194689:PGQ194746 PQM194689:PQM194746 QAI194689:QAI194746 QKE194689:QKE194746 QUA194689:QUA194746 RDW194689:RDW194746 RNS194689:RNS194746 RXO194689:RXO194746 SHK194689:SHK194746 SRG194689:SRG194746 TBC194689:TBC194746 TKY194689:TKY194746 TUU194689:TUU194746 UEQ194689:UEQ194746 UOM194689:UOM194746 UYI194689:UYI194746 VIE194689:VIE194746 VSA194689:VSA194746 WBW194689:WBW194746 WLS194689:WLS194746 WVO194689:WVO194746 I260225:I260282 JC260225:JC260282 SY260225:SY260282 ACU260225:ACU260282 AMQ260225:AMQ260282 AWM260225:AWM260282 BGI260225:BGI260282 BQE260225:BQE260282 CAA260225:CAA260282 CJW260225:CJW260282 CTS260225:CTS260282 DDO260225:DDO260282 DNK260225:DNK260282 DXG260225:DXG260282 EHC260225:EHC260282 EQY260225:EQY260282 FAU260225:FAU260282 FKQ260225:FKQ260282 FUM260225:FUM260282 GEI260225:GEI260282 GOE260225:GOE260282 GYA260225:GYA260282 HHW260225:HHW260282 HRS260225:HRS260282 IBO260225:IBO260282 ILK260225:ILK260282 IVG260225:IVG260282 JFC260225:JFC260282 JOY260225:JOY260282 JYU260225:JYU260282 KIQ260225:KIQ260282 KSM260225:KSM260282 LCI260225:LCI260282 LME260225:LME260282 LWA260225:LWA260282 MFW260225:MFW260282 MPS260225:MPS260282 MZO260225:MZO260282 NJK260225:NJK260282 NTG260225:NTG260282 ODC260225:ODC260282 OMY260225:OMY260282 OWU260225:OWU260282 PGQ260225:PGQ260282 PQM260225:PQM260282 QAI260225:QAI260282 QKE260225:QKE260282 QUA260225:QUA260282 RDW260225:RDW260282 RNS260225:RNS260282 RXO260225:RXO260282 SHK260225:SHK260282 SRG260225:SRG260282 TBC260225:TBC260282 TKY260225:TKY260282 TUU260225:TUU260282 UEQ260225:UEQ260282 UOM260225:UOM260282 UYI260225:UYI260282 VIE260225:VIE260282 VSA260225:VSA260282 WBW260225:WBW260282 WLS260225:WLS260282 WVO260225:WVO260282 I325761:I325818 JC325761:JC325818 SY325761:SY325818 ACU325761:ACU325818 AMQ325761:AMQ325818 AWM325761:AWM325818 BGI325761:BGI325818 BQE325761:BQE325818 CAA325761:CAA325818 CJW325761:CJW325818 CTS325761:CTS325818 DDO325761:DDO325818 DNK325761:DNK325818 DXG325761:DXG325818 EHC325761:EHC325818 EQY325761:EQY325818 FAU325761:FAU325818 FKQ325761:FKQ325818 FUM325761:FUM325818 GEI325761:GEI325818 GOE325761:GOE325818 GYA325761:GYA325818 HHW325761:HHW325818 HRS325761:HRS325818 IBO325761:IBO325818 ILK325761:ILK325818 IVG325761:IVG325818 JFC325761:JFC325818 JOY325761:JOY325818 JYU325761:JYU325818 KIQ325761:KIQ325818 KSM325761:KSM325818 LCI325761:LCI325818 LME325761:LME325818 LWA325761:LWA325818 MFW325761:MFW325818 MPS325761:MPS325818 MZO325761:MZO325818 NJK325761:NJK325818 NTG325761:NTG325818 ODC325761:ODC325818 OMY325761:OMY325818 OWU325761:OWU325818 PGQ325761:PGQ325818 PQM325761:PQM325818 QAI325761:QAI325818 QKE325761:QKE325818 QUA325761:QUA325818 RDW325761:RDW325818 RNS325761:RNS325818 RXO325761:RXO325818 SHK325761:SHK325818 SRG325761:SRG325818 TBC325761:TBC325818 TKY325761:TKY325818 TUU325761:TUU325818 UEQ325761:UEQ325818 UOM325761:UOM325818 UYI325761:UYI325818 VIE325761:VIE325818 VSA325761:VSA325818 WBW325761:WBW325818 WLS325761:WLS325818 WVO325761:WVO325818 I391297:I391354 JC391297:JC391354 SY391297:SY391354 ACU391297:ACU391354 AMQ391297:AMQ391354 AWM391297:AWM391354 BGI391297:BGI391354 BQE391297:BQE391354 CAA391297:CAA391354 CJW391297:CJW391354 CTS391297:CTS391354 DDO391297:DDO391354 DNK391297:DNK391354 DXG391297:DXG391354 EHC391297:EHC391354 EQY391297:EQY391354 FAU391297:FAU391354 FKQ391297:FKQ391354 FUM391297:FUM391354 GEI391297:GEI391354 GOE391297:GOE391354 GYA391297:GYA391354 HHW391297:HHW391354 HRS391297:HRS391354 IBO391297:IBO391354 ILK391297:ILK391354 IVG391297:IVG391354 JFC391297:JFC391354 JOY391297:JOY391354 JYU391297:JYU391354 KIQ391297:KIQ391354 KSM391297:KSM391354 LCI391297:LCI391354 LME391297:LME391354 LWA391297:LWA391354 MFW391297:MFW391354 MPS391297:MPS391354 MZO391297:MZO391354 NJK391297:NJK391354 NTG391297:NTG391354 ODC391297:ODC391354 OMY391297:OMY391354 OWU391297:OWU391354 PGQ391297:PGQ391354 PQM391297:PQM391354 QAI391297:QAI391354 QKE391297:QKE391354 QUA391297:QUA391354 RDW391297:RDW391354 RNS391297:RNS391354 RXO391297:RXO391354 SHK391297:SHK391354 SRG391297:SRG391354 TBC391297:TBC391354 TKY391297:TKY391354 TUU391297:TUU391354 UEQ391297:UEQ391354 UOM391297:UOM391354 UYI391297:UYI391354 VIE391297:VIE391354 VSA391297:VSA391354 WBW391297:WBW391354 WLS391297:WLS391354 WVO391297:WVO391354 I456833:I456890 JC456833:JC456890 SY456833:SY456890 ACU456833:ACU456890 AMQ456833:AMQ456890 AWM456833:AWM456890 BGI456833:BGI456890 BQE456833:BQE456890 CAA456833:CAA456890 CJW456833:CJW456890 CTS456833:CTS456890 DDO456833:DDO456890 DNK456833:DNK456890 DXG456833:DXG456890 EHC456833:EHC456890 EQY456833:EQY456890 FAU456833:FAU456890 FKQ456833:FKQ456890 FUM456833:FUM456890 GEI456833:GEI456890 GOE456833:GOE456890 GYA456833:GYA456890 HHW456833:HHW456890 HRS456833:HRS456890 IBO456833:IBO456890 ILK456833:ILK456890 IVG456833:IVG456890 JFC456833:JFC456890 JOY456833:JOY456890 JYU456833:JYU456890 KIQ456833:KIQ456890 KSM456833:KSM456890 LCI456833:LCI456890 LME456833:LME456890 LWA456833:LWA456890 MFW456833:MFW456890 MPS456833:MPS456890 MZO456833:MZO456890 NJK456833:NJK456890 NTG456833:NTG456890 ODC456833:ODC456890 OMY456833:OMY456890 OWU456833:OWU456890 PGQ456833:PGQ456890 PQM456833:PQM456890 QAI456833:QAI456890 QKE456833:QKE456890 QUA456833:QUA456890 RDW456833:RDW456890 RNS456833:RNS456890 RXO456833:RXO456890 SHK456833:SHK456890 SRG456833:SRG456890 TBC456833:TBC456890 TKY456833:TKY456890 TUU456833:TUU456890 UEQ456833:UEQ456890 UOM456833:UOM456890 UYI456833:UYI456890 VIE456833:VIE456890 VSA456833:VSA456890 WBW456833:WBW456890 WLS456833:WLS456890 WVO456833:WVO456890 I522369:I522426 JC522369:JC522426 SY522369:SY522426 ACU522369:ACU522426 AMQ522369:AMQ522426 AWM522369:AWM522426 BGI522369:BGI522426 BQE522369:BQE522426 CAA522369:CAA522426 CJW522369:CJW522426 CTS522369:CTS522426 DDO522369:DDO522426 DNK522369:DNK522426 DXG522369:DXG522426 EHC522369:EHC522426 EQY522369:EQY522426 FAU522369:FAU522426 FKQ522369:FKQ522426 FUM522369:FUM522426 GEI522369:GEI522426 GOE522369:GOE522426 GYA522369:GYA522426 HHW522369:HHW522426 HRS522369:HRS522426 IBO522369:IBO522426 ILK522369:ILK522426 IVG522369:IVG522426 JFC522369:JFC522426 JOY522369:JOY522426 JYU522369:JYU522426 KIQ522369:KIQ522426 KSM522369:KSM522426 LCI522369:LCI522426 LME522369:LME522426 LWA522369:LWA522426 MFW522369:MFW522426 MPS522369:MPS522426 MZO522369:MZO522426 NJK522369:NJK522426 NTG522369:NTG522426 ODC522369:ODC522426 OMY522369:OMY522426 OWU522369:OWU522426 PGQ522369:PGQ522426 PQM522369:PQM522426 QAI522369:QAI522426 QKE522369:QKE522426 QUA522369:QUA522426 RDW522369:RDW522426 RNS522369:RNS522426 RXO522369:RXO522426 SHK522369:SHK522426 SRG522369:SRG522426 TBC522369:TBC522426 TKY522369:TKY522426 TUU522369:TUU522426 UEQ522369:UEQ522426 UOM522369:UOM522426 UYI522369:UYI522426 VIE522369:VIE522426 VSA522369:VSA522426 WBW522369:WBW522426 WLS522369:WLS522426 WVO522369:WVO522426 I587905:I587962 JC587905:JC587962 SY587905:SY587962 ACU587905:ACU587962 AMQ587905:AMQ587962 AWM587905:AWM587962 BGI587905:BGI587962 BQE587905:BQE587962 CAA587905:CAA587962 CJW587905:CJW587962 CTS587905:CTS587962 DDO587905:DDO587962 DNK587905:DNK587962 DXG587905:DXG587962 EHC587905:EHC587962 EQY587905:EQY587962 FAU587905:FAU587962 FKQ587905:FKQ587962 FUM587905:FUM587962 GEI587905:GEI587962 GOE587905:GOE587962 GYA587905:GYA587962 HHW587905:HHW587962 HRS587905:HRS587962 IBO587905:IBO587962 ILK587905:ILK587962 IVG587905:IVG587962 JFC587905:JFC587962 JOY587905:JOY587962 JYU587905:JYU587962 KIQ587905:KIQ587962 KSM587905:KSM587962 LCI587905:LCI587962 LME587905:LME587962 LWA587905:LWA587962 MFW587905:MFW587962 MPS587905:MPS587962 MZO587905:MZO587962 NJK587905:NJK587962 NTG587905:NTG587962 ODC587905:ODC587962 OMY587905:OMY587962 OWU587905:OWU587962 PGQ587905:PGQ587962 PQM587905:PQM587962 QAI587905:QAI587962 QKE587905:QKE587962 QUA587905:QUA587962 RDW587905:RDW587962 RNS587905:RNS587962 RXO587905:RXO587962 SHK587905:SHK587962 SRG587905:SRG587962 TBC587905:TBC587962 TKY587905:TKY587962 TUU587905:TUU587962 UEQ587905:UEQ587962 UOM587905:UOM587962 UYI587905:UYI587962 VIE587905:VIE587962 VSA587905:VSA587962 WBW587905:WBW587962 WLS587905:WLS587962 WVO587905:WVO587962 I653441:I653498 JC653441:JC653498 SY653441:SY653498 ACU653441:ACU653498 AMQ653441:AMQ653498 AWM653441:AWM653498 BGI653441:BGI653498 BQE653441:BQE653498 CAA653441:CAA653498 CJW653441:CJW653498 CTS653441:CTS653498 DDO653441:DDO653498 DNK653441:DNK653498 DXG653441:DXG653498 EHC653441:EHC653498 EQY653441:EQY653498 FAU653441:FAU653498 FKQ653441:FKQ653498 FUM653441:FUM653498 GEI653441:GEI653498 GOE653441:GOE653498 GYA653441:GYA653498 HHW653441:HHW653498 HRS653441:HRS653498 IBO653441:IBO653498 ILK653441:ILK653498 IVG653441:IVG653498 JFC653441:JFC653498 JOY653441:JOY653498 JYU653441:JYU653498 KIQ653441:KIQ653498 KSM653441:KSM653498 LCI653441:LCI653498 LME653441:LME653498 LWA653441:LWA653498 MFW653441:MFW653498 MPS653441:MPS653498 MZO653441:MZO653498 NJK653441:NJK653498 NTG653441:NTG653498 ODC653441:ODC653498 OMY653441:OMY653498 OWU653441:OWU653498 PGQ653441:PGQ653498 PQM653441:PQM653498 QAI653441:QAI653498 QKE653441:QKE653498 QUA653441:QUA653498 RDW653441:RDW653498 RNS653441:RNS653498 RXO653441:RXO653498 SHK653441:SHK653498 SRG653441:SRG653498 TBC653441:TBC653498 TKY653441:TKY653498 TUU653441:TUU653498 UEQ653441:UEQ653498 UOM653441:UOM653498 UYI653441:UYI653498 VIE653441:VIE653498 VSA653441:VSA653498 WBW653441:WBW653498 WLS653441:WLS653498 WVO653441:WVO653498 I718977:I719034 JC718977:JC719034 SY718977:SY719034 ACU718977:ACU719034 AMQ718977:AMQ719034 AWM718977:AWM719034 BGI718977:BGI719034 BQE718977:BQE719034 CAA718977:CAA719034 CJW718977:CJW719034 CTS718977:CTS719034 DDO718977:DDO719034 DNK718977:DNK719034 DXG718977:DXG719034 EHC718977:EHC719034 EQY718977:EQY719034 FAU718977:FAU719034 FKQ718977:FKQ719034 FUM718977:FUM719034 GEI718977:GEI719034 GOE718977:GOE719034 GYA718977:GYA719034 HHW718977:HHW719034 HRS718977:HRS719034 IBO718977:IBO719034 ILK718977:ILK719034 IVG718977:IVG719034 JFC718977:JFC719034 JOY718977:JOY719034 JYU718977:JYU719034 KIQ718977:KIQ719034 KSM718977:KSM719034 LCI718977:LCI719034 LME718977:LME719034 LWA718977:LWA719034 MFW718977:MFW719034 MPS718977:MPS719034 MZO718977:MZO719034 NJK718977:NJK719034 NTG718977:NTG719034 ODC718977:ODC719034 OMY718977:OMY719034 OWU718977:OWU719034 PGQ718977:PGQ719034 PQM718977:PQM719034 QAI718977:QAI719034 QKE718977:QKE719034 QUA718977:QUA719034 RDW718977:RDW719034 RNS718977:RNS719034 RXO718977:RXO719034 SHK718977:SHK719034 SRG718977:SRG719034 TBC718977:TBC719034 TKY718977:TKY719034 TUU718977:TUU719034 UEQ718977:UEQ719034 UOM718977:UOM719034 UYI718977:UYI719034 VIE718977:VIE719034 VSA718977:VSA719034 WBW718977:WBW719034 WLS718977:WLS719034 WVO718977:WVO719034 I784513:I784570 JC784513:JC784570 SY784513:SY784570 ACU784513:ACU784570 AMQ784513:AMQ784570 AWM784513:AWM784570 BGI784513:BGI784570 BQE784513:BQE784570 CAA784513:CAA784570 CJW784513:CJW784570 CTS784513:CTS784570 DDO784513:DDO784570 DNK784513:DNK784570 DXG784513:DXG784570 EHC784513:EHC784570 EQY784513:EQY784570 FAU784513:FAU784570 FKQ784513:FKQ784570 FUM784513:FUM784570 GEI784513:GEI784570 GOE784513:GOE784570 GYA784513:GYA784570 HHW784513:HHW784570 HRS784513:HRS784570 IBO784513:IBO784570 ILK784513:ILK784570 IVG784513:IVG784570 JFC784513:JFC784570 JOY784513:JOY784570 JYU784513:JYU784570 KIQ784513:KIQ784570 KSM784513:KSM784570 LCI784513:LCI784570 LME784513:LME784570 LWA784513:LWA784570 MFW784513:MFW784570 MPS784513:MPS784570 MZO784513:MZO784570 NJK784513:NJK784570 NTG784513:NTG784570 ODC784513:ODC784570 OMY784513:OMY784570 OWU784513:OWU784570 PGQ784513:PGQ784570 PQM784513:PQM784570 QAI784513:QAI784570 QKE784513:QKE784570 QUA784513:QUA784570 RDW784513:RDW784570 RNS784513:RNS784570 RXO784513:RXO784570 SHK784513:SHK784570 SRG784513:SRG784570 TBC784513:TBC784570 TKY784513:TKY784570 TUU784513:TUU784570 UEQ784513:UEQ784570 UOM784513:UOM784570 UYI784513:UYI784570 VIE784513:VIE784570 VSA784513:VSA784570 WBW784513:WBW784570 WLS784513:WLS784570 WVO784513:WVO784570 I850049:I850106 JC850049:JC850106 SY850049:SY850106 ACU850049:ACU850106 AMQ850049:AMQ850106 AWM850049:AWM850106 BGI850049:BGI850106 BQE850049:BQE850106 CAA850049:CAA850106 CJW850049:CJW850106 CTS850049:CTS850106 DDO850049:DDO850106 DNK850049:DNK850106 DXG850049:DXG850106 EHC850049:EHC850106 EQY850049:EQY850106 FAU850049:FAU850106 FKQ850049:FKQ850106 FUM850049:FUM850106 GEI850049:GEI850106 GOE850049:GOE850106 GYA850049:GYA850106 HHW850049:HHW850106 HRS850049:HRS850106 IBO850049:IBO850106 ILK850049:ILK850106 IVG850049:IVG850106 JFC850049:JFC850106 JOY850049:JOY850106 JYU850049:JYU850106 KIQ850049:KIQ850106 KSM850049:KSM850106 LCI850049:LCI850106 LME850049:LME850106 LWA850049:LWA850106 MFW850049:MFW850106 MPS850049:MPS850106 MZO850049:MZO850106 NJK850049:NJK850106 NTG850049:NTG850106 ODC850049:ODC850106 OMY850049:OMY850106 OWU850049:OWU850106 PGQ850049:PGQ850106 PQM850049:PQM850106 QAI850049:QAI850106 QKE850049:QKE850106 QUA850049:QUA850106 RDW850049:RDW850106 RNS850049:RNS850106 RXO850049:RXO850106 SHK850049:SHK850106 SRG850049:SRG850106 TBC850049:TBC850106 TKY850049:TKY850106 TUU850049:TUU850106 UEQ850049:UEQ850106 UOM850049:UOM850106 UYI850049:UYI850106 VIE850049:VIE850106 VSA850049:VSA850106 WBW850049:WBW850106 WLS850049:WLS850106 WVO850049:WVO850106 I915585:I915642 JC915585:JC915642 SY915585:SY915642 ACU915585:ACU915642 AMQ915585:AMQ915642 AWM915585:AWM915642 BGI915585:BGI915642 BQE915585:BQE915642 CAA915585:CAA915642 CJW915585:CJW915642 CTS915585:CTS915642 DDO915585:DDO915642 DNK915585:DNK915642 DXG915585:DXG915642 EHC915585:EHC915642 EQY915585:EQY915642 FAU915585:FAU915642 FKQ915585:FKQ915642 FUM915585:FUM915642 GEI915585:GEI915642 GOE915585:GOE915642 GYA915585:GYA915642 HHW915585:HHW915642 HRS915585:HRS915642 IBO915585:IBO915642 ILK915585:ILK915642 IVG915585:IVG915642 JFC915585:JFC915642 JOY915585:JOY915642 JYU915585:JYU915642 KIQ915585:KIQ915642 KSM915585:KSM915642 LCI915585:LCI915642 LME915585:LME915642 LWA915585:LWA915642 MFW915585:MFW915642 MPS915585:MPS915642 MZO915585:MZO915642 NJK915585:NJK915642 NTG915585:NTG915642 ODC915585:ODC915642 OMY915585:OMY915642 OWU915585:OWU915642 PGQ915585:PGQ915642 PQM915585:PQM915642 QAI915585:QAI915642 QKE915585:QKE915642 QUA915585:QUA915642 RDW915585:RDW915642 RNS915585:RNS915642 RXO915585:RXO915642 SHK915585:SHK915642 SRG915585:SRG915642 TBC915585:TBC915642 TKY915585:TKY915642 TUU915585:TUU915642 UEQ915585:UEQ915642 UOM915585:UOM915642 UYI915585:UYI915642 VIE915585:VIE915642 VSA915585:VSA915642 WBW915585:WBW915642 WLS915585:WLS915642 WVO915585:WVO915642 I981121:I981178 JC981121:JC981178 SY981121:SY981178 ACU981121:ACU981178 AMQ981121:AMQ981178 AWM981121:AWM981178 BGI981121:BGI981178 BQE981121:BQE981178 CAA981121:CAA981178 CJW981121:CJW981178 CTS981121:CTS981178 DDO981121:DDO981178 DNK981121:DNK981178 DXG981121:DXG981178 EHC981121:EHC981178 EQY981121:EQY981178 FAU981121:FAU981178 FKQ981121:FKQ981178 FUM981121:FUM981178 GEI981121:GEI981178 GOE981121:GOE981178 GYA981121:GYA981178 HHW981121:HHW981178 HRS981121:HRS981178 IBO981121:IBO981178 ILK981121:ILK981178 IVG981121:IVG981178 JFC981121:JFC981178 JOY981121:JOY981178 JYU981121:JYU981178 KIQ981121:KIQ981178 KSM981121:KSM981178 LCI981121:LCI981178 LME981121:LME981178 LWA981121:LWA981178 MFW981121:MFW981178 MPS981121:MPS981178 MZO981121:MZO981178 NJK981121:NJK981178 NTG981121:NTG981178 ODC981121:ODC981178 OMY981121:OMY981178 OWU981121:OWU981178 PGQ981121:PGQ981178 PQM981121:PQM981178 QAI981121:QAI981178 QKE981121:QKE981178 QUA981121:QUA981178 RDW981121:RDW981178 RNS981121:RNS981178 RXO981121:RXO981178 SHK981121:SHK981178 SRG981121:SRG981178 TBC981121:TBC981178 TKY981121:TKY981178 TUU981121:TUU981178 UEQ981121:UEQ981178 UOM981121:UOM981178 UYI981121:UYI981178 VIE981121:VIE981178 VSA981121:VSA981178 WBW981121:WBW981178 WLS981121:WLS981178 I59:I62 I3:I37 I39:I55 I65:I78">
      <formula1>$AG$3:$AG$11</formula1>
    </dataValidation>
    <dataValidation type="list" allowBlank="1" showInputMessage="1" showErrorMessage="1" sqref="WVL981121:WVL981178 IZ3:IZ60 SV3:SV60 ACR3:ACR60 AMN3:AMN60 AWJ3:AWJ60 BGF3:BGF60 BQB3:BQB60 BZX3:BZX60 CJT3:CJT60 CTP3:CTP60 DDL3:DDL60 DNH3:DNH60 DXD3:DXD60 EGZ3:EGZ60 EQV3:EQV60 FAR3:FAR60 FKN3:FKN60 FUJ3:FUJ60 GEF3:GEF60 GOB3:GOB60 GXX3:GXX60 HHT3:HHT60 HRP3:HRP60 IBL3:IBL60 ILH3:ILH60 IVD3:IVD60 JEZ3:JEZ60 JOV3:JOV60 JYR3:JYR60 KIN3:KIN60 KSJ3:KSJ60 LCF3:LCF60 LMB3:LMB60 LVX3:LVX60 MFT3:MFT60 MPP3:MPP60 MZL3:MZL60 NJH3:NJH60 NTD3:NTD60 OCZ3:OCZ60 OMV3:OMV60 OWR3:OWR60 PGN3:PGN60 PQJ3:PQJ60 QAF3:QAF60 QKB3:QKB60 QTX3:QTX60 RDT3:RDT60 RNP3:RNP60 RXL3:RXL60 SHH3:SHH60 SRD3:SRD60 TAZ3:TAZ60 TKV3:TKV60 TUR3:TUR60 UEN3:UEN60 UOJ3:UOJ60 UYF3:UYF60 VIB3:VIB60 VRX3:VRX60 WBT3:WBT60 WLP3:WLP60 WVL3:WVL60 F63617:F63674 IZ63617:IZ63674 SV63617:SV63674 ACR63617:ACR63674 AMN63617:AMN63674 AWJ63617:AWJ63674 BGF63617:BGF63674 BQB63617:BQB63674 BZX63617:BZX63674 CJT63617:CJT63674 CTP63617:CTP63674 DDL63617:DDL63674 DNH63617:DNH63674 DXD63617:DXD63674 EGZ63617:EGZ63674 EQV63617:EQV63674 FAR63617:FAR63674 FKN63617:FKN63674 FUJ63617:FUJ63674 GEF63617:GEF63674 GOB63617:GOB63674 GXX63617:GXX63674 HHT63617:HHT63674 HRP63617:HRP63674 IBL63617:IBL63674 ILH63617:ILH63674 IVD63617:IVD63674 JEZ63617:JEZ63674 JOV63617:JOV63674 JYR63617:JYR63674 KIN63617:KIN63674 KSJ63617:KSJ63674 LCF63617:LCF63674 LMB63617:LMB63674 LVX63617:LVX63674 MFT63617:MFT63674 MPP63617:MPP63674 MZL63617:MZL63674 NJH63617:NJH63674 NTD63617:NTD63674 OCZ63617:OCZ63674 OMV63617:OMV63674 OWR63617:OWR63674 PGN63617:PGN63674 PQJ63617:PQJ63674 QAF63617:QAF63674 QKB63617:QKB63674 QTX63617:QTX63674 RDT63617:RDT63674 RNP63617:RNP63674 RXL63617:RXL63674 SHH63617:SHH63674 SRD63617:SRD63674 TAZ63617:TAZ63674 TKV63617:TKV63674 TUR63617:TUR63674 UEN63617:UEN63674 UOJ63617:UOJ63674 UYF63617:UYF63674 VIB63617:VIB63674 VRX63617:VRX63674 WBT63617:WBT63674 WLP63617:WLP63674 WVL63617:WVL63674 F129153:F129210 IZ129153:IZ129210 SV129153:SV129210 ACR129153:ACR129210 AMN129153:AMN129210 AWJ129153:AWJ129210 BGF129153:BGF129210 BQB129153:BQB129210 BZX129153:BZX129210 CJT129153:CJT129210 CTP129153:CTP129210 DDL129153:DDL129210 DNH129153:DNH129210 DXD129153:DXD129210 EGZ129153:EGZ129210 EQV129153:EQV129210 FAR129153:FAR129210 FKN129153:FKN129210 FUJ129153:FUJ129210 GEF129153:GEF129210 GOB129153:GOB129210 GXX129153:GXX129210 HHT129153:HHT129210 HRP129153:HRP129210 IBL129153:IBL129210 ILH129153:ILH129210 IVD129153:IVD129210 JEZ129153:JEZ129210 JOV129153:JOV129210 JYR129153:JYR129210 KIN129153:KIN129210 KSJ129153:KSJ129210 LCF129153:LCF129210 LMB129153:LMB129210 LVX129153:LVX129210 MFT129153:MFT129210 MPP129153:MPP129210 MZL129153:MZL129210 NJH129153:NJH129210 NTD129153:NTD129210 OCZ129153:OCZ129210 OMV129153:OMV129210 OWR129153:OWR129210 PGN129153:PGN129210 PQJ129153:PQJ129210 QAF129153:QAF129210 QKB129153:QKB129210 QTX129153:QTX129210 RDT129153:RDT129210 RNP129153:RNP129210 RXL129153:RXL129210 SHH129153:SHH129210 SRD129153:SRD129210 TAZ129153:TAZ129210 TKV129153:TKV129210 TUR129153:TUR129210 UEN129153:UEN129210 UOJ129153:UOJ129210 UYF129153:UYF129210 VIB129153:VIB129210 VRX129153:VRX129210 WBT129153:WBT129210 WLP129153:WLP129210 WVL129153:WVL129210 F194689:F194746 IZ194689:IZ194746 SV194689:SV194746 ACR194689:ACR194746 AMN194689:AMN194746 AWJ194689:AWJ194746 BGF194689:BGF194746 BQB194689:BQB194746 BZX194689:BZX194746 CJT194689:CJT194746 CTP194689:CTP194746 DDL194689:DDL194746 DNH194689:DNH194746 DXD194689:DXD194746 EGZ194689:EGZ194746 EQV194689:EQV194746 FAR194689:FAR194746 FKN194689:FKN194746 FUJ194689:FUJ194746 GEF194689:GEF194746 GOB194689:GOB194746 GXX194689:GXX194746 HHT194689:HHT194746 HRP194689:HRP194746 IBL194689:IBL194746 ILH194689:ILH194746 IVD194689:IVD194746 JEZ194689:JEZ194746 JOV194689:JOV194746 JYR194689:JYR194746 KIN194689:KIN194746 KSJ194689:KSJ194746 LCF194689:LCF194746 LMB194689:LMB194746 LVX194689:LVX194746 MFT194689:MFT194746 MPP194689:MPP194746 MZL194689:MZL194746 NJH194689:NJH194746 NTD194689:NTD194746 OCZ194689:OCZ194746 OMV194689:OMV194746 OWR194689:OWR194746 PGN194689:PGN194746 PQJ194689:PQJ194746 QAF194689:QAF194746 QKB194689:QKB194746 QTX194689:QTX194746 RDT194689:RDT194746 RNP194689:RNP194746 RXL194689:RXL194746 SHH194689:SHH194746 SRD194689:SRD194746 TAZ194689:TAZ194746 TKV194689:TKV194746 TUR194689:TUR194746 UEN194689:UEN194746 UOJ194689:UOJ194746 UYF194689:UYF194746 VIB194689:VIB194746 VRX194689:VRX194746 WBT194689:WBT194746 WLP194689:WLP194746 WVL194689:WVL194746 F260225:F260282 IZ260225:IZ260282 SV260225:SV260282 ACR260225:ACR260282 AMN260225:AMN260282 AWJ260225:AWJ260282 BGF260225:BGF260282 BQB260225:BQB260282 BZX260225:BZX260282 CJT260225:CJT260282 CTP260225:CTP260282 DDL260225:DDL260282 DNH260225:DNH260282 DXD260225:DXD260282 EGZ260225:EGZ260282 EQV260225:EQV260282 FAR260225:FAR260282 FKN260225:FKN260282 FUJ260225:FUJ260282 GEF260225:GEF260282 GOB260225:GOB260282 GXX260225:GXX260282 HHT260225:HHT260282 HRP260225:HRP260282 IBL260225:IBL260282 ILH260225:ILH260282 IVD260225:IVD260282 JEZ260225:JEZ260282 JOV260225:JOV260282 JYR260225:JYR260282 KIN260225:KIN260282 KSJ260225:KSJ260282 LCF260225:LCF260282 LMB260225:LMB260282 LVX260225:LVX260282 MFT260225:MFT260282 MPP260225:MPP260282 MZL260225:MZL260282 NJH260225:NJH260282 NTD260225:NTD260282 OCZ260225:OCZ260282 OMV260225:OMV260282 OWR260225:OWR260282 PGN260225:PGN260282 PQJ260225:PQJ260282 QAF260225:QAF260282 QKB260225:QKB260282 QTX260225:QTX260282 RDT260225:RDT260282 RNP260225:RNP260282 RXL260225:RXL260282 SHH260225:SHH260282 SRD260225:SRD260282 TAZ260225:TAZ260282 TKV260225:TKV260282 TUR260225:TUR260282 UEN260225:UEN260282 UOJ260225:UOJ260282 UYF260225:UYF260282 VIB260225:VIB260282 VRX260225:VRX260282 WBT260225:WBT260282 WLP260225:WLP260282 WVL260225:WVL260282 F325761:F325818 IZ325761:IZ325818 SV325761:SV325818 ACR325761:ACR325818 AMN325761:AMN325818 AWJ325761:AWJ325818 BGF325761:BGF325818 BQB325761:BQB325818 BZX325761:BZX325818 CJT325761:CJT325818 CTP325761:CTP325818 DDL325761:DDL325818 DNH325761:DNH325818 DXD325761:DXD325818 EGZ325761:EGZ325818 EQV325761:EQV325818 FAR325761:FAR325818 FKN325761:FKN325818 FUJ325761:FUJ325818 GEF325761:GEF325818 GOB325761:GOB325818 GXX325761:GXX325818 HHT325761:HHT325818 HRP325761:HRP325818 IBL325761:IBL325818 ILH325761:ILH325818 IVD325761:IVD325818 JEZ325761:JEZ325818 JOV325761:JOV325818 JYR325761:JYR325818 KIN325761:KIN325818 KSJ325761:KSJ325818 LCF325761:LCF325818 LMB325761:LMB325818 LVX325761:LVX325818 MFT325761:MFT325818 MPP325761:MPP325818 MZL325761:MZL325818 NJH325761:NJH325818 NTD325761:NTD325818 OCZ325761:OCZ325818 OMV325761:OMV325818 OWR325761:OWR325818 PGN325761:PGN325818 PQJ325761:PQJ325818 QAF325761:QAF325818 QKB325761:QKB325818 QTX325761:QTX325818 RDT325761:RDT325818 RNP325761:RNP325818 RXL325761:RXL325818 SHH325761:SHH325818 SRD325761:SRD325818 TAZ325761:TAZ325818 TKV325761:TKV325818 TUR325761:TUR325818 UEN325761:UEN325818 UOJ325761:UOJ325818 UYF325761:UYF325818 VIB325761:VIB325818 VRX325761:VRX325818 WBT325761:WBT325818 WLP325761:WLP325818 WVL325761:WVL325818 F391297:F391354 IZ391297:IZ391354 SV391297:SV391354 ACR391297:ACR391354 AMN391297:AMN391354 AWJ391297:AWJ391354 BGF391297:BGF391354 BQB391297:BQB391354 BZX391297:BZX391354 CJT391297:CJT391354 CTP391297:CTP391354 DDL391297:DDL391354 DNH391297:DNH391354 DXD391297:DXD391354 EGZ391297:EGZ391354 EQV391297:EQV391354 FAR391297:FAR391354 FKN391297:FKN391354 FUJ391297:FUJ391354 GEF391297:GEF391354 GOB391297:GOB391354 GXX391297:GXX391354 HHT391297:HHT391354 HRP391297:HRP391354 IBL391297:IBL391354 ILH391297:ILH391354 IVD391297:IVD391354 JEZ391297:JEZ391354 JOV391297:JOV391354 JYR391297:JYR391354 KIN391297:KIN391354 KSJ391297:KSJ391354 LCF391297:LCF391354 LMB391297:LMB391354 LVX391297:LVX391354 MFT391297:MFT391354 MPP391297:MPP391354 MZL391297:MZL391354 NJH391297:NJH391354 NTD391297:NTD391354 OCZ391297:OCZ391354 OMV391297:OMV391354 OWR391297:OWR391354 PGN391297:PGN391354 PQJ391297:PQJ391354 QAF391297:QAF391354 QKB391297:QKB391354 QTX391297:QTX391354 RDT391297:RDT391354 RNP391297:RNP391354 RXL391297:RXL391354 SHH391297:SHH391354 SRD391297:SRD391354 TAZ391297:TAZ391354 TKV391297:TKV391354 TUR391297:TUR391354 UEN391297:UEN391354 UOJ391297:UOJ391354 UYF391297:UYF391354 VIB391297:VIB391354 VRX391297:VRX391354 WBT391297:WBT391354 WLP391297:WLP391354 WVL391297:WVL391354 F456833:F456890 IZ456833:IZ456890 SV456833:SV456890 ACR456833:ACR456890 AMN456833:AMN456890 AWJ456833:AWJ456890 BGF456833:BGF456890 BQB456833:BQB456890 BZX456833:BZX456890 CJT456833:CJT456890 CTP456833:CTP456890 DDL456833:DDL456890 DNH456833:DNH456890 DXD456833:DXD456890 EGZ456833:EGZ456890 EQV456833:EQV456890 FAR456833:FAR456890 FKN456833:FKN456890 FUJ456833:FUJ456890 GEF456833:GEF456890 GOB456833:GOB456890 GXX456833:GXX456890 HHT456833:HHT456890 HRP456833:HRP456890 IBL456833:IBL456890 ILH456833:ILH456890 IVD456833:IVD456890 JEZ456833:JEZ456890 JOV456833:JOV456890 JYR456833:JYR456890 KIN456833:KIN456890 KSJ456833:KSJ456890 LCF456833:LCF456890 LMB456833:LMB456890 LVX456833:LVX456890 MFT456833:MFT456890 MPP456833:MPP456890 MZL456833:MZL456890 NJH456833:NJH456890 NTD456833:NTD456890 OCZ456833:OCZ456890 OMV456833:OMV456890 OWR456833:OWR456890 PGN456833:PGN456890 PQJ456833:PQJ456890 QAF456833:QAF456890 QKB456833:QKB456890 QTX456833:QTX456890 RDT456833:RDT456890 RNP456833:RNP456890 RXL456833:RXL456890 SHH456833:SHH456890 SRD456833:SRD456890 TAZ456833:TAZ456890 TKV456833:TKV456890 TUR456833:TUR456890 UEN456833:UEN456890 UOJ456833:UOJ456890 UYF456833:UYF456890 VIB456833:VIB456890 VRX456833:VRX456890 WBT456833:WBT456890 WLP456833:WLP456890 WVL456833:WVL456890 F522369:F522426 IZ522369:IZ522426 SV522369:SV522426 ACR522369:ACR522426 AMN522369:AMN522426 AWJ522369:AWJ522426 BGF522369:BGF522426 BQB522369:BQB522426 BZX522369:BZX522426 CJT522369:CJT522426 CTP522369:CTP522426 DDL522369:DDL522426 DNH522369:DNH522426 DXD522369:DXD522426 EGZ522369:EGZ522426 EQV522369:EQV522426 FAR522369:FAR522426 FKN522369:FKN522426 FUJ522369:FUJ522426 GEF522369:GEF522426 GOB522369:GOB522426 GXX522369:GXX522426 HHT522369:HHT522426 HRP522369:HRP522426 IBL522369:IBL522426 ILH522369:ILH522426 IVD522369:IVD522426 JEZ522369:JEZ522426 JOV522369:JOV522426 JYR522369:JYR522426 KIN522369:KIN522426 KSJ522369:KSJ522426 LCF522369:LCF522426 LMB522369:LMB522426 LVX522369:LVX522426 MFT522369:MFT522426 MPP522369:MPP522426 MZL522369:MZL522426 NJH522369:NJH522426 NTD522369:NTD522426 OCZ522369:OCZ522426 OMV522369:OMV522426 OWR522369:OWR522426 PGN522369:PGN522426 PQJ522369:PQJ522426 QAF522369:QAF522426 QKB522369:QKB522426 QTX522369:QTX522426 RDT522369:RDT522426 RNP522369:RNP522426 RXL522369:RXL522426 SHH522369:SHH522426 SRD522369:SRD522426 TAZ522369:TAZ522426 TKV522369:TKV522426 TUR522369:TUR522426 UEN522369:UEN522426 UOJ522369:UOJ522426 UYF522369:UYF522426 VIB522369:VIB522426 VRX522369:VRX522426 WBT522369:WBT522426 WLP522369:WLP522426 WVL522369:WVL522426 F587905:F587962 IZ587905:IZ587962 SV587905:SV587962 ACR587905:ACR587962 AMN587905:AMN587962 AWJ587905:AWJ587962 BGF587905:BGF587962 BQB587905:BQB587962 BZX587905:BZX587962 CJT587905:CJT587962 CTP587905:CTP587962 DDL587905:DDL587962 DNH587905:DNH587962 DXD587905:DXD587962 EGZ587905:EGZ587962 EQV587905:EQV587962 FAR587905:FAR587962 FKN587905:FKN587962 FUJ587905:FUJ587962 GEF587905:GEF587962 GOB587905:GOB587962 GXX587905:GXX587962 HHT587905:HHT587962 HRP587905:HRP587962 IBL587905:IBL587962 ILH587905:ILH587962 IVD587905:IVD587962 JEZ587905:JEZ587962 JOV587905:JOV587962 JYR587905:JYR587962 KIN587905:KIN587962 KSJ587905:KSJ587962 LCF587905:LCF587962 LMB587905:LMB587962 LVX587905:LVX587962 MFT587905:MFT587962 MPP587905:MPP587962 MZL587905:MZL587962 NJH587905:NJH587962 NTD587905:NTD587962 OCZ587905:OCZ587962 OMV587905:OMV587962 OWR587905:OWR587962 PGN587905:PGN587962 PQJ587905:PQJ587962 QAF587905:QAF587962 QKB587905:QKB587962 QTX587905:QTX587962 RDT587905:RDT587962 RNP587905:RNP587962 RXL587905:RXL587962 SHH587905:SHH587962 SRD587905:SRD587962 TAZ587905:TAZ587962 TKV587905:TKV587962 TUR587905:TUR587962 UEN587905:UEN587962 UOJ587905:UOJ587962 UYF587905:UYF587962 VIB587905:VIB587962 VRX587905:VRX587962 WBT587905:WBT587962 WLP587905:WLP587962 WVL587905:WVL587962 F653441:F653498 IZ653441:IZ653498 SV653441:SV653498 ACR653441:ACR653498 AMN653441:AMN653498 AWJ653441:AWJ653498 BGF653441:BGF653498 BQB653441:BQB653498 BZX653441:BZX653498 CJT653441:CJT653498 CTP653441:CTP653498 DDL653441:DDL653498 DNH653441:DNH653498 DXD653441:DXD653498 EGZ653441:EGZ653498 EQV653441:EQV653498 FAR653441:FAR653498 FKN653441:FKN653498 FUJ653441:FUJ653498 GEF653441:GEF653498 GOB653441:GOB653498 GXX653441:GXX653498 HHT653441:HHT653498 HRP653441:HRP653498 IBL653441:IBL653498 ILH653441:ILH653498 IVD653441:IVD653498 JEZ653441:JEZ653498 JOV653441:JOV653498 JYR653441:JYR653498 KIN653441:KIN653498 KSJ653441:KSJ653498 LCF653441:LCF653498 LMB653441:LMB653498 LVX653441:LVX653498 MFT653441:MFT653498 MPP653441:MPP653498 MZL653441:MZL653498 NJH653441:NJH653498 NTD653441:NTD653498 OCZ653441:OCZ653498 OMV653441:OMV653498 OWR653441:OWR653498 PGN653441:PGN653498 PQJ653441:PQJ653498 QAF653441:QAF653498 QKB653441:QKB653498 QTX653441:QTX653498 RDT653441:RDT653498 RNP653441:RNP653498 RXL653441:RXL653498 SHH653441:SHH653498 SRD653441:SRD653498 TAZ653441:TAZ653498 TKV653441:TKV653498 TUR653441:TUR653498 UEN653441:UEN653498 UOJ653441:UOJ653498 UYF653441:UYF653498 VIB653441:VIB653498 VRX653441:VRX653498 WBT653441:WBT653498 WLP653441:WLP653498 WVL653441:WVL653498 F718977:F719034 IZ718977:IZ719034 SV718977:SV719034 ACR718977:ACR719034 AMN718977:AMN719034 AWJ718977:AWJ719034 BGF718977:BGF719034 BQB718977:BQB719034 BZX718977:BZX719034 CJT718977:CJT719034 CTP718977:CTP719034 DDL718977:DDL719034 DNH718977:DNH719034 DXD718977:DXD719034 EGZ718977:EGZ719034 EQV718977:EQV719034 FAR718977:FAR719034 FKN718977:FKN719034 FUJ718977:FUJ719034 GEF718977:GEF719034 GOB718977:GOB719034 GXX718977:GXX719034 HHT718977:HHT719034 HRP718977:HRP719034 IBL718977:IBL719034 ILH718977:ILH719034 IVD718977:IVD719034 JEZ718977:JEZ719034 JOV718977:JOV719034 JYR718977:JYR719034 KIN718977:KIN719034 KSJ718977:KSJ719034 LCF718977:LCF719034 LMB718977:LMB719034 LVX718977:LVX719034 MFT718977:MFT719034 MPP718977:MPP719034 MZL718977:MZL719034 NJH718977:NJH719034 NTD718977:NTD719034 OCZ718977:OCZ719034 OMV718977:OMV719034 OWR718977:OWR719034 PGN718977:PGN719034 PQJ718977:PQJ719034 QAF718977:QAF719034 QKB718977:QKB719034 QTX718977:QTX719034 RDT718977:RDT719034 RNP718977:RNP719034 RXL718977:RXL719034 SHH718977:SHH719034 SRD718977:SRD719034 TAZ718977:TAZ719034 TKV718977:TKV719034 TUR718977:TUR719034 UEN718977:UEN719034 UOJ718977:UOJ719034 UYF718977:UYF719034 VIB718977:VIB719034 VRX718977:VRX719034 WBT718977:WBT719034 WLP718977:WLP719034 WVL718977:WVL719034 F784513:F784570 IZ784513:IZ784570 SV784513:SV784570 ACR784513:ACR784570 AMN784513:AMN784570 AWJ784513:AWJ784570 BGF784513:BGF784570 BQB784513:BQB784570 BZX784513:BZX784570 CJT784513:CJT784570 CTP784513:CTP784570 DDL784513:DDL784570 DNH784513:DNH784570 DXD784513:DXD784570 EGZ784513:EGZ784570 EQV784513:EQV784570 FAR784513:FAR784570 FKN784513:FKN784570 FUJ784513:FUJ784570 GEF784513:GEF784570 GOB784513:GOB784570 GXX784513:GXX784570 HHT784513:HHT784570 HRP784513:HRP784570 IBL784513:IBL784570 ILH784513:ILH784570 IVD784513:IVD784570 JEZ784513:JEZ784570 JOV784513:JOV784570 JYR784513:JYR784570 KIN784513:KIN784570 KSJ784513:KSJ784570 LCF784513:LCF784570 LMB784513:LMB784570 LVX784513:LVX784570 MFT784513:MFT784570 MPP784513:MPP784570 MZL784513:MZL784570 NJH784513:NJH784570 NTD784513:NTD784570 OCZ784513:OCZ784570 OMV784513:OMV784570 OWR784513:OWR784570 PGN784513:PGN784570 PQJ784513:PQJ784570 QAF784513:QAF784570 QKB784513:QKB784570 QTX784513:QTX784570 RDT784513:RDT784570 RNP784513:RNP784570 RXL784513:RXL784570 SHH784513:SHH784570 SRD784513:SRD784570 TAZ784513:TAZ784570 TKV784513:TKV784570 TUR784513:TUR784570 UEN784513:UEN784570 UOJ784513:UOJ784570 UYF784513:UYF784570 VIB784513:VIB784570 VRX784513:VRX784570 WBT784513:WBT784570 WLP784513:WLP784570 WVL784513:WVL784570 F850049:F850106 IZ850049:IZ850106 SV850049:SV850106 ACR850049:ACR850106 AMN850049:AMN850106 AWJ850049:AWJ850106 BGF850049:BGF850106 BQB850049:BQB850106 BZX850049:BZX850106 CJT850049:CJT850106 CTP850049:CTP850106 DDL850049:DDL850106 DNH850049:DNH850106 DXD850049:DXD850106 EGZ850049:EGZ850106 EQV850049:EQV850106 FAR850049:FAR850106 FKN850049:FKN850106 FUJ850049:FUJ850106 GEF850049:GEF850106 GOB850049:GOB850106 GXX850049:GXX850106 HHT850049:HHT850106 HRP850049:HRP850106 IBL850049:IBL850106 ILH850049:ILH850106 IVD850049:IVD850106 JEZ850049:JEZ850106 JOV850049:JOV850106 JYR850049:JYR850106 KIN850049:KIN850106 KSJ850049:KSJ850106 LCF850049:LCF850106 LMB850049:LMB850106 LVX850049:LVX850106 MFT850049:MFT850106 MPP850049:MPP850106 MZL850049:MZL850106 NJH850049:NJH850106 NTD850049:NTD850106 OCZ850049:OCZ850106 OMV850049:OMV850106 OWR850049:OWR850106 PGN850049:PGN850106 PQJ850049:PQJ850106 QAF850049:QAF850106 QKB850049:QKB850106 QTX850049:QTX850106 RDT850049:RDT850106 RNP850049:RNP850106 RXL850049:RXL850106 SHH850049:SHH850106 SRD850049:SRD850106 TAZ850049:TAZ850106 TKV850049:TKV850106 TUR850049:TUR850106 UEN850049:UEN850106 UOJ850049:UOJ850106 UYF850049:UYF850106 VIB850049:VIB850106 VRX850049:VRX850106 WBT850049:WBT850106 WLP850049:WLP850106 WVL850049:WVL850106 F915585:F915642 IZ915585:IZ915642 SV915585:SV915642 ACR915585:ACR915642 AMN915585:AMN915642 AWJ915585:AWJ915642 BGF915585:BGF915642 BQB915585:BQB915642 BZX915585:BZX915642 CJT915585:CJT915642 CTP915585:CTP915642 DDL915585:DDL915642 DNH915585:DNH915642 DXD915585:DXD915642 EGZ915585:EGZ915642 EQV915585:EQV915642 FAR915585:FAR915642 FKN915585:FKN915642 FUJ915585:FUJ915642 GEF915585:GEF915642 GOB915585:GOB915642 GXX915585:GXX915642 HHT915585:HHT915642 HRP915585:HRP915642 IBL915585:IBL915642 ILH915585:ILH915642 IVD915585:IVD915642 JEZ915585:JEZ915642 JOV915585:JOV915642 JYR915585:JYR915642 KIN915585:KIN915642 KSJ915585:KSJ915642 LCF915585:LCF915642 LMB915585:LMB915642 LVX915585:LVX915642 MFT915585:MFT915642 MPP915585:MPP915642 MZL915585:MZL915642 NJH915585:NJH915642 NTD915585:NTD915642 OCZ915585:OCZ915642 OMV915585:OMV915642 OWR915585:OWR915642 PGN915585:PGN915642 PQJ915585:PQJ915642 QAF915585:QAF915642 QKB915585:QKB915642 QTX915585:QTX915642 RDT915585:RDT915642 RNP915585:RNP915642 RXL915585:RXL915642 SHH915585:SHH915642 SRD915585:SRD915642 TAZ915585:TAZ915642 TKV915585:TKV915642 TUR915585:TUR915642 UEN915585:UEN915642 UOJ915585:UOJ915642 UYF915585:UYF915642 VIB915585:VIB915642 VRX915585:VRX915642 WBT915585:WBT915642 WLP915585:WLP915642 WVL915585:WVL915642 F981121:F981178 IZ981121:IZ981178 SV981121:SV981178 ACR981121:ACR981178 AMN981121:AMN981178 AWJ981121:AWJ981178 BGF981121:BGF981178 BQB981121:BQB981178 BZX981121:BZX981178 CJT981121:CJT981178 CTP981121:CTP981178 DDL981121:DDL981178 DNH981121:DNH981178 DXD981121:DXD981178 EGZ981121:EGZ981178 EQV981121:EQV981178 FAR981121:FAR981178 FKN981121:FKN981178 FUJ981121:FUJ981178 GEF981121:GEF981178 GOB981121:GOB981178 GXX981121:GXX981178 HHT981121:HHT981178 HRP981121:HRP981178 IBL981121:IBL981178 ILH981121:ILH981178 IVD981121:IVD981178 JEZ981121:JEZ981178 JOV981121:JOV981178 JYR981121:JYR981178 KIN981121:KIN981178 KSJ981121:KSJ981178 LCF981121:LCF981178 LMB981121:LMB981178 LVX981121:LVX981178 MFT981121:MFT981178 MPP981121:MPP981178 MZL981121:MZL981178 NJH981121:NJH981178 NTD981121:NTD981178 OCZ981121:OCZ981178 OMV981121:OMV981178 OWR981121:OWR981178 PGN981121:PGN981178 PQJ981121:PQJ981178 QAF981121:QAF981178 QKB981121:QKB981178 QTX981121:QTX981178 RDT981121:RDT981178 RNP981121:RNP981178 RXL981121:RXL981178 SHH981121:SHH981178 SRD981121:SRD981178 TAZ981121:TAZ981178 TKV981121:TKV981178 TUR981121:TUR981178 UEN981121:UEN981178 UOJ981121:UOJ981178 UYF981121:UYF981178 VIB981121:VIB981178 VRX981121:VRX981178 WBT981121:WBT981178 WLP981121:WLP981178 F3:F55 F57">
      <formula1>$AI$3:$AI$25</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J112"/>
  <sheetViews>
    <sheetView topLeftCell="A2" zoomScale="93" zoomScaleNormal="93" workbookViewId="0">
      <selection activeCell="L3" sqref="L3"/>
    </sheetView>
  </sheetViews>
  <sheetFormatPr baseColWidth="10" defaultColWidth="11.42578125" defaultRowHeight="11.25" x14ac:dyDescent="0.2"/>
  <cols>
    <col min="1" max="1" width="5.28515625" style="75" customWidth="1"/>
    <col min="2" max="2" width="14.85546875" style="75" customWidth="1"/>
    <col min="3" max="3" width="13.5703125" style="75" customWidth="1"/>
    <col min="4" max="4" width="21.7109375" style="75" customWidth="1"/>
    <col min="5" max="5" width="33.28515625" style="75" customWidth="1"/>
    <col min="6" max="6" width="23.28515625" style="75" customWidth="1"/>
    <col min="7" max="7" width="51.42578125" style="75" customWidth="1"/>
    <col min="8" max="8" width="19.42578125" style="75" customWidth="1"/>
    <col min="9" max="9" width="21.140625" style="75" customWidth="1"/>
    <col min="10" max="10" width="13.42578125" style="75" customWidth="1"/>
    <col min="11" max="12" width="14.42578125" style="75" customWidth="1"/>
    <col min="13" max="13" width="12" style="75" bestFit="1" customWidth="1"/>
    <col min="14" max="14" width="12.42578125" style="75" customWidth="1"/>
    <col min="15" max="15" width="15.85546875" style="75" customWidth="1"/>
    <col min="16" max="16" width="23.140625" style="75" customWidth="1"/>
    <col min="17" max="17" width="38.7109375" style="75" customWidth="1"/>
    <col min="18" max="18" width="22.28515625" style="75" customWidth="1"/>
    <col min="19" max="19" width="58.28515625" style="75" customWidth="1"/>
    <col min="20" max="32" width="11.42578125" style="75"/>
    <col min="33" max="34" width="11.42578125" style="75" customWidth="1"/>
    <col min="35" max="35" width="44.28515625" style="75" customWidth="1"/>
    <col min="36" max="36" width="32.85546875" style="75" customWidth="1"/>
    <col min="37" max="255" width="11.42578125" style="75"/>
    <col min="256" max="256" width="5.28515625" style="75" customWidth="1"/>
    <col min="257" max="257" width="11.28515625" style="75" customWidth="1"/>
    <col min="258" max="258" width="13.5703125" style="75" customWidth="1"/>
    <col min="259" max="259" width="21.7109375" style="75" customWidth="1"/>
    <col min="260" max="260" width="23.5703125" style="75" customWidth="1"/>
    <col min="261" max="261" width="23.28515625" style="75" customWidth="1"/>
    <col min="262" max="262" width="45.42578125" style="75" customWidth="1"/>
    <col min="263" max="263" width="18.42578125" style="75" customWidth="1"/>
    <col min="264" max="264" width="21.140625" style="75" customWidth="1"/>
    <col min="265" max="265" width="11" style="75" bestFit="1" customWidth="1"/>
    <col min="266" max="267" width="14.42578125" style="75" customWidth="1"/>
    <col min="268" max="268" width="12" style="75" bestFit="1" customWidth="1"/>
    <col min="269" max="269" width="12.42578125" style="75" customWidth="1"/>
    <col min="270" max="271" width="15.85546875" style="75" customWidth="1"/>
    <col min="272" max="272" width="32.5703125" style="75" customWidth="1"/>
    <col min="273" max="273" width="19.140625" style="75" customWidth="1"/>
    <col min="274" max="274" width="58.28515625" style="75" customWidth="1"/>
    <col min="275" max="288" width="11.42578125" style="75"/>
    <col min="289" max="292" width="0" style="75" hidden="1" customWidth="1"/>
    <col min="293" max="511" width="11.42578125" style="75"/>
    <col min="512" max="512" width="5.28515625" style="75" customWidth="1"/>
    <col min="513" max="513" width="11.28515625" style="75" customWidth="1"/>
    <col min="514" max="514" width="13.5703125" style="75" customWidth="1"/>
    <col min="515" max="515" width="21.7109375" style="75" customWidth="1"/>
    <col min="516" max="516" width="23.5703125" style="75" customWidth="1"/>
    <col min="517" max="517" width="23.28515625" style="75" customWidth="1"/>
    <col min="518" max="518" width="45.42578125" style="75" customWidth="1"/>
    <col min="519" max="519" width="18.42578125" style="75" customWidth="1"/>
    <col min="520" max="520" width="21.140625" style="75" customWidth="1"/>
    <col min="521" max="521" width="11" style="75" bestFit="1" customWidth="1"/>
    <col min="522" max="523" width="14.42578125" style="75" customWidth="1"/>
    <col min="524" max="524" width="12" style="75" bestFit="1" customWidth="1"/>
    <col min="525" max="525" width="12.42578125" style="75" customWidth="1"/>
    <col min="526" max="527" width="15.85546875" style="75" customWidth="1"/>
    <col min="528" max="528" width="32.5703125" style="75" customWidth="1"/>
    <col min="529" max="529" width="19.140625" style="75" customWidth="1"/>
    <col min="530" max="530" width="58.28515625" style="75" customWidth="1"/>
    <col min="531" max="544" width="11.42578125" style="75"/>
    <col min="545" max="548" width="0" style="75" hidden="1" customWidth="1"/>
    <col min="549" max="767" width="11.42578125" style="75"/>
    <col min="768" max="768" width="5.28515625" style="75" customWidth="1"/>
    <col min="769" max="769" width="11.28515625" style="75" customWidth="1"/>
    <col min="770" max="770" width="13.5703125" style="75" customWidth="1"/>
    <col min="771" max="771" width="21.7109375" style="75" customWidth="1"/>
    <col min="772" max="772" width="23.5703125" style="75" customWidth="1"/>
    <col min="773" max="773" width="23.28515625" style="75" customWidth="1"/>
    <col min="774" max="774" width="45.42578125" style="75" customWidth="1"/>
    <col min="775" max="775" width="18.42578125" style="75" customWidth="1"/>
    <col min="776" max="776" width="21.140625" style="75" customWidth="1"/>
    <col min="777" max="777" width="11" style="75" bestFit="1" customWidth="1"/>
    <col min="778" max="779" width="14.42578125" style="75" customWidth="1"/>
    <col min="780" max="780" width="12" style="75" bestFit="1" customWidth="1"/>
    <col min="781" max="781" width="12.42578125" style="75" customWidth="1"/>
    <col min="782" max="783" width="15.85546875" style="75" customWidth="1"/>
    <col min="784" max="784" width="32.5703125" style="75" customWidth="1"/>
    <col min="785" max="785" width="19.140625" style="75" customWidth="1"/>
    <col min="786" max="786" width="58.28515625" style="75" customWidth="1"/>
    <col min="787" max="800" width="11.42578125" style="75"/>
    <col min="801" max="804" width="0" style="75" hidden="1" customWidth="1"/>
    <col min="805" max="1023" width="11.42578125" style="75"/>
    <col min="1024" max="1024" width="5.28515625" style="75" customWidth="1"/>
    <col min="1025" max="1025" width="11.28515625" style="75" customWidth="1"/>
    <col min="1026" max="1026" width="13.5703125" style="75" customWidth="1"/>
    <col min="1027" max="1027" width="21.7109375" style="75" customWidth="1"/>
    <col min="1028" max="1028" width="23.5703125" style="75" customWidth="1"/>
    <col min="1029" max="1029" width="23.28515625" style="75" customWidth="1"/>
    <col min="1030" max="1030" width="45.42578125" style="75" customWidth="1"/>
    <col min="1031" max="1031" width="18.42578125" style="75" customWidth="1"/>
    <col min="1032" max="1032" width="21.140625" style="75" customWidth="1"/>
    <col min="1033" max="1033" width="11" style="75" bestFit="1" customWidth="1"/>
    <col min="1034" max="1035" width="14.42578125" style="75" customWidth="1"/>
    <col min="1036" max="1036" width="12" style="75" bestFit="1" customWidth="1"/>
    <col min="1037" max="1037" width="12.42578125" style="75" customWidth="1"/>
    <col min="1038" max="1039" width="15.85546875" style="75" customWidth="1"/>
    <col min="1040" max="1040" width="32.5703125" style="75" customWidth="1"/>
    <col min="1041" max="1041" width="19.140625" style="75" customWidth="1"/>
    <col min="1042" max="1042" width="58.28515625" style="75" customWidth="1"/>
    <col min="1043" max="1056" width="11.42578125" style="75"/>
    <col min="1057" max="1060" width="0" style="75" hidden="1" customWidth="1"/>
    <col min="1061" max="1279" width="11.42578125" style="75"/>
    <col min="1280" max="1280" width="5.28515625" style="75" customWidth="1"/>
    <col min="1281" max="1281" width="11.28515625" style="75" customWidth="1"/>
    <col min="1282" max="1282" width="13.5703125" style="75" customWidth="1"/>
    <col min="1283" max="1283" width="21.7109375" style="75" customWidth="1"/>
    <col min="1284" max="1284" width="23.5703125" style="75" customWidth="1"/>
    <col min="1285" max="1285" width="23.28515625" style="75" customWidth="1"/>
    <col min="1286" max="1286" width="45.42578125" style="75" customWidth="1"/>
    <col min="1287" max="1287" width="18.42578125" style="75" customWidth="1"/>
    <col min="1288" max="1288" width="21.140625" style="75" customWidth="1"/>
    <col min="1289" max="1289" width="11" style="75" bestFit="1" customWidth="1"/>
    <col min="1290" max="1291" width="14.42578125" style="75" customWidth="1"/>
    <col min="1292" max="1292" width="12" style="75" bestFit="1" customWidth="1"/>
    <col min="1293" max="1293" width="12.42578125" style="75" customWidth="1"/>
    <col min="1294" max="1295" width="15.85546875" style="75" customWidth="1"/>
    <col min="1296" max="1296" width="32.5703125" style="75" customWidth="1"/>
    <col min="1297" max="1297" width="19.140625" style="75" customWidth="1"/>
    <col min="1298" max="1298" width="58.28515625" style="75" customWidth="1"/>
    <col min="1299" max="1312" width="11.42578125" style="75"/>
    <col min="1313" max="1316" width="0" style="75" hidden="1" customWidth="1"/>
    <col min="1317" max="1535" width="11.42578125" style="75"/>
    <col min="1536" max="1536" width="5.28515625" style="75" customWidth="1"/>
    <col min="1537" max="1537" width="11.28515625" style="75" customWidth="1"/>
    <col min="1538" max="1538" width="13.5703125" style="75" customWidth="1"/>
    <col min="1539" max="1539" width="21.7109375" style="75" customWidth="1"/>
    <col min="1540" max="1540" width="23.5703125" style="75" customWidth="1"/>
    <col min="1541" max="1541" width="23.28515625" style="75" customWidth="1"/>
    <col min="1542" max="1542" width="45.42578125" style="75" customWidth="1"/>
    <col min="1543" max="1543" width="18.42578125" style="75" customWidth="1"/>
    <col min="1544" max="1544" width="21.140625" style="75" customWidth="1"/>
    <col min="1545" max="1545" width="11" style="75" bestFit="1" customWidth="1"/>
    <col min="1546" max="1547" width="14.42578125" style="75" customWidth="1"/>
    <col min="1548" max="1548" width="12" style="75" bestFit="1" customWidth="1"/>
    <col min="1549" max="1549" width="12.42578125" style="75" customWidth="1"/>
    <col min="1550" max="1551" width="15.85546875" style="75" customWidth="1"/>
    <col min="1552" max="1552" width="32.5703125" style="75" customWidth="1"/>
    <col min="1553" max="1553" width="19.140625" style="75" customWidth="1"/>
    <col min="1554" max="1554" width="58.28515625" style="75" customWidth="1"/>
    <col min="1555" max="1568" width="11.42578125" style="75"/>
    <col min="1569" max="1572" width="0" style="75" hidden="1" customWidth="1"/>
    <col min="1573" max="1791" width="11.42578125" style="75"/>
    <col min="1792" max="1792" width="5.28515625" style="75" customWidth="1"/>
    <col min="1793" max="1793" width="11.28515625" style="75" customWidth="1"/>
    <col min="1794" max="1794" width="13.5703125" style="75" customWidth="1"/>
    <col min="1795" max="1795" width="21.7109375" style="75" customWidth="1"/>
    <col min="1796" max="1796" width="23.5703125" style="75" customWidth="1"/>
    <col min="1797" max="1797" width="23.28515625" style="75" customWidth="1"/>
    <col min="1798" max="1798" width="45.42578125" style="75" customWidth="1"/>
    <col min="1799" max="1799" width="18.42578125" style="75" customWidth="1"/>
    <col min="1800" max="1800" width="21.140625" style="75" customWidth="1"/>
    <col min="1801" max="1801" width="11" style="75" bestFit="1" customWidth="1"/>
    <col min="1802" max="1803" width="14.42578125" style="75" customWidth="1"/>
    <col min="1804" max="1804" width="12" style="75" bestFit="1" customWidth="1"/>
    <col min="1805" max="1805" width="12.42578125" style="75" customWidth="1"/>
    <col min="1806" max="1807" width="15.85546875" style="75" customWidth="1"/>
    <col min="1808" max="1808" width="32.5703125" style="75" customWidth="1"/>
    <col min="1809" max="1809" width="19.140625" style="75" customWidth="1"/>
    <col min="1810" max="1810" width="58.28515625" style="75" customWidth="1"/>
    <col min="1811" max="1824" width="11.42578125" style="75"/>
    <col min="1825" max="1828" width="0" style="75" hidden="1" customWidth="1"/>
    <col min="1829" max="2047" width="11.42578125" style="75"/>
    <col min="2048" max="2048" width="5.28515625" style="75" customWidth="1"/>
    <col min="2049" max="2049" width="11.28515625" style="75" customWidth="1"/>
    <col min="2050" max="2050" width="13.5703125" style="75" customWidth="1"/>
    <col min="2051" max="2051" width="21.7109375" style="75" customWidth="1"/>
    <col min="2052" max="2052" width="23.5703125" style="75" customWidth="1"/>
    <col min="2053" max="2053" width="23.28515625" style="75" customWidth="1"/>
    <col min="2054" max="2054" width="45.42578125" style="75" customWidth="1"/>
    <col min="2055" max="2055" width="18.42578125" style="75" customWidth="1"/>
    <col min="2056" max="2056" width="21.140625" style="75" customWidth="1"/>
    <col min="2057" max="2057" width="11" style="75" bestFit="1" customWidth="1"/>
    <col min="2058" max="2059" width="14.42578125" style="75" customWidth="1"/>
    <col min="2060" max="2060" width="12" style="75" bestFit="1" customWidth="1"/>
    <col min="2061" max="2061" width="12.42578125" style="75" customWidth="1"/>
    <col min="2062" max="2063" width="15.85546875" style="75" customWidth="1"/>
    <col min="2064" max="2064" width="32.5703125" style="75" customWidth="1"/>
    <col min="2065" max="2065" width="19.140625" style="75" customWidth="1"/>
    <col min="2066" max="2066" width="58.28515625" style="75" customWidth="1"/>
    <col min="2067" max="2080" width="11.42578125" style="75"/>
    <col min="2081" max="2084" width="0" style="75" hidden="1" customWidth="1"/>
    <col min="2085" max="2303" width="11.42578125" style="75"/>
    <col min="2304" max="2304" width="5.28515625" style="75" customWidth="1"/>
    <col min="2305" max="2305" width="11.28515625" style="75" customWidth="1"/>
    <col min="2306" max="2306" width="13.5703125" style="75" customWidth="1"/>
    <col min="2307" max="2307" width="21.7109375" style="75" customWidth="1"/>
    <col min="2308" max="2308" width="23.5703125" style="75" customWidth="1"/>
    <col min="2309" max="2309" width="23.28515625" style="75" customWidth="1"/>
    <col min="2310" max="2310" width="45.42578125" style="75" customWidth="1"/>
    <col min="2311" max="2311" width="18.42578125" style="75" customWidth="1"/>
    <col min="2312" max="2312" width="21.140625" style="75" customWidth="1"/>
    <col min="2313" max="2313" width="11" style="75" bestFit="1" customWidth="1"/>
    <col min="2314" max="2315" width="14.42578125" style="75" customWidth="1"/>
    <col min="2316" max="2316" width="12" style="75" bestFit="1" customWidth="1"/>
    <col min="2317" max="2317" width="12.42578125" style="75" customWidth="1"/>
    <col min="2318" max="2319" width="15.85546875" style="75" customWidth="1"/>
    <col min="2320" max="2320" width="32.5703125" style="75" customWidth="1"/>
    <col min="2321" max="2321" width="19.140625" style="75" customWidth="1"/>
    <col min="2322" max="2322" width="58.28515625" style="75" customWidth="1"/>
    <col min="2323" max="2336" width="11.42578125" style="75"/>
    <col min="2337" max="2340" width="0" style="75" hidden="1" customWidth="1"/>
    <col min="2341" max="2559" width="11.42578125" style="75"/>
    <col min="2560" max="2560" width="5.28515625" style="75" customWidth="1"/>
    <col min="2561" max="2561" width="11.28515625" style="75" customWidth="1"/>
    <col min="2562" max="2562" width="13.5703125" style="75" customWidth="1"/>
    <col min="2563" max="2563" width="21.7109375" style="75" customWidth="1"/>
    <col min="2564" max="2564" width="23.5703125" style="75" customWidth="1"/>
    <col min="2565" max="2565" width="23.28515625" style="75" customWidth="1"/>
    <col min="2566" max="2566" width="45.42578125" style="75" customWidth="1"/>
    <col min="2567" max="2567" width="18.42578125" style="75" customWidth="1"/>
    <col min="2568" max="2568" width="21.140625" style="75" customWidth="1"/>
    <col min="2569" max="2569" width="11" style="75" bestFit="1" customWidth="1"/>
    <col min="2570" max="2571" width="14.42578125" style="75" customWidth="1"/>
    <col min="2572" max="2572" width="12" style="75" bestFit="1" customWidth="1"/>
    <col min="2573" max="2573" width="12.42578125" style="75" customWidth="1"/>
    <col min="2574" max="2575" width="15.85546875" style="75" customWidth="1"/>
    <col min="2576" max="2576" width="32.5703125" style="75" customWidth="1"/>
    <col min="2577" max="2577" width="19.140625" style="75" customWidth="1"/>
    <col min="2578" max="2578" width="58.28515625" style="75" customWidth="1"/>
    <col min="2579" max="2592" width="11.42578125" style="75"/>
    <col min="2593" max="2596" width="0" style="75" hidden="1" customWidth="1"/>
    <col min="2597" max="2815" width="11.42578125" style="75"/>
    <col min="2816" max="2816" width="5.28515625" style="75" customWidth="1"/>
    <col min="2817" max="2817" width="11.28515625" style="75" customWidth="1"/>
    <col min="2818" max="2818" width="13.5703125" style="75" customWidth="1"/>
    <col min="2819" max="2819" width="21.7109375" style="75" customWidth="1"/>
    <col min="2820" max="2820" width="23.5703125" style="75" customWidth="1"/>
    <col min="2821" max="2821" width="23.28515625" style="75" customWidth="1"/>
    <col min="2822" max="2822" width="45.42578125" style="75" customWidth="1"/>
    <col min="2823" max="2823" width="18.42578125" style="75" customWidth="1"/>
    <col min="2824" max="2824" width="21.140625" style="75" customWidth="1"/>
    <col min="2825" max="2825" width="11" style="75" bestFit="1" customWidth="1"/>
    <col min="2826" max="2827" width="14.42578125" style="75" customWidth="1"/>
    <col min="2828" max="2828" width="12" style="75" bestFit="1" customWidth="1"/>
    <col min="2829" max="2829" width="12.42578125" style="75" customWidth="1"/>
    <col min="2830" max="2831" width="15.85546875" style="75" customWidth="1"/>
    <col min="2832" max="2832" width="32.5703125" style="75" customWidth="1"/>
    <col min="2833" max="2833" width="19.140625" style="75" customWidth="1"/>
    <col min="2834" max="2834" width="58.28515625" style="75" customWidth="1"/>
    <col min="2835" max="2848" width="11.42578125" style="75"/>
    <col min="2849" max="2852" width="0" style="75" hidden="1" customWidth="1"/>
    <col min="2853" max="3071" width="11.42578125" style="75"/>
    <col min="3072" max="3072" width="5.28515625" style="75" customWidth="1"/>
    <col min="3073" max="3073" width="11.28515625" style="75" customWidth="1"/>
    <col min="3074" max="3074" width="13.5703125" style="75" customWidth="1"/>
    <col min="3075" max="3075" width="21.7109375" style="75" customWidth="1"/>
    <col min="3076" max="3076" width="23.5703125" style="75" customWidth="1"/>
    <col min="3077" max="3077" width="23.28515625" style="75" customWidth="1"/>
    <col min="3078" max="3078" width="45.42578125" style="75" customWidth="1"/>
    <col min="3079" max="3079" width="18.42578125" style="75" customWidth="1"/>
    <col min="3080" max="3080" width="21.140625" style="75" customWidth="1"/>
    <col min="3081" max="3081" width="11" style="75" bestFit="1" customWidth="1"/>
    <col min="3082" max="3083" width="14.42578125" style="75" customWidth="1"/>
    <col min="3084" max="3084" width="12" style="75" bestFit="1" customWidth="1"/>
    <col min="3085" max="3085" width="12.42578125" style="75" customWidth="1"/>
    <col min="3086" max="3087" width="15.85546875" style="75" customWidth="1"/>
    <col min="3088" max="3088" width="32.5703125" style="75" customWidth="1"/>
    <col min="3089" max="3089" width="19.140625" style="75" customWidth="1"/>
    <col min="3090" max="3090" width="58.28515625" style="75" customWidth="1"/>
    <col min="3091" max="3104" width="11.42578125" style="75"/>
    <col min="3105" max="3108" width="0" style="75" hidden="1" customWidth="1"/>
    <col min="3109" max="3327" width="11.42578125" style="75"/>
    <col min="3328" max="3328" width="5.28515625" style="75" customWidth="1"/>
    <col min="3329" max="3329" width="11.28515625" style="75" customWidth="1"/>
    <col min="3330" max="3330" width="13.5703125" style="75" customWidth="1"/>
    <col min="3331" max="3331" width="21.7109375" style="75" customWidth="1"/>
    <col min="3332" max="3332" width="23.5703125" style="75" customWidth="1"/>
    <col min="3333" max="3333" width="23.28515625" style="75" customWidth="1"/>
    <col min="3334" max="3334" width="45.42578125" style="75" customWidth="1"/>
    <col min="3335" max="3335" width="18.42578125" style="75" customWidth="1"/>
    <col min="3336" max="3336" width="21.140625" style="75" customWidth="1"/>
    <col min="3337" max="3337" width="11" style="75" bestFit="1" customWidth="1"/>
    <col min="3338" max="3339" width="14.42578125" style="75" customWidth="1"/>
    <col min="3340" max="3340" width="12" style="75" bestFit="1" customWidth="1"/>
    <col min="3341" max="3341" width="12.42578125" style="75" customWidth="1"/>
    <col min="3342" max="3343" width="15.85546875" style="75" customWidth="1"/>
    <col min="3344" max="3344" width="32.5703125" style="75" customWidth="1"/>
    <col min="3345" max="3345" width="19.140625" style="75" customWidth="1"/>
    <col min="3346" max="3346" width="58.28515625" style="75" customWidth="1"/>
    <col min="3347" max="3360" width="11.42578125" style="75"/>
    <col min="3361" max="3364" width="0" style="75" hidden="1" customWidth="1"/>
    <col min="3365" max="3583" width="11.42578125" style="75"/>
    <col min="3584" max="3584" width="5.28515625" style="75" customWidth="1"/>
    <col min="3585" max="3585" width="11.28515625" style="75" customWidth="1"/>
    <col min="3586" max="3586" width="13.5703125" style="75" customWidth="1"/>
    <col min="3587" max="3587" width="21.7109375" style="75" customWidth="1"/>
    <col min="3588" max="3588" width="23.5703125" style="75" customWidth="1"/>
    <col min="3589" max="3589" width="23.28515625" style="75" customWidth="1"/>
    <col min="3590" max="3590" width="45.42578125" style="75" customWidth="1"/>
    <col min="3591" max="3591" width="18.42578125" style="75" customWidth="1"/>
    <col min="3592" max="3592" width="21.140625" style="75" customWidth="1"/>
    <col min="3593" max="3593" width="11" style="75" bestFit="1" customWidth="1"/>
    <col min="3594" max="3595" width="14.42578125" style="75" customWidth="1"/>
    <col min="3596" max="3596" width="12" style="75" bestFit="1" customWidth="1"/>
    <col min="3597" max="3597" width="12.42578125" style="75" customWidth="1"/>
    <col min="3598" max="3599" width="15.85546875" style="75" customWidth="1"/>
    <col min="3600" max="3600" width="32.5703125" style="75" customWidth="1"/>
    <col min="3601" max="3601" width="19.140625" style="75" customWidth="1"/>
    <col min="3602" max="3602" width="58.28515625" style="75" customWidth="1"/>
    <col min="3603" max="3616" width="11.42578125" style="75"/>
    <col min="3617" max="3620" width="0" style="75" hidden="1" customWidth="1"/>
    <col min="3621" max="3839" width="11.42578125" style="75"/>
    <col min="3840" max="3840" width="5.28515625" style="75" customWidth="1"/>
    <col min="3841" max="3841" width="11.28515625" style="75" customWidth="1"/>
    <col min="3842" max="3842" width="13.5703125" style="75" customWidth="1"/>
    <col min="3843" max="3843" width="21.7109375" style="75" customWidth="1"/>
    <col min="3844" max="3844" width="23.5703125" style="75" customWidth="1"/>
    <col min="3845" max="3845" width="23.28515625" style="75" customWidth="1"/>
    <col min="3846" max="3846" width="45.42578125" style="75" customWidth="1"/>
    <col min="3847" max="3847" width="18.42578125" style="75" customWidth="1"/>
    <col min="3848" max="3848" width="21.140625" style="75" customWidth="1"/>
    <col min="3849" max="3849" width="11" style="75" bestFit="1" customWidth="1"/>
    <col min="3850" max="3851" width="14.42578125" style="75" customWidth="1"/>
    <col min="3852" max="3852" width="12" style="75" bestFit="1" customWidth="1"/>
    <col min="3853" max="3853" width="12.42578125" style="75" customWidth="1"/>
    <col min="3854" max="3855" width="15.85546875" style="75" customWidth="1"/>
    <col min="3856" max="3856" width="32.5703125" style="75" customWidth="1"/>
    <col min="3857" max="3857" width="19.140625" style="75" customWidth="1"/>
    <col min="3858" max="3858" width="58.28515625" style="75" customWidth="1"/>
    <col min="3859" max="3872" width="11.42578125" style="75"/>
    <col min="3873" max="3876" width="0" style="75" hidden="1" customWidth="1"/>
    <col min="3877" max="4095" width="11.42578125" style="75"/>
    <col min="4096" max="4096" width="5.28515625" style="75" customWidth="1"/>
    <col min="4097" max="4097" width="11.28515625" style="75" customWidth="1"/>
    <col min="4098" max="4098" width="13.5703125" style="75" customWidth="1"/>
    <col min="4099" max="4099" width="21.7109375" style="75" customWidth="1"/>
    <col min="4100" max="4100" width="23.5703125" style="75" customWidth="1"/>
    <col min="4101" max="4101" width="23.28515625" style="75" customWidth="1"/>
    <col min="4102" max="4102" width="45.42578125" style="75" customWidth="1"/>
    <col min="4103" max="4103" width="18.42578125" style="75" customWidth="1"/>
    <col min="4104" max="4104" width="21.140625" style="75" customWidth="1"/>
    <col min="4105" max="4105" width="11" style="75" bestFit="1" customWidth="1"/>
    <col min="4106" max="4107" width="14.42578125" style="75" customWidth="1"/>
    <col min="4108" max="4108" width="12" style="75" bestFit="1" customWidth="1"/>
    <col min="4109" max="4109" width="12.42578125" style="75" customWidth="1"/>
    <col min="4110" max="4111" width="15.85546875" style="75" customWidth="1"/>
    <col min="4112" max="4112" width="32.5703125" style="75" customWidth="1"/>
    <col min="4113" max="4113" width="19.140625" style="75" customWidth="1"/>
    <col min="4114" max="4114" width="58.28515625" style="75" customWidth="1"/>
    <col min="4115" max="4128" width="11.42578125" style="75"/>
    <col min="4129" max="4132" width="0" style="75" hidden="1" customWidth="1"/>
    <col min="4133" max="4351" width="11.42578125" style="75"/>
    <col min="4352" max="4352" width="5.28515625" style="75" customWidth="1"/>
    <col min="4353" max="4353" width="11.28515625" style="75" customWidth="1"/>
    <col min="4354" max="4354" width="13.5703125" style="75" customWidth="1"/>
    <col min="4355" max="4355" width="21.7109375" style="75" customWidth="1"/>
    <col min="4356" max="4356" width="23.5703125" style="75" customWidth="1"/>
    <col min="4357" max="4357" width="23.28515625" style="75" customWidth="1"/>
    <col min="4358" max="4358" width="45.42578125" style="75" customWidth="1"/>
    <col min="4359" max="4359" width="18.42578125" style="75" customWidth="1"/>
    <col min="4360" max="4360" width="21.140625" style="75" customWidth="1"/>
    <col min="4361" max="4361" width="11" style="75" bestFit="1" customWidth="1"/>
    <col min="4362" max="4363" width="14.42578125" style="75" customWidth="1"/>
    <col min="4364" max="4364" width="12" style="75" bestFit="1" customWidth="1"/>
    <col min="4365" max="4365" width="12.42578125" style="75" customWidth="1"/>
    <col min="4366" max="4367" width="15.85546875" style="75" customWidth="1"/>
    <col min="4368" max="4368" width="32.5703125" style="75" customWidth="1"/>
    <col min="4369" max="4369" width="19.140625" style="75" customWidth="1"/>
    <col min="4370" max="4370" width="58.28515625" style="75" customWidth="1"/>
    <col min="4371" max="4384" width="11.42578125" style="75"/>
    <col min="4385" max="4388" width="0" style="75" hidden="1" customWidth="1"/>
    <col min="4389" max="4607" width="11.42578125" style="75"/>
    <col min="4608" max="4608" width="5.28515625" style="75" customWidth="1"/>
    <col min="4609" max="4609" width="11.28515625" style="75" customWidth="1"/>
    <col min="4610" max="4610" width="13.5703125" style="75" customWidth="1"/>
    <col min="4611" max="4611" width="21.7109375" style="75" customWidth="1"/>
    <col min="4612" max="4612" width="23.5703125" style="75" customWidth="1"/>
    <col min="4613" max="4613" width="23.28515625" style="75" customWidth="1"/>
    <col min="4614" max="4614" width="45.42578125" style="75" customWidth="1"/>
    <col min="4615" max="4615" width="18.42578125" style="75" customWidth="1"/>
    <col min="4616" max="4616" width="21.140625" style="75" customWidth="1"/>
    <col min="4617" max="4617" width="11" style="75" bestFit="1" customWidth="1"/>
    <col min="4618" max="4619" width="14.42578125" style="75" customWidth="1"/>
    <col min="4620" max="4620" width="12" style="75" bestFit="1" customWidth="1"/>
    <col min="4621" max="4621" width="12.42578125" style="75" customWidth="1"/>
    <col min="4622" max="4623" width="15.85546875" style="75" customWidth="1"/>
    <col min="4624" max="4624" width="32.5703125" style="75" customWidth="1"/>
    <col min="4625" max="4625" width="19.140625" style="75" customWidth="1"/>
    <col min="4626" max="4626" width="58.28515625" style="75" customWidth="1"/>
    <col min="4627" max="4640" width="11.42578125" style="75"/>
    <col min="4641" max="4644" width="0" style="75" hidden="1" customWidth="1"/>
    <col min="4645" max="4863" width="11.42578125" style="75"/>
    <col min="4864" max="4864" width="5.28515625" style="75" customWidth="1"/>
    <col min="4865" max="4865" width="11.28515625" style="75" customWidth="1"/>
    <col min="4866" max="4866" width="13.5703125" style="75" customWidth="1"/>
    <col min="4867" max="4867" width="21.7109375" style="75" customWidth="1"/>
    <col min="4868" max="4868" width="23.5703125" style="75" customWidth="1"/>
    <col min="4869" max="4869" width="23.28515625" style="75" customWidth="1"/>
    <col min="4870" max="4870" width="45.42578125" style="75" customWidth="1"/>
    <col min="4871" max="4871" width="18.42578125" style="75" customWidth="1"/>
    <col min="4872" max="4872" width="21.140625" style="75" customWidth="1"/>
    <col min="4873" max="4873" width="11" style="75" bestFit="1" customWidth="1"/>
    <col min="4874" max="4875" width="14.42578125" style="75" customWidth="1"/>
    <col min="4876" max="4876" width="12" style="75" bestFit="1" customWidth="1"/>
    <col min="4877" max="4877" width="12.42578125" style="75" customWidth="1"/>
    <col min="4878" max="4879" width="15.85546875" style="75" customWidth="1"/>
    <col min="4880" max="4880" width="32.5703125" style="75" customWidth="1"/>
    <col min="4881" max="4881" width="19.140625" style="75" customWidth="1"/>
    <col min="4882" max="4882" width="58.28515625" style="75" customWidth="1"/>
    <col min="4883" max="4896" width="11.42578125" style="75"/>
    <col min="4897" max="4900" width="0" style="75" hidden="1" customWidth="1"/>
    <col min="4901" max="5119" width="11.42578125" style="75"/>
    <col min="5120" max="5120" width="5.28515625" style="75" customWidth="1"/>
    <col min="5121" max="5121" width="11.28515625" style="75" customWidth="1"/>
    <col min="5122" max="5122" width="13.5703125" style="75" customWidth="1"/>
    <col min="5123" max="5123" width="21.7109375" style="75" customWidth="1"/>
    <col min="5124" max="5124" width="23.5703125" style="75" customWidth="1"/>
    <col min="5125" max="5125" width="23.28515625" style="75" customWidth="1"/>
    <col min="5126" max="5126" width="45.42578125" style="75" customWidth="1"/>
    <col min="5127" max="5127" width="18.42578125" style="75" customWidth="1"/>
    <col min="5128" max="5128" width="21.140625" style="75" customWidth="1"/>
    <col min="5129" max="5129" width="11" style="75" bestFit="1" customWidth="1"/>
    <col min="5130" max="5131" width="14.42578125" style="75" customWidth="1"/>
    <col min="5132" max="5132" width="12" style="75" bestFit="1" customWidth="1"/>
    <col min="5133" max="5133" width="12.42578125" style="75" customWidth="1"/>
    <col min="5134" max="5135" width="15.85546875" style="75" customWidth="1"/>
    <col min="5136" max="5136" width="32.5703125" style="75" customWidth="1"/>
    <col min="5137" max="5137" width="19.140625" style="75" customWidth="1"/>
    <col min="5138" max="5138" width="58.28515625" style="75" customWidth="1"/>
    <col min="5139" max="5152" width="11.42578125" style="75"/>
    <col min="5153" max="5156" width="0" style="75" hidden="1" customWidth="1"/>
    <col min="5157" max="5375" width="11.42578125" style="75"/>
    <col min="5376" max="5376" width="5.28515625" style="75" customWidth="1"/>
    <col min="5377" max="5377" width="11.28515625" style="75" customWidth="1"/>
    <col min="5378" max="5378" width="13.5703125" style="75" customWidth="1"/>
    <col min="5379" max="5379" width="21.7109375" style="75" customWidth="1"/>
    <col min="5380" max="5380" width="23.5703125" style="75" customWidth="1"/>
    <col min="5381" max="5381" width="23.28515625" style="75" customWidth="1"/>
    <col min="5382" max="5382" width="45.42578125" style="75" customWidth="1"/>
    <col min="5383" max="5383" width="18.42578125" style="75" customWidth="1"/>
    <col min="5384" max="5384" width="21.140625" style="75" customWidth="1"/>
    <col min="5385" max="5385" width="11" style="75" bestFit="1" customWidth="1"/>
    <col min="5386" max="5387" width="14.42578125" style="75" customWidth="1"/>
    <col min="5388" max="5388" width="12" style="75" bestFit="1" customWidth="1"/>
    <col min="5389" max="5389" width="12.42578125" style="75" customWidth="1"/>
    <col min="5390" max="5391" width="15.85546875" style="75" customWidth="1"/>
    <col min="5392" max="5392" width="32.5703125" style="75" customWidth="1"/>
    <col min="5393" max="5393" width="19.140625" style="75" customWidth="1"/>
    <col min="5394" max="5394" width="58.28515625" style="75" customWidth="1"/>
    <col min="5395" max="5408" width="11.42578125" style="75"/>
    <col min="5409" max="5412" width="0" style="75" hidden="1" customWidth="1"/>
    <col min="5413" max="5631" width="11.42578125" style="75"/>
    <col min="5632" max="5632" width="5.28515625" style="75" customWidth="1"/>
    <col min="5633" max="5633" width="11.28515625" style="75" customWidth="1"/>
    <col min="5634" max="5634" width="13.5703125" style="75" customWidth="1"/>
    <col min="5635" max="5635" width="21.7109375" style="75" customWidth="1"/>
    <col min="5636" max="5636" width="23.5703125" style="75" customWidth="1"/>
    <col min="5637" max="5637" width="23.28515625" style="75" customWidth="1"/>
    <col min="5638" max="5638" width="45.42578125" style="75" customWidth="1"/>
    <col min="5639" max="5639" width="18.42578125" style="75" customWidth="1"/>
    <col min="5640" max="5640" width="21.140625" style="75" customWidth="1"/>
    <col min="5641" max="5641" width="11" style="75" bestFit="1" customWidth="1"/>
    <col min="5642" max="5643" width="14.42578125" style="75" customWidth="1"/>
    <col min="5644" max="5644" width="12" style="75" bestFit="1" customWidth="1"/>
    <col min="5645" max="5645" width="12.42578125" style="75" customWidth="1"/>
    <col min="5646" max="5647" width="15.85546875" style="75" customWidth="1"/>
    <col min="5648" max="5648" width="32.5703125" style="75" customWidth="1"/>
    <col min="5649" max="5649" width="19.140625" style="75" customWidth="1"/>
    <col min="5650" max="5650" width="58.28515625" style="75" customWidth="1"/>
    <col min="5651" max="5664" width="11.42578125" style="75"/>
    <col min="5665" max="5668" width="0" style="75" hidden="1" customWidth="1"/>
    <col min="5669" max="5887" width="11.42578125" style="75"/>
    <col min="5888" max="5888" width="5.28515625" style="75" customWidth="1"/>
    <col min="5889" max="5889" width="11.28515625" style="75" customWidth="1"/>
    <col min="5890" max="5890" width="13.5703125" style="75" customWidth="1"/>
    <col min="5891" max="5891" width="21.7109375" style="75" customWidth="1"/>
    <col min="5892" max="5892" width="23.5703125" style="75" customWidth="1"/>
    <col min="5893" max="5893" width="23.28515625" style="75" customWidth="1"/>
    <col min="5894" max="5894" width="45.42578125" style="75" customWidth="1"/>
    <col min="5895" max="5895" width="18.42578125" style="75" customWidth="1"/>
    <col min="5896" max="5896" width="21.140625" style="75" customWidth="1"/>
    <col min="5897" max="5897" width="11" style="75" bestFit="1" customWidth="1"/>
    <col min="5898" max="5899" width="14.42578125" style="75" customWidth="1"/>
    <col min="5900" max="5900" width="12" style="75" bestFit="1" customWidth="1"/>
    <col min="5901" max="5901" width="12.42578125" style="75" customWidth="1"/>
    <col min="5902" max="5903" width="15.85546875" style="75" customWidth="1"/>
    <col min="5904" max="5904" width="32.5703125" style="75" customWidth="1"/>
    <col min="5905" max="5905" width="19.140625" style="75" customWidth="1"/>
    <col min="5906" max="5906" width="58.28515625" style="75" customWidth="1"/>
    <col min="5907" max="5920" width="11.42578125" style="75"/>
    <col min="5921" max="5924" width="0" style="75" hidden="1" customWidth="1"/>
    <col min="5925" max="6143" width="11.42578125" style="75"/>
    <col min="6144" max="6144" width="5.28515625" style="75" customWidth="1"/>
    <col min="6145" max="6145" width="11.28515625" style="75" customWidth="1"/>
    <col min="6146" max="6146" width="13.5703125" style="75" customWidth="1"/>
    <col min="6147" max="6147" width="21.7109375" style="75" customWidth="1"/>
    <col min="6148" max="6148" width="23.5703125" style="75" customWidth="1"/>
    <col min="6149" max="6149" width="23.28515625" style="75" customWidth="1"/>
    <col min="6150" max="6150" width="45.42578125" style="75" customWidth="1"/>
    <col min="6151" max="6151" width="18.42578125" style="75" customWidth="1"/>
    <col min="6152" max="6152" width="21.140625" style="75" customWidth="1"/>
    <col min="6153" max="6153" width="11" style="75" bestFit="1" customWidth="1"/>
    <col min="6154" max="6155" width="14.42578125" style="75" customWidth="1"/>
    <col min="6156" max="6156" width="12" style="75" bestFit="1" customWidth="1"/>
    <col min="6157" max="6157" width="12.42578125" style="75" customWidth="1"/>
    <col min="6158" max="6159" width="15.85546875" style="75" customWidth="1"/>
    <col min="6160" max="6160" width="32.5703125" style="75" customWidth="1"/>
    <col min="6161" max="6161" width="19.140625" style="75" customWidth="1"/>
    <col min="6162" max="6162" width="58.28515625" style="75" customWidth="1"/>
    <col min="6163" max="6176" width="11.42578125" style="75"/>
    <col min="6177" max="6180" width="0" style="75" hidden="1" customWidth="1"/>
    <col min="6181" max="6399" width="11.42578125" style="75"/>
    <col min="6400" max="6400" width="5.28515625" style="75" customWidth="1"/>
    <col min="6401" max="6401" width="11.28515625" style="75" customWidth="1"/>
    <col min="6402" max="6402" width="13.5703125" style="75" customWidth="1"/>
    <col min="6403" max="6403" width="21.7109375" style="75" customWidth="1"/>
    <col min="6404" max="6404" width="23.5703125" style="75" customWidth="1"/>
    <col min="6405" max="6405" width="23.28515625" style="75" customWidth="1"/>
    <col min="6406" max="6406" width="45.42578125" style="75" customWidth="1"/>
    <col min="6407" max="6407" width="18.42578125" style="75" customWidth="1"/>
    <col min="6408" max="6408" width="21.140625" style="75" customWidth="1"/>
    <col min="6409" max="6409" width="11" style="75" bestFit="1" customWidth="1"/>
    <col min="6410" max="6411" width="14.42578125" style="75" customWidth="1"/>
    <col min="6412" max="6412" width="12" style="75" bestFit="1" customWidth="1"/>
    <col min="6413" max="6413" width="12.42578125" style="75" customWidth="1"/>
    <col min="6414" max="6415" width="15.85546875" style="75" customWidth="1"/>
    <col min="6416" max="6416" width="32.5703125" style="75" customWidth="1"/>
    <col min="6417" max="6417" width="19.140625" style="75" customWidth="1"/>
    <col min="6418" max="6418" width="58.28515625" style="75" customWidth="1"/>
    <col min="6419" max="6432" width="11.42578125" style="75"/>
    <col min="6433" max="6436" width="0" style="75" hidden="1" customWidth="1"/>
    <col min="6437" max="6655" width="11.42578125" style="75"/>
    <col min="6656" max="6656" width="5.28515625" style="75" customWidth="1"/>
    <col min="6657" max="6657" width="11.28515625" style="75" customWidth="1"/>
    <col min="6658" max="6658" width="13.5703125" style="75" customWidth="1"/>
    <col min="6659" max="6659" width="21.7109375" style="75" customWidth="1"/>
    <col min="6660" max="6660" width="23.5703125" style="75" customWidth="1"/>
    <col min="6661" max="6661" width="23.28515625" style="75" customWidth="1"/>
    <col min="6662" max="6662" width="45.42578125" style="75" customWidth="1"/>
    <col min="6663" max="6663" width="18.42578125" style="75" customWidth="1"/>
    <col min="6664" max="6664" width="21.140625" style="75" customWidth="1"/>
    <col min="6665" max="6665" width="11" style="75" bestFit="1" customWidth="1"/>
    <col min="6666" max="6667" width="14.42578125" style="75" customWidth="1"/>
    <col min="6668" max="6668" width="12" style="75" bestFit="1" customWidth="1"/>
    <col min="6669" max="6669" width="12.42578125" style="75" customWidth="1"/>
    <col min="6670" max="6671" width="15.85546875" style="75" customWidth="1"/>
    <col min="6672" max="6672" width="32.5703125" style="75" customWidth="1"/>
    <col min="6673" max="6673" width="19.140625" style="75" customWidth="1"/>
    <col min="6674" max="6674" width="58.28515625" style="75" customWidth="1"/>
    <col min="6675" max="6688" width="11.42578125" style="75"/>
    <col min="6689" max="6692" width="0" style="75" hidden="1" customWidth="1"/>
    <col min="6693" max="6911" width="11.42578125" style="75"/>
    <col min="6912" max="6912" width="5.28515625" style="75" customWidth="1"/>
    <col min="6913" max="6913" width="11.28515625" style="75" customWidth="1"/>
    <col min="6914" max="6914" width="13.5703125" style="75" customWidth="1"/>
    <col min="6915" max="6915" width="21.7109375" style="75" customWidth="1"/>
    <col min="6916" max="6916" width="23.5703125" style="75" customWidth="1"/>
    <col min="6917" max="6917" width="23.28515625" style="75" customWidth="1"/>
    <col min="6918" max="6918" width="45.42578125" style="75" customWidth="1"/>
    <col min="6919" max="6919" width="18.42578125" style="75" customWidth="1"/>
    <col min="6920" max="6920" width="21.140625" style="75" customWidth="1"/>
    <col min="6921" max="6921" width="11" style="75" bestFit="1" customWidth="1"/>
    <col min="6922" max="6923" width="14.42578125" style="75" customWidth="1"/>
    <col min="6924" max="6924" width="12" style="75" bestFit="1" customWidth="1"/>
    <col min="6925" max="6925" width="12.42578125" style="75" customWidth="1"/>
    <col min="6926" max="6927" width="15.85546875" style="75" customWidth="1"/>
    <col min="6928" max="6928" width="32.5703125" style="75" customWidth="1"/>
    <col min="6929" max="6929" width="19.140625" style="75" customWidth="1"/>
    <col min="6930" max="6930" width="58.28515625" style="75" customWidth="1"/>
    <col min="6931" max="6944" width="11.42578125" style="75"/>
    <col min="6945" max="6948" width="0" style="75" hidden="1" customWidth="1"/>
    <col min="6949" max="7167" width="11.42578125" style="75"/>
    <col min="7168" max="7168" width="5.28515625" style="75" customWidth="1"/>
    <col min="7169" max="7169" width="11.28515625" style="75" customWidth="1"/>
    <col min="7170" max="7170" width="13.5703125" style="75" customWidth="1"/>
    <col min="7171" max="7171" width="21.7109375" style="75" customWidth="1"/>
    <col min="7172" max="7172" width="23.5703125" style="75" customWidth="1"/>
    <col min="7173" max="7173" width="23.28515625" style="75" customWidth="1"/>
    <col min="7174" max="7174" width="45.42578125" style="75" customWidth="1"/>
    <col min="7175" max="7175" width="18.42578125" style="75" customWidth="1"/>
    <col min="7176" max="7176" width="21.140625" style="75" customWidth="1"/>
    <col min="7177" max="7177" width="11" style="75" bestFit="1" customWidth="1"/>
    <col min="7178" max="7179" width="14.42578125" style="75" customWidth="1"/>
    <col min="7180" max="7180" width="12" style="75" bestFit="1" customWidth="1"/>
    <col min="7181" max="7181" width="12.42578125" style="75" customWidth="1"/>
    <col min="7182" max="7183" width="15.85546875" style="75" customWidth="1"/>
    <col min="7184" max="7184" width="32.5703125" style="75" customWidth="1"/>
    <col min="7185" max="7185" width="19.140625" style="75" customWidth="1"/>
    <col min="7186" max="7186" width="58.28515625" style="75" customWidth="1"/>
    <col min="7187" max="7200" width="11.42578125" style="75"/>
    <col min="7201" max="7204" width="0" style="75" hidden="1" customWidth="1"/>
    <col min="7205" max="7423" width="11.42578125" style="75"/>
    <col min="7424" max="7424" width="5.28515625" style="75" customWidth="1"/>
    <col min="7425" max="7425" width="11.28515625" style="75" customWidth="1"/>
    <col min="7426" max="7426" width="13.5703125" style="75" customWidth="1"/>
    <col min="7427" max="7427" width="21.7109375" style="75" customWidth="1"/>
    <col min="7428" max="7428" width="23.5703125" style="75" customWidth="1"/>
    <col min="7429" max="7429" width="23.28515625" style="75" customWidth="1"/>
    <col min="7430" max="7430" width="45.42578125" style="75" customWidth="1"/>
    <col min="7431" max="7431" width="18.42578125" style="75" customWidth="1"/>
    <col min="7432" max="7432" width="21.140625" style="75" customWidth="1"/>
    <col min="7433" max="7433" width="11" style="75" bestFit="1" customWidth="1"/>
    <col min="7434" max="7435" width="14.42578125" style="75" customWidth="1"/>
    <col min="7436" max="7436" width="12" style="75" bestFit="1" customWidth="1"/>
    <col min="7437" max="7437" width="12.42578125" style="75" customWidth="1"/>
    <col min="7438" max="7439" width="15.85546875" style="75" customWidth="1"/>
    <col min="7440" max="7440" width="32.5703125" style="75" customWidth="1"/>
    <col min="7441" max="7441" width="19.140625" style="75" customWidth="1"/>
    <col min="7442" max="7442" width="58.28515625" style="75" customWidth="1"/>
    <col min="7443" max="7456" width="11.42578125" style="75"/>
    <col min="7457" max="7460" width="0" style="75" hidden="1" customWidth="1"/>
    <col min="7461" max="7679" width="11.42578125" style="75"/>
    <col min="7680" max="7680" width="5.28515625" style="75" customWidth="1"/>
    <col min="7681" max="7681" width="11.28515625" style="75" customWidth="1"/>
    <col min="7682" max="7682" width="13.5703125" style="75" customWidth="1"/>
    <col min="7683" max="7683" width="21.7109375" style="75" customWidth="1"/>
    <col min="7684" max="7684" width="23.5703125" style="75" customWidth="1"/>
    <col min="7685" max="7685" width="23.28515625" style="75" customWidth="1"/>
    <col min="7686" max="7686" width="45.42578125" style="75" customWidth="1"/>
    <col min="7687" max="7687" width="18.42578125" style="75" customWidth="1"/>
    <col min="7688" max="7688" width="21.140625" style="75" customWidth="1"/>
    <col min="7689" max="7689" width="11" style="75" bestFit="1" customWidth="1"/>
    <col min="7690" max="7691" width="14.42578125" style="75" customWidth="1"/>
    <col min="7692" max="7692" width="12" style="75" bestFit="1" customWidth="1"/>
    <col min="7693" max="7693" width="12.42578125" style="75" customWidth="1"/>
    <col min="7694" max="7695" width="15.85546875" style="75" customWidth="1"/>
    <col min="7696" max="7696" width="32.5703125" style="75" customWidth="1"/>
    <col min="7697" max="7697" width="19.140625" style="75" customWidth="1"/>
    <col min="7698" max="7698" width="58.28515625" style="75" customWidth="1"/>
    <col min="7699" max="7712" width="11.42578125" style="75"/>
    <col min="7713" max="7716" width="0" style="75" hidden="1" customWidth="1"/>
    <col min="7717" max="7935" width="11.42578125" style="75"/>
    <col min="7936" max="7936" width="5.28515625" style="75" customWidth="1"/>
    <col min="7937" max="7937" width="11.28515625" style="75" customWidth="1"/>
    <col min="7938" max="7938" width="13.5703125" style="75" customWidth="1"/>
    <col min="7939" max="7939" width="21.7109375" style="75" customWidth="1"/>
    <col min="7940" max="7940" width="23.5703125" style="75" customWidth="1"/>
    <col min="7941" max="7941" width="23.28515625" style="75" customWidth="1"/>
    <col min="7942" max="7942" width="45.42578125" style="75" customWidth="1"/>
    <col min="7943" max="7943" width="18.42578125" style="75" customWidth="1"/>
    <col min="7944" max="7944" width="21.140625" style="75" customWidth="1"/>
    <col min="7945" max="7945" width="11" style="75" bestFit="1" customWidth="1"/>
    <col min="7946" max="7947" width="14.42578125" style="75" customWidth="1"/>
    <col min="7948" max="7948" width="12" style="75" bestFit="1" customWidth="1"/>
    <col min="7949" max="7949" width="12.42578125" style="75" customWidth="1"/>
    <col min="7950" max="7951" width="15.85546875" style="75" customWidth="1"/>
    <col min="7952" max="7952" width="32.5703125" style="75" customWidth="1"/>
    <col min="7953" max="7953" width="19.140625" style="75" customWidth="1"/>
    <col min="7954" max="7954" width="58.28515625" style="75" customWidth="1"/>
    <col min="7955" max="7968" width="11.42578125" style="75"/>
    <col min="7969" max="7972" width="0" style="75" hidden="1" customWidth="1"/>
    <col min="7973" max="8191" width="11.42578125" style="75"/>
    <col min="8192" max="8192" width="5.28515625" style="75" customWidth="1"/>
    <col min="8193" max="8193" width="11.28515625" style="75" customWidth="1"/>
    <col min="8194" max="8194" width="13.5703125" style="75" customWidth="1"/>
    <col min="8195" max="8195" width="21.7109375" style="75" customWidth="1"/>
    <col min="8196" max="8196" width="23.5703125" style="75" customWidth="1"/>
    <col min="8197" max="8197" width="23.28515625" style="75" customWidth="1"/>
    <col min="8198" max="8198" width="45.42578125" style="75" customWidth="1"/>
    <col min="8199" max="8199" width="18.42578125" style="75" customWidth="1"/>
    <col min="8200" max="8200" width="21.140625" style="75" customWidth="1"/>
    <col min="8201" max="8201" width="11" style="75" bestFit="1" customWidth="1"/>
    <col min="8202" max="8203" width="14.42578125" style="75" customWidth="1"/>
    <col min="8204" max="8204" width="12" style="75" bestFit="1" customWidth="1"/>
    <col min="8205" max="8205" width="12.42578125" style="75" customWidth="1"/>
    <col min="8206" max="8207" width="15.85546875" style="75" customWidth="1"/>
    <col min="8208" max="8208" width="32.5703125" style="75" customWidth="1"/>
    <col min="8209" max="8209" width="19.140625" style="75" customWidth="1"/>
    <col min="8210" max="8210" width="58.28515625" style="75" customWidth="1"/>
    <col min="8211" max="8224" width="11.42578125" style="75"/>
    <col min="8225" max="8228" width="0" style="75" hidden="1" customWidth="1"/>
    <col min="8229" max="8447" width="11.42578125" style="75"/>
    <col min="8448" max="8448" width="5.28515625" style="75" customWidth="1"/>
    <col min="8449" max="8449" width="11.28515625" style="75" customWidth="1"/>
    <col min="8450" max="8450" width="13.5703125" style="75" customWidth="1"/>
    <col min="8451" max="8451" width="21.7109375" style="75" customWidth="1"/>
    <col min="8452" max="8452" width="23.5703125" style="75" customWidth="1"/>
    <col min="8453" max="8453" width="23.28515625" style="75" customWidth="1"/>
    <col min="8454" max="8454" width="45.42578125" style="75" customWidth="1"/>
    <col min="8455" max="8455" width="18.42578125" style="75" customWidth="1"/>
    <col min="8456" max="8456" width="21.140625" style="75" customWidth="1"/>
    <col min="8457" max="8457" width="11" style="75" bestFit="1" customWidth="1"/>
    <col min="8458" max="8459" width="14.42578125" style="75" customWidth="1"/>
    <col min="8460" max="8460" width="12" style="75" bestFit="1" customWidth="1"/>
    <col min="8461" max="8461" width="12.42578125" style="75" customWidth="1"/>
    <col min="8462" max="8463" width="15.85546875" style="75" customWidth="1"/>
    <col min="8464" max="8464" width="32.5703125" style="75" customWidth="1"/>
    <col min="8465" max="8465" width="19.140625" style="75" customWidth="1"/>
    <col min="8466" max="8466" width="58.28515625" style="75" customWidth="1"/>
    <col min="8467" max="8480" width="11.42578125" style="75"/>
    <col min="8481" max="8484" width="0" style="75" hidden="1" customWidth="1"/>
    <col min="8485" max="8703" width="11.42578125" style="75"/>
    <col min="8704" max="8704" width="5.28515625" style="75" customWidth="1"/>
    <col min="8705" max="8705" width="11.28515625" style="75" customWidth="1"/>
    <col min="8706" max="8706" width="13.5703125" style="75" customWidth="1"/>
    <col min="8707" max="8707" width="21.7109375" style="75" customWidth="1"/>
    <col min="8708" max="8708" width="23.5703125" style="75" customWidth="1"/>
    <col min="8709" max="8709" width="23.28515625" style="75" customWidth="1"/>
    <col min="8710" max="8710" width="45.42578125" style="75" customWidth="1"/>
    <col min="8711" max="8711" width="18.42578125" style="75" customWidth="1"/>
    <col min="8712" max="8712" width="21.140625" style="75" customWidth="1"/>
    <col min="8713" max="8713" width="11" style="75" bestFit="1" customWidth="1"/>
    <col min="8714" max="8715" width="14.42578125" style="75" customWidth="1"/>
    <col min="8716" max="8716" width="12" style="75" bestFit="1" customWidth="1"/>
    <col min="8717" max="8717" width="12.42578125" style="75" customWidth="1"/>
    <col min="8718" max="8719" width="15.85546875" style="75" customWidth="1"/>
    <col min="8720" max="8720" width="32.5703125" style="75" customWidth="1"/>
    <col min="8721" max="8721" width="19.140625" style="75" customWidth="1"/>
    <col min="8722" max="8722" width="58.28515625" style="75" customWidth="1"/>
    <col min="8723" max="8736" width="11.42578125" style="75"/>
    <col min="8737" max="8740" width="0" style="75" hidden="1" customWidth="1"/>
    <col min="8741" max="8959" width="11.42578125" style="75"/>
    <col min="8960" max="8960" width="5.28515625" style="75" customWidth="1"/>
    <col min="8961" max="8961" width="11.28515625" style="75" customWidth="1"/>
    <col min="8962" max="8962" width="13.5703125" style="75" customWidth="1"/>
    <col min="8963" max="8963" width="21.7109375" style="75" customWidth="1"/>
    <col min="8964" max="8964" width="23.5703125" style="75" customWidth="1"/>
    <col min="8965" max="8965" width="23.28515625" style="75" customWidth="1"/>
    <col min="8966" max="8966" width="45.42578125" style="75" customWidth="1"/>
    <col min="8967" max="8967" width="18.42578125" style="75" customWidth="1"/>
    <col min="8968" max="8968" width="21.140625" style="75" customWidth="1"/>
    <col min="8969" max="8969" width="11" style="75" bestFit="1" customWidth="1"/>
    <col min="8970" max="8971" width="14.42578125" style="75" customWidth="1"/>
    <col min="8972" max="8972" width="12" style="75" bestFit="1" customWidth="1"/>
    <col min="8973" max="8973" width="12.42578125" style="75" customWidth="1"/>
    <col min="8974" max="8975" width="15.85546875" style="75" customWidth="1"/>
    <col min="8976" max="8976" width="32.5703125" style="75" customWidth="1"/>
    <col min="8977" max="8977" width="19.140625" style="75" customWidth="1"/>
    <col min="8978" max="8978" width="58.28515625" style="75" customWidth="1"/>
    <col min="8979" max="8992" width="11.42578125" style="75"/>
    <col min="8993" max="8996" width="0" style="75" hidden="1" customWidth="1"/>
    <col min="8997" max="9215" width="11.42578125" style="75"/>
    <col min="9216" max="9216" width="5.28515625" style="75" customWidth="1"/>
    <col min="9217" max="9217" width="11.28515625" style="75" customWidth="1"/>
    <col min="9218" max="9218" width="13.5703125" style="75" customWidth="1"/>
    <col min="9219" max="9219" width="21.7109375" style="75" customWidth="1"/>
    <col min="9220" max="9220" width="23.5703125" style="75" customWidth="1"/>
    <col min="9221" max="9221" width="23.28515625" style="75" customWidth="1"/>
    <col min="9222" max="9222" width="45.42578125" style="75" customWidth="1"/>
    <col min="9223" max="9223" width="18.42578125" style="75" customWidth="1"/>
    <col min="9224" max="9224" width="21.140625" style="75" customWidth="1"/>
    <col min="9225" max="9225" width="11" style="75" bestFit="1" customWidth="1"/>
    <col min="9226" max="9227" width="14.42578125" style="75" customWidth="1"/>
    <col min="9228" max="9228" width="12" style="75" bestFit="1" customWidth="1"/>
    <col min="9229" max="9229" width="12.42578125" style="75" customWidth="1"/>
    <col min="9230" max="9231" width="15.85546875" style="75" customWidth="1"/>
    <col min="9232" max="9232" width="32.5703125" style="75" customWidth="1"/>
    <col min="9233" max="9233" width="19.140625" style="75" customWidth="1"/>
    <col min="9234" max="9234" width="58.28515625" style="75" customWidth="1"/>
    <col min="9235" max="9248" width="11.42578125" style="75"/>
    <col min="9249" max="9252" width="0" style="75" hidden="1" customWidth="1"/>
    <col min="9253" max="9471" width="11.42578125" style="75"/>
    <col min="9472" max="9472" width="5.28515625" style="75" customWidth="1"/>
    <col min="9473" max="9473" width="11.28515625" style="75" customWidth="1"/>
    <col min="9474" max="9474" width="13.5703125" style="75" customWidth="1"/>
    <col min="9475" max="9475" width="21.7109375" style="75" customWidth="1"/>
    <col min="9476" max="9476" width="23.5703125" style="75" customWidth="1"/>
    <col min="9477" max="9477" width="23.28515625" style="75" customWidth="1"/>
    <col min="9478" max="9478" width="45.42578125" style="75" customWidth="1"/>
    <col min="9479" max="9479" width="18.42578125" style="75" customWidth="1"/>
    <col min="9480" max="9480" width="21.140625" style="75" customWidth="1"/>
    <col min="9481" max="9481" width="11" style="75" bestFit="1" customWidth="1"/>
    <col min="9482" max="9483" width="14.42578125" style="75" customWidth="1"/>
    <col min="9484" max="9484" width="12" style="75" bestFit="1" customWidth="1"/>
    <col min="9485" max="9485" width="12.42578125" style="75" customWidth="1"/>
    <col min="9486" max="9487" width="15.85546875" style="75" customWidth="1"/>
    <col min="9488" max="9488" width="32.5703125" style="75" customWidth="1"/>
    <col min="9489" max="9489" width="19.140625" style="75" customWidth="1"/>
    <col min="9490" max="9490" width="58.28515625" style="75" customWidth="1"/>
    <col min="9491" max="9504" width="11.42578125" style="75"/>
    <col min="9505" max="9508" width="0" style="75" hidden="1" customWidth="1"/>
    <col min="9509" max="9727" width="11.42578125" style="75"/>
    <col min="9728" max="9728" width="5.28515625" style="75" customWidth="1"/>
    <col min="9729" max="9729" width="11.28515625" style="75" customWidth="1"/>
    <col min="9730" max="9730" width="13.5703125" style="75" customWidth="1"/>
    <col min="9731" max="9731" width="21.7109375" style="75" customWidth="1"/>
    <col min="9732" max="9732" width="23.5703125" style="75" customWidth="1"/>
    <col min="9733" max="9733" width="23.28515625" style="75" customWidth="1"/>
    <col min="9734" max="9734" width="45.42578125" style="75" customWidth="1"/>
    <col min="9735" max="9735" width="18.42578125" style="75" customWidth="1"/>
    <col min="9736" max="9736" width="21.140625" style="75" customWidth="1"/>
    <col min="9737" max="9737" width="11" style="75" bestFit="1" customWidth="1"/>
    <col min="9738" max="9739" width="14.42578125" style="75" customWidth="1"/>
    <col min="9740" max="9740" width="12" style="75" bestFit="1" customWidth="1"/>
    <col min="9741" max="9741" width="12.42578125" style="75" customWidth="1"/>
    <col min="9742" max="9743" width="15.85546875" style="75" customWidth="1"/>
    <col min="9744" max="9744" width="32.5703125" style="75" customWidth="1"/>
    <col min="9745" max="9745" width="19.140625" style="75" customWidth="1"/>
    <col min="9746" max="9746" width="58.28515625" style="75" customWidth="1"/>
    <col min="9747" max="9760" width="11.42578125" style="75"/>
    <col min="9761" max="9764" width="0" style="75" hidden="1" customWidth="1"/>
    <col min="9765" max="9983" width="11.42578125" style="75"/>
    <col min="9984" max="9984" width="5.28515625" style="75" customWidth="1"/>
    <col min="9985" max="9985" width="11.28515625" style="75" customWidth="1"/>
    <col min="9986" max="9986" width="13.5703125" style="75" customWidth="1"/>
    <col min="9987" max="9987" width="21.7109375" style="75" customWidth="1"/>
    <col min="9988" max="9988" width="23.5703125" style="75" customWidth="1"/>
    <col min="9989" max="9989" width="23.28515625" style="75" customWidth="1"/>
    <col min="9990" max="9990" width="45.42578125" style="75" customWidth="1"/>
    <col min="9991" max="9991" width="18.42578125" style="75" customWidth="1"/>
    <col min="9992" max="9992" width="21.140625" style="75" customWidth="1"/>
    <col min="9993" max="9993" width="11" style="75" bestFit="1" customWidth="1"/>
    <col min="9994" max="9995" width="14.42578125" style="75" customWidth="1"/>
    <col min="9996" max="9996" width="12" style="75" bestFit="1" customWidth="1"/>
    <col min="9997" max="9997" width="12.42578125" style="75" customWidth="1"/>
    <col min="9998" max="9999" width="15.85546875" style="75" customWidth="1"/>
    <col min="10000" max="10000" width="32.5703125" style="75" customWidth="1"/>
    <col min="10001" max="10001" width="19.140625" style="75" customWidth="1"/>
    <col min="10002" max="10002" width="58.28515625" style="75" customWidth="1"/>
    <col min="10003" max="10016" width="11.42578125" style="75"/>
    <col min="10017" max="10020" width="0" style="75" hidden="1" customWidth="1"/>
    <col min="10021" max="10239" width="11.42578125" style="75"/>
    <col min="10240" max="10240" width="5.28515625" style="75" customWidth="1"/>
    <col min="10241" max="10241" width="11.28515625" style="75" customWidth="1"/>
    <col min="10242" max="10242" width="13.5703125" style="75" customWidth="1"/>
    <col min="10243" max="10243" width="21.7109375" style="75" customWidth="1"/>
    <col min="10244" max="10244" width="23.5703125" style="75" customWidth="1"/>
    <col min="10245" max="10245" width="23.28515625" style="75" customWidth="1"/>
    <col min="10246" max="10246" width="45.42578125" style="75" customWidth="1"/>
    <col min="10247" max="10247" width="18.42578125" style="75" customWidth="1"/>
    <col min="10248" max="10248" width="21.140625" style="75" customWidth="1"/>
    <col min="10249" max="10249" width="11" style="75" bestFit="1" customWidth="1"/>
    <col min="10250" max="10251" width="14.42578125" style="75" customWidth="1"/>
    <col min="10252" max="10252" width="12" style="75" bestFit="1" customWidth="1"/>
    <col min="10253" max="10253" width="12.42578125" style="75" customWidth="1"/>
    <col min="10254" max="10255" width="15.85546875" style="75" customWidth="1"/>
    <col min="10256" max="10256" width="32.5703125" style="75" customWidth="1"/>
    <col min="10257" max="10257" width="19.140625" style="75" customWidth="1"/>
    <col min="10258" max="10258" width="58.28515625" style="75" customWidth="1"/>
    <col min="10259" max="10272" width="11.42578125" style="75"/>
    <col min="10273" max="10276" width="0" style="75" hidden="1" customWidth="1"/>
    <col min="10277" max="10495" width="11.42578125" style="75"/>
    <col min="10496" max="10496" width="5.28515625" style="75" customWidth="1"/>
    <col min="10497" max="10497" width="11.28515625" style="75" customWidth="1"/>
    <col min="10498" max="10498" width="13.5703125" style="75" customWidth="1"/>
    <col min="10499" max="10499" width="21.7109375" style="75" customWidth="1"/>
    <col min="10500" max="10500" width="23.5703125" style="75" customWidth="1"/>
    <col min="10501" max="10501" width="23.28515625" style="75" customWidth="1"/>
    <col min="10502" max="10502" width="45.42578125" style="75" customWidth="1"/>
    <col min="10503" max="10503" width="18.42578125" style="75" customWidth="1"/>
    <col min="10504" max="10504" width="21.140625" style="75" customWidth="1"/>
    <col min="10505" max="10505" width="11" style="75" bestFit="1" customWidth="1"/>
    <col min="10506" max="10507" width="14.42578125" style="75" customWidth="1"/>
    <col min="10508" max="10508" width="12" style="75" bestFit="1" customWidth="1"/>
    <col min="10509" max="10509" width="12.42578125" style="75" customWidth="1"/>
    <col min="10510" max="10511" width="15.85546875" style="75" customWidth="1"/>
    <col min="10512" max="10512" width="32.5703125" style="75" customWidth="1"/>
    <col min="10513" max="10513" width="19.140625" style="75" customWidth="1"/>
    <col min="10514" max="10514" width="58.28515625" style="75" customWidth="1"/>
    <col min="10515" max="10528" width="11.42578125" style="75"/>
    <col min="10529" max="10532" width="0" style="75" hidden="1" customWidth="1"/>
    <col min="10533" max="10751" width="11.42578125" style="75"/>
    <col min="10752" max="10752" width="5.28515625" style="75" customWidth="1"/>
    <col min="10753" max="10753" width="11.28515625" style="75" customWidth="1"/>
    <col min="10754" max="10754" width="13.5703125" style="75" customWidth="1"/>
    <col min="10755" max="10755" width="21.7109375" style="75" customWidth="1"/>
    <col min="10756" max="10756" width="23.5703125" style="75" customWidth="1"/>
    <col min="10757" max="10757" width="23.28515625" style="75" customWidth="1"/>
    <col min="10758" max="10758" width="45.42578125" style="75" customWidth="1"/>
    <col min="10759" max="10759" width="18.42578125" style="75" customWidth="1"/>
    <col min="10760" max="10760" width="21.140625" style="75" customWidth="1"/>
    <col min="10761" max="10761" width="11" style="75" bestFit="1" customWidth="1"/>
    <col min="10762" max="10763" width="14.42578125" style="75" customWidth="1"/>
    <col min="10764" max="10764" width="12" style="75" bestFit="1" customWidth="1"/>
    <col min="10765" max="10765" width="12.42578125" style="75" customWidth="1"/>
    <col min="10766" max="10767" width="15.85546875" style="75" customWidth="1"/>
    <col min="10768" max="10768" width="32.5703125" style="75" customWidth="1"/>
    <col min="10769" max="10769" width="19.140625" style="75" customWidth="1"/>
    <col min="10770" max="10770" width="58.28515625" style="75" customWidth="1"/>
    <col min="10771" max="10784" width="11.42578125" style="75"/>
    <col min="10785" max="10788" width="0" style="75" hidden="1" customWidth="1"/>
    <col min="10789" max="11007" width="11.42578125" style="75"/>
    <col min="11008" max="11008" width="5.28515625" style="75" customWidth="1"/>
    <col min="11009" max="11009" width="11.28515625" style="75" customWidth="1"/>
    <col min="11010" max="11010" width="13.5703125" style="75" customWidth="1"/>
    <col min="11011" max="11011" width="21.7109375" style="75" customWidth="1"/>
    <col min="11012" max="11012" width="23.5703125" style="75" customWidth="1"/>
    <col min="11013" max="11013" width="23.28515625" style="75" customWidth="1"/>
    <col min="11014" max="11014" width="45.42578125" style="75" customWidth="1"/>
    <col min="11015" max="11015" width="18.42578125" style="75" customWidth="1"/>
    <col min="11016" max="11016" width="21.140625" style="75" customWidth="1"/>
    <col min="11017" max="11017" width="11" style="75" bestFit="1" customWidth="1"/>
    <col min="11018" max="11019" width="14.42578125" style="75" customWidth="1"/>
    <col min="11020" max="11020" width="12" style="75" bestFit="1" customWidth="1"/>
    <col min="11021" max="11021" width="12.42578125" style="75" customWidth="1"/>
    <col min="11022" max="11023" width="15.85546875" style="75" customWidth="1"/>
    <col min="11024" max="11024" width="32.5703125" style="75" customWidth="1"/>
    <col min="11025" max="11025" width="19.140625" style="75" customWidth="1"/>
    <col min="11026" max="11026" width="58.28515625" style="75" customWidth="1"/>
    <col min="11027" max="11040" width="11.42578125" style="75"/>
    <col min="11041" max="11044" width="0" style="75" hidden="1" customWidth="1"/>
    <col min="11045" max="11263" width="11.42578125" style="75"/>
    <col min="11264" max="11264" width="5.28515625" style="75" customWidth="1"/>
    <col min="11265" max="11265" width="11.28515625" style="75" customWidth="1"/>
    <col min="11266" max="11266" width="13.5703125" style="75" customWidth="1"/>
    <col min="11267" max="11267" width="21.7109375" style="75" customWidth="1"/>
    <col min="11268" max="11268" width="23.5703125" style="75" customWidth="1"/>
    <col min="11269" max="11269" width="23.28515625" style="75" customWidth="1"/>
    <col min="11270" max="11270" width="45.42578125" style="75" customWidth="1"/>
    <col min="11271" max="11271" width="18.42578125" style="75" customWidth="1"/>
    <col min="11272" max="11272" width="21.140625" style="75" customWidth="1"/>
    <col min="11273" max="11273" width="11" style="75" bestFit="1" customWidth="1"/>
    <col min="11274" max="11275" width="14.42578125" style="75" customWidth="1"/>
    <col min="11276" max="11276" width="12" style="75" bestFit="1" customWidth="1"/>
    <col min="11277" max="11277" width="12.42578125" style="75" customWidth="1"/>
    <col min="11278" max="11279" width="15.85546875" style="75" customWidth="1"/>
    <col min="11280" max="11280" width="32.5703125" style="75" customWidth="1"/>
    <col min="11281" max="11281" width="19.140625" style="75" customWidth="1"/>
    <col min="11282" max="11282" width="58.28515625" style="75" customWidth="1"/>
    <col min="11283" max="11296" width="11.42578125" style="75"/>
    <col min="11297" max="11300" width="0" style="75" hidden="1" customWidth="1"/>
    <col min="11301" max="11519" width="11.42578125" style="75"/>
    <col min="11520" max="11520" width="5.28515625" style="75" customWidth="1"/>
    <col min="11521" max="11521" width="11.28515625" style="75" customWidth="1"/>
    <col min="11522" max="11522" width="13.5703125" style="75" customWidth="1"/>
    <col min="11523" max="11523" width="21.7109375" style="75" customWidth="1"/>
    <col min="11524" max="11524" width="23.5703125" style="75" customWidth="1"/>
    <col min="11525" max="11525" width="23.28515625" style="75" customWidth="1"/>
    <col min="11526" max="11526" width="45.42578125" style="75" customWidth="1"/>
    <col min="11527" max="11527" width="18.42578125" style="75" customWidth="1"/>
    <col min="11528" max="11528" width="21.140625" style="75" customWidth="1"/>
    <col min="11529" max="11529" width="11" style="75" bestFit="1" customWidth="1"/>
    <col min="11530" max="11531" width="14.42578125" style="75" customWidth="1"/>
    <col min="11532" max="11532" width="12" style="75" bestFit="1" customWidth="1"/>
    <col min="11533" max="11533" width="12.42578125" style="75" customWidth="1"/>
    <col min="11534" max="11535" width="15.85546875" style="75" customWidth="1"/>
    <col min="11536" max="11536" width="32.5703125" style="75" customWidth="1"/>
    <col min="11537" max="11537" width="19.140625" style="75" customWidth="1"/>
    <col min="11538" max="11538" width="58.28515625" style="75" customWidth="1"/>
    <col min="11539" max="11552" width="11.42578125" style="75"/>
    <col min="11553" max="11556" width="0" style="75" hidden="1" customWidth="1"/>
    <col min="11557" max="11775" width="11.42578125" style="75"/>
    <col min="11776" max="11776" width="5.28515625" style="75" customWidth="1"/>
    <col min="11777" max="11777" width="11.28515625" style="75" customWidth="1"/>
    <col min="11778" max="11778" width="13.5703125" style="75" customWidth="1"/>
    <col min="11779" max="11779" width="21.7109375" style="75" customWidth="1"/>
    <col min="11780" max="11780" width="23.5703125" style="75" customWidth="1"/>
    <col min="11781" max="11781" width="23.28515625" style="75" customWidth="1"/>
    <col min="11782" max="11782" width="45.42578125" style="75" customWidth="1"/>
    <col min="11783" max="11783" width="18.42578125" style="75" customWidth="1"/>
    <col min="11784" max="11784" width="21.140625" style="75" customWidth="1"/>
    <col min="11785" max="11785" width="11" style="75" bestFit="1" customWidth="1"/>
    <col min="11786" max="11787" width="14.42578125" style="75" customWidth="1"/>
    <col min="11788" max="11788" width="12" style="75" bestFit="1" customWidth="1"/>
    <col min="11789" max="11789" width="12.42578125" style="75" customWidth="1"/>
    <col min="11790" max="11791" width="15.85546875" style="75" customWidth="1"/>
    <col min="11792" max="11792" width="32.5703125" style="75" customWidth="1"/>
    <col min="11793" max="11793" width="19.140625" style="75" customWidth="1"/>
    <col min="11794" max="11794" width="58.28515625" style="75" customWidth="1"/>
    <col min="11795" max="11808" width="11.42578125" style="75"/>
    <col min="11809" max="11812" width="0" style="75" hidden="1" customWidth="1"/>
    <col min="11813" max="12031" width="11.42578125" style="75"/>
    <col min="12032" max="12032" width="5.28515625" style="75" customWidth="1"/>
    <col min="12033" max="12033" width="11.28515625" style="75" customWidth="1"/>
    <col min="12034" max="12034" width="13.5703125" style="75" customWidth="1"/>
    <col min="12035" max="12035" width="21.7109375" style="75" customWidth="1"/>
    <col min="12036" max="12036" width="23.5703125" style="75" customWidth="1"/>
    <col min="12037" max="12037" width="23.28515625" style="75" customWidth="1"/>
    <col min="12038" max="12038" width="45.42578125" style="75" customWidth="1"/>
    <col min="12039" max="12039" width="18.42578125" style="75" customWidth="1"/>
    <col min="12040" max="12040" width="21.140625" style="75" customWidth="1"/>
    <col min="12041" max="12041" width="11" style="75" bestFit="1" customWidth="1"/>
    <col min="12042" max="12043" width="14.42578125" style="75" customWidth="1"/>
    <col min="12044" max="12044" width="12" style="75" bestFit="1" customWidth="1"/>
    <col min="12045" max="12045" width="12.42578125" style="75" customWidth="1"/>
    <col min="12046" max="12047" width="15.85546875" style="75" customWidth="1"/>
    <col min="12048" max="12048" width="32.5703125" style="75" customWidth="1"/>
    <col min="12049" max="12049" width="19.140625" style="75" customWidth="1"/>
    <col min="12050" max="12050" width="58.28515625" style="75" customWidth="1"/>
    <col min="12051" max="12064" width="11.42578125" style="75"/>
    <col min="12065" max="12068" width="0" style="75" hidden="1" customWidth="1"/>
    <col min="12069" max="12287" width="11.42578125" style="75"/>
    <col min="12288" max="12288" width="5.28515625" style="75" customWidth="1"/>
    <col min="12289" max="12289" width="11.28515625" style="75" customWidth="1"/>
    <col min="12290" max="12290" width="13.5703125" style="75" customWidth="1"/>
    <col min="12291" max="12291" width="21.7109375" style="75" customWidth="1"/>
    <col min="12292" max="12292" width="23.5703125" style="75" customWidth="1"/>
    <col min="12293" max="12293" width="23.28515625" style="75" customWidth="1"/>
    <col min="12294" max="12294" width="45.42578125" style="75" customWidth="1"/>
    <col min="12295" max="12295" width="18.42578125" style="75" customWidth="1"/>
    <col min="12296" max="12296" width="21.140625" style="75" customWidth="1"/>
    <col min="12297" max="12297" width="11" style="75" bestFit="1" customWidth="1"/>
    <col min="12298" max="12299" width="14.42578125" style="75" customWidth="1"/>
    <col min="12300" max="12300" width="12" style="75" bestFit="1" customWidth="1"/>
    <col min="12301" max="12301" width="12.42578125" style="75" customWidth="1"/>
    <col min="12302" max="12303" width="15.85546875" style="75" customWidth="1"/>
    <col min="12304" max="12304" width="32.5703125" style="75" customWidth="1"/>
    <col min="12305" max="12305" width="19.140625" style="75" customWidth="1"/>
    <col min="12306" max="12306" width="58.28515625" style="75" customWidth="1"/>
    <col min="12307" max="12320" width="11.42578125" style="75"/>
    <col min="12321" max="12324" width="0" style="75" hidden="1" customWidth="1"/>
    <col min="12325" max="12543" width="11.42578125" style="75"/>
    <col min="12544" max="12544" width="5.28515625" style="75" customWidth="1"/>
    <col min="12545" max="12545" width="11.28515625" style="75" customWidth="1"/>
    <col min="12546" max="12546" width="13.5703125" style="75" customWidth="1"/>
    <col min="12547" max="12547" width="21.7109375" style="75" customWidth="1"/>
    <col min="12548" max="12548" width="23.5703125" style="75" customWidth="1"/>
    <col min="12549" max="12549" width="23.28515625" style="75" customWidth="1"/>
    <col min="12550" max="12550" width="45.42578125" style="75" customWidth="1"/>
    <col min="12551" max="12551" width="18.42578125" style="75" customWidth="1"/>
    <col min="12552" max="12552" width="21.140625" style="75" customWidth="1"/>
    <col min="12553" max="12553" width="11" style="75" bestFit="1" customWidth="1"/>
    <col min="12554" max="12555" width="14.42578125" style="75" customWidth="1"/>
    <col min="12556" max="12556" width="12" style="75" bestFit="1" customWidth="1"/>
    <col min="12557" max="12557" width="12.42578125" style="75" customWidth="1"/>
    <col min="12558" max="12559" width="15.85546875" style="75" customWidth="1"/>
    <col min="12560" max="12560" width="32.5703125" style="75" customWidth="1"/>
    <col min="12561" max="12561" width="19.140625" style="75" customWidth="1"/>
    <col min="12562" max="12562" width="58.28515625" style="75" customWidth="1"/>
    <col min="12563" max="12576" width="11.42578125" style="75"/>
    <col min="12577" max="12580" width="0" style="75" hidden="1" customWidth="1"/>
    <col min="12581" max="12799" width="11.42578125" style="75"/>
    <col min="12800" max="12800" width="5.28515625" style="75" customWidth="1"/>
    <col min="12801" max="12801" width="11.28515625" style="75" customWidth="1"/>
    <col min="12802" max="12802" width="13.5703125" style="75" customWidth="1"/>
    <col min="12803" max="12803" width="21.7109375" style="75" customWidth="1"/>
    <col min="12804" max="12804" width="23.5703125" style="75" customWidth="1"/>
    <col min="12805" max="12805" width="23.28515625" style="75" customWidth="1"/>
    <col min="12806" max="12806" width="45.42578125" style="75" customWidth="1"/>
    <col min="12807" max="12807" width="18.42578125" style="75" customWidth="1"/>
    <col min="12808" max="12808" width="21.140625" style="75" customWidth="1"/>
    <col min="12809" max="12809" width="11" style="75" bestFit="1" customWidth="1"/>
    <col min="12810" max="12811" width="14.42578125" style="75" customWidth="1"/>
    <col min="12812" max="12812" width="12" style="75" bestFit="1" customWidth="1"/>
    <col min="12813" max="12813" width="12.42578125" style="75" customWidth="1"/>
    <col min="12814" max="12815" width="15.85546875" style="75" customWidth="1"/>
    <col min="12816" max="12816" width="32.5703125" style="75" customWidth="1"/>
    <col min="12817" max="12817" width="19.140625" style="75" customWidth="1"/>
    <col min="12818" max="12818" width="58.28515625" style="75" customWidth="1"/>
    <col min="12819" max="12832" width="11.42578125" style="75"/>
    <col min="12833" max="12836" width="0" style="75" hidden="1" customWidth="1"/>
    <col min="12837" max="13055" width="11.42578125" style="75"/>
    <col min="13056" max="13056" width="5.28515625" style="75" customWidth="1"/>
    <col min="13057" max="13057" width="11.28515625" style="75" customWidth="1"/>
    <col min="13058" max="13058" width="13.5703125" style="75" customWidth="1"/>
    <col min="13059" max="13059" width="21.7109375" style="75" customWidth="1"/>
    <col min="13060" max="13060" width="23.5703125" style="75" customWidth="1"/>
    <col min="13061" max="13061" width="23.28515625" style="75" customWidth="1"/>
    <col min="13062" max="13062" width="45.42578125" style="75" customWidth="1"/>
    <col min="13063" max="13063" width="18.42578125" style="75" customWidth="1"/>
    <col min="13064" max="13064" width="21.140625" style="75" customWidth="1"/>
    <col min="13065" max="13065" width="11" style="75" bestFit="1" customWidth="1"/>
    <col min="13066" max="13067" width="14.42578125" style="75" customWidth="1"/>
    <col min="13068" max="13068" width="12" style="75" bestFit="1" customWidth="1"/>
    <col min="13069" max="13069" width="12.42578125" style="75" customWidth="1"/>
    <col min="13070" max="13071" width="15.85546875" style="75" customWidth="1"/>
    <col min="13072" max="13072" width="32.5703125" style="75" customWidth="1"/>
    <col min="13073" max="13073" width="19.140625" style="75" customWidth="1"/>
    <col min="13074" max="13074" width="58.28515625" style="75" customWidth="1"/>
    <col min="13075" max="13088" width="11.42578125" style="75"/>
    <col min="13089" max="13092" width="0" style="75" hidden="1" customWidth="1"/>
    <col min="13093" max="13311" width="11.42578125" style="75"/>
    <col min="13312" max="13312" width="5.28515625" style="75" customWidth="1"/>
    <col min="13313" max="13313" width="11.28515625" style="75" customWidth="1"/>
    <col min="13314" max="13314" width="13.5703125" style="75" customWidth="1"/>
    <col min="13315" max="13315" width="21.7109375" style="75" customWidth="1"/>
    <col min="13316" max="13316" width="23.5703125" style="75" customWidth="1"/>
    <col min="13317" max="13317" width="23.28515625" style="75" customWidth="1"/>
    <col min="13318" max="13318" width="45.42578125" style="75" customWidth="1"/>
    <col min="13319" max="13319" width="18.42578125" style="75" customWidth="1"/>
    <col min="13320" max="13320" width="21.140625" style="75" customWidth="1"/>
    <col min="13321" max="13321" width="11" style="75" bestFit="1" customWidth="1"/>
    <col min="13322" max="13323" width="14.42578125" style="75" customWidth="1"/>
    <col min="13324" max="13324" width="12" style="75" bestFit="1" customWidth="1"/>
    <col min="13325" max="13325" width="12.42578125" style="75" customWidth="1"/>
    <col min="13326" max="13327" width="15.85546875" style="75" customWidth="1"/>
    <col min="13328" max="13328" width="32.5703125" style="75" customWidth="1"/>
    <col min="13329" max="13329" width="19.140625" style="75" customWidth="1"/>
    <col min="13330" max="13330" width="58.28515625" style="75" customWidth="1"/>
    <col min="13331" max="13344" width="11.42578125" style="75"/>
    <col min="13345" max="13348" width="0" style="75" hidden="1" customWidth="1"/>
    <col min="13349" max="13567" width="11.42578125" style="75"/>
    <col min="13568" max="13568" width="5.28515625" style="75" customWidth="1"/>
    <col min="13569" max="13569" width="11.28515625" style="75" customWidth="1"/>
    <col min="13570" max="13570" width="13.5703125" style="75" customWidth="1"/>
    <col min="13571" max="13571" width="21.7109375" style="75" customWidth="1"/>
    <col min="13572" max="13572" width="23.5703125" style="75" customWidth="1"/>
    <col min="13573" max="13573" width="23.28515625" style="75" customWidth="1"/>
    <col min="13574" max="13574" width="45.42578125" style="75" customWidth="1"/>
    <col min="13575" max="13575" width="18.42578125" style="75" customWidth="1"/>
    <col min="13576" max="13576" width="21.140625" style="75" customWidth="1"/>
    <col min="13577" max="13577" width="11" style="75" bestFit="1" customWidth="1"/>
    <col min="13578" max="13579" width="14.42578125" style="75" customWidth="1"/>
    <col min="13580" max="13580" width="12" style="75" bestFit="1" customWidth="1"/>
    <col min="13581" max="13581" width="12.42578125" style="75" customWidth="1"/>
    <col min="13582" max="13583" width="15.85546875" style="75" customWidth="1"/>
    <col min="13584" max="13584" width="32.5703125" style="75" customWidth="1"/>
    <col min="13585" max="13585" width="19.140625" style="75" customWidth="1"/>
    <col min="13586" max="13586" width="58.28515625" style="75" customWidth="1"/>
    <col min="13587" max="13600" width="11.42578125" style="75"/>
    <col min="13601" max="13604" width="0" style="75" hidden="1" customWidth="1"/>
    <col min="13605" max="13823" width="11.42578125" style="75"/>
    <col min="13824" max="13824" width="5.28515625" style="75" customWidth="1"/>
    <col min="13825" max="13825" width="11.28515625" style="75" customWidth="1"/>
    <col min="13826" max="13826" width="13.5703125" style="75" customWidth="1"/>
    <col min="13827" max="13827" width="21.7109375" style="75" customWidth="1"/>
    <col min="13828" max="13828" width="23.5703125" style="75" customWidth="1"/>
    <col min="13829" max="13829" width="23.28515625" style="75" customWidth="1"/>
    <col min="13830" max="13830" width="45.42578125" style="75" customWidth="1"/>
    <col min="13831" max="13831" width="18.42578125" style="75" customWidth="1"/>
    <col min="13832" max="13832" width="21.140625" style="75" customWidth="1"/>
    <col min="13833" max="13833" width="11" style="75" bestFit="1" customWidth="1"/>
    <col min="13834" max="13835" width="14.42578125" style="75" customWidth="1"/>
    <col min="13836" max="13836" width="12" style="75" bestFit="1" customWidth="1"/>
    <col min="13837" max="13837" width="12.42578125" style="75" customWidth="1"/>
    <col min="13838" max="13839" width="15.85546875" style="75" customWidth="1"/>
    <col min="13840" max="13840" width="32.5703125" style="75" customWidth="1"/>
    <col min="13841" max="13841" width="19.140625" style="75" customWidth="1"/>
    <col min="13842" max="13842" width="58.28515625" style="75" customWidth="1"/>
    <col min="13843" max="13856" width="11.42578125" style="75"/>
    <col min="13857" max="13860" width="0" style="75" hidden="1" customWidth="1"/>
    <col min="13861" max="14079" width="11.42578125" style="75"/>
    <col min="14080" max="14080" width="5.28515625" style="75" customWidth="1"/>
    <col min="14081" max="14081" width="11.28515625" style="75" customWidth="1"/>
    <col min="14082" max="14082" width="13.5703125" style="75" customWidth="1"/>
    <col min="14083" max="14083" width="21.7109375" style="75" customWidth="1"/>
    <col min="14084" max="14084" width="23.5703125" style="75" customWidth="1"/>
    <col min="14085" max="14085" width="23.28515625" style="75" customWidth="1"/>
    <col min="14086" max="14086" width="45.42578125" style="75" customWidth="1"/>
    <col min="14087" max="14087" width="18.42578125" style="75" customWidth="1"/>
    <col min="14088" max="14088" width="21.140625" style="75" customWidth="1"/>
    <col min="14089" max="14089" width="11" style="75" bestFit="1" customWidth="1"/>
    <col min="14090" max="14091" width="14.42578125" style="75" customWidth="1"/>
    <col min="14092" max="14092" width="12" style="75" bestFit="1" customWidth="1"/>
    <col min="14093" max="14093" width="12.42578125" style="75" customWidth="1"/>
    <col min="14094" max="14095" width="15.85546875" style="75" customWidth="1"/>
    <col min="14096" max="14096" width="32.5703125" style="75" customWidth="1"/>
    <col min="14097" max="14097" width="19.140625" style="75" customWidth="1"/>
    <col min="14098" max="14098" width="58.28515625" style="75" customWidth="1"/>
    <col min="14099" max="14112" width="11.42578125" style="75"/>
    <col min="14113" max="14116" width="0" style="75" hidden="1" customWidth="1"/>
    <col min="14117" max="14335" width="11.42578125" style="75"/>
    <col min="14336" max="14336" width="5.28515625" style="75" customWidth="1"/>
    <col min="14337" max="14337" width="11.28515625" style="75" customWidth="1"/>
    <col min="14338" max="14338" width="13.5703125" style="75" customWidth="1"/>
    <col min="14339" max="14339" width="21.7109375" style="75" customWidth="1"/>
    <col min="14340" max="14340" width="23.5703125" style="75" customWidth="1"/>
    <col min="14341" max="14341" width="23.28515625" style="75" customWidth="1"/>
    <col min="14342" max="14342" width="45.42578125" style="75" customWidth="1"/>
    <col min="14343" max="14343" width="18.42578125" style="75" customWidth="1"/>
    <col min="14344" max="14344" width="21.140625" style="75" customWidth="1"/>
    <col min="14345" max="14345" width="11" style="75" bestFit="1" customWidth="1"/>
    <col min="14346" max="14347" width="14.42578125" style="75" customWidth="1"/>
    <col min="14348" max="14348" width="12" style="75" bestFit="1" customWidth="1"/>
    <col min="14349" max="14349" width="12.42578125" style="75" customWidth="1"/>
    <col min="14350" max="14351" width="15.85546875" style="75" customWidth="1"/>
    <col min="14352" max="14352" width="32.5703125" style="75" customWidth="1"/>
    <col min="14353" max="14353" width="19.140625" style="75" customWidth="1"/>
    <col min="14354" max="14354" width="58.28515625" style="75" customWidth="1"/>
    <col min="14355" max="14368" width="11.42578125" style="75"/>
    <col min="14369" max="14372" width="0" style="75" hidden="1" customWidth="1"/>
    <col min="14373" max="14591" width="11.42578125" style="75"/>
    <col min="14592" max="14592" width="5.28515625" style="75" customWidth="1"/>
    <col min="14593" max="14593" width="11.28515625" style="75" customWidth="1"/>
    <col min="14594" max="14594" width="13.5703125" style="75" customWidth="1"/>
    <col min="14595" max="14595" width="21.7109375" style="75" customWidth="1"/>
    <col min="14596" max="14596" width="23.5703125" style="75" customWidth="1"/>
    <col min="14597" max="14597" width="23.28515625" style="75" customWidth="1"/>
    <col min="14598" max="14598" width="45.42578125" style="75" customWidth="1"/>
    <col min="14599" max="14599" width="18.42578125" style="75" customWidth="1"/>
    <col min="14600" max="14600" width="21.140625" style="75" customWidth="1"/>
    <col min="14601" max="14601" width="11" style="75" bestFit="1" customWidth="1"/>
    <col min="14602" max="14603" width="14.42578125" style="75" customWidth="1"/>
    <col min="14604" max="14604" width="12" style="75" bestFit="1" customWidth="1"/>
    <col min="14605" max="14605" width="12.42578125" style="75" customWidth="1"/>
    <col min="14606" max="14607" width="15.85546875" style="75" customWidth="1"/>
    <col min="14608" max="14608" width="32.5703125" style="75" customWidth="1"/>
    <col min="14609" max="14609" width="19.140625" style="75" customWidth="1"/>
    <col min="14610" max="14610" width="58.28515625" style="75" customWidth="1"/>
    <col min="14611" max="14624" width="11.42578125" style="75"/>
    <col min="14625" max="14628" width="0" style="75" hidden="1" customWidth="1"/>
    <col min="14629" max="14847" width="11.42578125" style="75"/>
    <col min="14848" max="14848" width="5.28515625" style="75" customWidth="1"/>
    <col min="14849" max="14849" width="11.28515625" style="75" customWidth="1"/>
    <col min="14850" max="14850" width="13.5703125" style="75" customWidth="1"/>
    <col min="14851" max="14851" width="21.7109375" style="75" customWidth="1"/>
    <col min="14852" max="14852" width="23.5703125" style="75" customWidth="1"/>
    <col min="14853" max="14853" width="23.28515625" style="75" customWidth="1"/>
    <col min="14854" max="14854" width="45.42578125" style="75" customWidth="1"/>
    <col min="14855" max="14855" width="18.42578125" style="75" customWidth="1"/>
    <col min="14856" max="14856" width="21.140625" style="75" customWidth="1"/>
    <col min="14857" max="14857" width="11" style="75" bestFit="1" customWidth="1"/>
    <col min="14858" max="14859" width="14.42578125" style="75" customWidth="1"/>
    <col min="14860" max="14860" width="12" style="75" bestFit="1" customWidth="1"/>
    <col min="14861" max="14861" width="12.42578125" style="75" customWidth="1"/>
    <col min="14862" max="14863" width="15.85546875" style="75" customWidth="1"/>
    <col min="14864" max="14864" width="32.5703125" style="75" customWidth="1"/>
    <col min="14865" max="14865" width="19.140625" style="75" customWidth="1"/>
    <col min="14866" max="14866" width="58.28515625" style="75" customWidth="1"/>
    <col min="14867" max="14880" width="11.42578125" style="75"/>
    <col min="14881" max="14884" width="0" style="75" hidden="1" customWidth="1"/>
    <col min="14885" max="15103" width="11.42578125" style="75"/>
    <col min="15104" max="15104" width="5.28515625" style="75" customWidth="1"/>
    <col min="15105" max="15105" width="11.28515625" style="75" customWidth="1"/>
    <col min="15106" max="15106" width="13.5703125" style="75" customWidth="1"/>
    <col min="15107" max="15107" width="21.7109375" style="75" customWidth="1"/>
    <col min="15108" max="15108" width="23.5703125" style="75" customWidth="1"/>
    <col min="15109" max="15109" width="23.28515625" style="75" customWidth="1"/>
    <col min="15110" max="15110" width="45.42578125" style="75" customWidth="1"/>
    <col min="15111" max="15111" width="18.42578125" style="75" customWidth="1"/>
    <col min="15112" max="15112" width="21.140625" style="75" customWidth="1"/>
    <col min="15113" max="15113" width="11" style="75" bestFit="1" customWidth="1"/>
    <col min="15114" max="15115" width="14.42578125" style="75" customWidth="1"/>
    <col min="15116" max="15116" width="12" style="75" bestFit="1" customWidth="1"/>
    <col min="15117" max="15117" width="12.42578125" style="75" customWidth="1"/>
    <col min="15118" max="15119" width="15.85546875" style="75" customWidth="1"/>
    <col min="15120" max="15120" width="32.5703125" style="75" customWidth="1"/>
    <col min="15121" max="15121" width="19.140625" style="75" customWidth="1"/>
    <col min="15122" max="15122" width="58.28515625" style="75" customWidth="1"/>
    <col min="15123" max="15136" width="11.42578125" style="75"/>
    <col min="15137" max="15140" width="0" style="75" hidden="1" customWidth="1"/>
    <col min="15141" max="15359" width="11.42578125" style="75"/>
    <col min="15360" max="15360" width="5.28515625" style="75" customWidth="1"/>
    <col min="15361" max="15361" width="11.28515625" style="75" customWidth="1"/>
    <col min="15362" max="15362" width="13.5703125" style="75" customWidth="1"/>
    <col min="15363" max="15363" width="21.7109375" style="75" customWidth="1"/>
    <col min="15364" max="15364" width="23.5703125" style="75" customWidth="1"/>
    <col min="15365" max="15365" width="23.28515625" style="75" customWidth="1"/>
    <col min="15366" max="15366" width="45.42578125" style="75" customWidth="1"/>
    <col min="15367" max="15367" width="18.42578125" style="75" customWidth="1"/>
    <col min="15368" max="15368" width="21.140625" style="75" customWidth="1"/>
    <col min="15369" max="15369" width="11" style="75" bestFit="1" customWidth="1"/>
    <col min="15370" max="15371" width="14.42578125" style="75" customWidth="1"/>
    <col min="15372" max="15372" width="12" style="75" bestFit="1" customWidth="1"/>
    <col min="15373" max="15373" width="12.42578125" style="75" customWidth="1"/>
    <col min="15374" max="15375" width="15.85546875" style="75" customWidth="1"/>
    <col min="15376" max="15376" width="32.5703125" style="75" customWidth="1"/>
    <col min="15377" max="15377" width="19.140625" style="75" customWidth="1"/>
    <col min="15378" max="15378" width="58.28515625" style="75" customWidth="1"/>
    <col min="15379" max="15392" width="11.42578125" style="75"/>
    <col min="15393" max="15396" width="0" style="75" hidden="1" customWidth="1"/>
    <col min="15397" max="15615" width="11.42578125" style="75"/>
    <col min="15616" max="15616" width="5.28515625" style="75" customWidth="1"/>
    <col min="15617" max="15617" width="11.28515625" style="75" customWidth="1"/>
    <col min="15618" max="15618" width="13.5703125" style="75" customWidth="1"/>
    <col min="15619" max="15619" width="21.7109375" style="75" customWidth="1"/>
    <col min="15620" max="15620" width="23.5703125" style="75" customWidth="1"/>
    <col min="15621" max="15621" width="23.28515625" style="75" customWidth="1"/>
    <col min="15622" max="15622" width="45.42578125" style="75" customWidth="1"/>
    <col min="15623" max="15623" width="18.42578125" style="75" customWidth="1"/>
    <col min="15624" max="15624" width="21.140625" style="75" customWidth="1"/>
    <col min="15625" max="15625" width="11" style="75" bestFit="1" customWidth="1"/>
    <col min="15626" max="15627" width="14.42578125" style="75" customWidth="1"/>
    <col min="15628" max="15628" width="12" style="75" bestFit="1" customWidth="1"/>
    <col min="15629" max="15629" width="12.42578125" style="75" customWidth="1"/>
    <col min="15630" max="15631" width="15.85546875" style="75" customWidth="1"/>
    <col min="15632" max="15632" width="32.5703125" style="75" customWidth="1"/>
    <col min="15633" max="15633" width="19.140625" style="75" customWidth="1"/>
    <col min="15634" max="15634" width="58.28515625" style="75" customWidth="1"/>
    <col min="15635" max="15648" width="11.42578125" style="75"/>
    <col min="15649" max="15652" width="0" style="75" hidden="1" customWidth="1"/>
    <col min="15653" max="15871" width="11.42578125" style="75"/>
    <col min="15872" max="15872" width="5.28515625" style="75" customWidth="1"/>
    <col min="15873" max="15873" width="11.28515625" style="75" customWidth="1"/>
    <col min="15874" max="15874" width="13.5703125" style="75" customWidth="1"/>
    <col min="15875" max="15875" width="21.7109375" style="75" customWidth="1"/>
    <col min="15876" max="15876" width="23.5703125" style="75" customWidth="1"/>
    <col min="15877" max="15877" width="23.28515625" style="75" customWidth="1"/>
    <col min="15878" max="15878" width="45.42578125" style="75" customWidth="1"/>
    <col min="15879" max="15879" width="18.42578125" style="75" customWidth="1"/>
    <col min="15880" max="15880" width="21.140625" style="75" customWidth="1"/>
    <col min="15881" max="15881" width="11" style="75" bestFit="1" customWidth="1"/>
    <col min="15882" max="15883" width="14.42578125" style="75" customWidth="1"/>
    <col min="15884" max="15884" width="12" style="75" bestFit="1" customWidth="1"/>
    <col min="15885" max="15885" width="12.42578125" style="75" customWidth="1"/>
    <col min="15886" max="15887" width="15.85546875" style="75" customWidth="1"/>
    <col min="15888" max="15888" width="32.5703125" style="75" customWidth="1"/>
    <col min="15889" max="15889" width="19.140625" style="75" customWidth="1"/>
    <col min="15890" max="15890" width="58.28515625" style="75" customWidth="1"/>
    <col min="15891" max="15904" width="11.42578125" style="75"/>
    <col min="15905" max="15908" width="0" style="75" hidden="1" customWidth="1"/>
    <col min="15909" max="16127" width="11.42578125" style="75"/>
    <col min="16128" max="16128" width="5.28515625" style="75" customWidth="1"/>
    <col min="16129" max="16129" width="11.28515625" style="75" customWidth="1"/>
    <col min="16130" max="16130" width="13.5703125" style="75" customWidth="1"/>
    <col min="16131" max="16131" width="21.7109375" style="75" customWidth="1"/>
    <col min="16132" max="16132" width="23.5703125" style="75" customWidth="1"/>
    <col min="16133" max="16133" width="23.28515625" style="75" customWidth="1"/>
    <col min="16134" max="16134" width="45.42578125" style="75" customWidth="1"/>
    <col min="16135" max="16135" width="18.42578125" style="75" customWidth="1"/>
    <col min="16136" max="16136" width="21.140625" style="75" customWidth="1"/>
    <col min="16137" max="16137" width="11" style="75" bestFit="1" customWidth="1"/>
    <col min="16138" max="16139" width="14.42578125" style="75" customWidth="1"/>
    <col min="16140" max="16140" width="12" style="75" bestFit="1" customWidth="1"/>
    <col min="16141" max="16141" width="12.42578125" style="75" customWidth="1"/>
    <col min="16142" max="16143" width="15.85546875" style="75" customWidth="1"/>
    <col min="16144" max="16144" width="32.5703125" style="75" customWidth="1"/>
    <col min="16145" max="16145" width="19.140625" style="75" customWidth="1"/>
    <col min="16146" max="16146" width="58.28515625" style="75" customWidth="1"/>
    <col min="16147" max="16160" width="11.42578125" style="75"/>
    <col min="16161" max="16164" width="0" style="75" hidden="1" customWidth="1"/>
    <col min="16165" max="16384" width="11.42578125" style="75"/>
  </cols>
  <sheetData>
    <row r="1" spans="1:36" ht="102" customHeight="1" thickBot="1" x14ac:dyDescent="0.45">
      <c r="A1" s="173"/>
      <c r="B1" s="173"/>
      <c r="C1" s="173" t="s">
        <v>39</v>
      </c>
      <c r="D1" s="173"/>
      <c r="E1" s="173"/>
      <c r="F1" s="173"/>
      <c r="G1" s="173"/>
      <c r="H1" s="173"/>
      <c r="I1" s="173"/>
      <c r="J1" s="173"/>
      <c r="K1" s="173"/>
      <c r="L1" s="173"/>
      <c r="M1" s="173"/>
      <c r="N1" s="173"/>
      <c r="O1" s="173"/>
      <c r="P1" s="173"/>
      <c r="Q1" s="173"/>
      <c r="R1" s="173"/>
      <c r="S1" s="79"/>
    </row>
    <row r="2" spans="1:36" ht="33.75" x14ac:dyDescent="0.2">
      <c r="A2" s="3" t="s">
        <v>0</v>
      </c>
      <c r="B2" s="1" t="s">
        <v>1</v>
      </c>
      <c r="C2" s="1" t="s">
        <v>6</v>
      </c>
      <c r="D2" s="1" t="s">
        <v>7</v>
      </c>
      <c r="E2" s="1" t="s">
        <v>2</v>
      </c>
      <c r="F2" s="1" t="s">
        <v>8</v>
      </c>
      <c r="G2" s="1" t="s">
        <v>9</v>
      </c>
      <c r="H2" s="1" t="s">
        <v>10</v>
      </c>
      <c r="I2" s="1" t="s">
        <v>11</v>
      </c>
      <c r="J2" s="1" t="s">
        <v>12</v>
      </c>
      <c r="K2" s="1" t="s">
        <v>13</v>
      </c>
      <c r="L2" s="1" t="s">
        <v>14</v>
      </c>
      <c r="M2" s="1" t="s">
        <v>3</v>
      </c>
      <c r="N2" s="1" t="s">
        <v>15</v>
      </c>
      <c r="O2" s="1" t="s">
        <v>16</v>
      </c>
      <c r="P2" s="1" t="s">
        <v>17</v>
      </c>
      <c r="Q2" s="1" t="s">
        <v>18</v>
      </c>
      <c r="R2" s="1" t="s">
        <v>19</v>
      </c>
      <c r="S2" s="4" t="s">
        <v>4</v>
      </c>
    </row>
    <row r="3" spans="1:36" ht="174" customHeight="1" x14ac:dyDescent="0.2">
      <c r="A3" s="76">
        <v>1</v>
      </c>
      <c r="B3" s="12">
        <v>43081</v>
      </c>
      <c r="C3" s="10" t="s">
        <v>107</v>
      </c>
      <c r="D3" s="9" t="s">
        <v>20</v>
      </c>
      <c r="E3" s="9" t="s">
        <v>231</v>
      </c>
      <c r="F3" s="9" t="s">
        <v>34</v>
      </c>
      <c r="G3" s="186" t="s">
        <v>232</v>
      </c>
      <c r="H3" s="9" t="s">
        <v>539</v>
      </c>
      <c r="I3" s="9" t="s">
        <v>28</v>
      </c>
      <c r="J3" s="12">
        <v>43091</v>
      </c>
      <c r="K3" s="12">
        <v>43099</v>
      </c>
      <c r="L3" s="18">
        <f>+K3-J3</f>
        <v>8</v>
      </c>
      <c r="M3" s="9" t="s">
        <v>103</v>
      </c>
      <c r="N3" s="8" t="s">
        <v>32</v>
      </c>
      <c r="O3" s="12">
        <v>43130</v>
      </c>
      <c r="P3" s="18">
        <f>+O3-J3</f>
        <v>39</v>
      </c>
      <c r="Q3" s="9" t="s">
        <v>540</v>
      </c>
      <c r="R3" s="11" t="s">
        <v>541</v>
      </c>
      <c r="S3" s="9"/>
      <c r="AG3" s="75" t="s">
        <v>21</v>
      </c>
      <c r="AH3" s="75" t="s">
        <v>21</v>
      </c>
      <c r="AI3" s="75" t="s">
        <v>21</v>
      </c>
      <c r="AJ3" s="75" t="s">
        <v>21</v>
      </c>
    </row>
    <row r="4" spans="1:36" ht="323.25" customHeight="1" x14ac:dyDescent="0.2">
      <c r="A4" s="76">
        <v>2</v>
      </c>
      <c r="B4" s="12">
        <v>43091</v>
      </c>
      <c r="C4" s="10" t="s">
        <v>107</v>
      </c>
      <c r="D4" s="9" t="s">
        <v>20</v>
      </c>
      <c r="E4" s="9" t="s">
        <v>233</v>
      </c>
      <c r="F4" s="9" t="s">
        <v>70</v>
      </c>
      <c r="G4" s="9" t="s">
        <v>234</v>
      </c>
      <c r="H4" s="9" t="s">
        <v>542</v>
      </c>
      <c r="I4" s="9" t="s">
        <v>28</v>
      </c>
      <c r="J4" s="12">
        <v>43091</v>
      </c>
      <c r="K4" s="12">
        <v>43131</v>
      </c>
      <c r="L4" s="18">
        <f t="shared" ref="L4:L67" si="0">+K4-J4</f>
        <v>40</v>
      </c>
      <c r="M4" s="9" t="s">
        <v>103</v>
      </c>
      <c r="N4" s="8" t="s">
        <v>32</v>
      </c>
      <c r="O4" s="12">
        <v>43131</v>
      </c>
      <c r="P4" s="18">
        <f t="shared" ref="P4:P67" si="1">+O4-J4</f>
        <v>40</v>
      </c>
      <c r="Q4" s="9" t="s">
        <v>543</v>
      </c>
      <c r="R4" s="11" t="s">
        <v>541</v>
      </c>
      <c r="S4" s="9"/>
      <c r="AG4" s="75" t="s">
        <v>38</v>
      </c>
      <c r="AH4" s="75" t="s">
        <v>40</v>
      </c>
      <c r="AI4" s="75" t="s">
        <v>20</v>
      </c>
      <c r="AJ4" s="75" t="s">
        <v>31</v>
      </c>
    </row>
    <row r="5" spans="1:36" ht="112.5" x14ac:dyDescent="0.2">
      <c r="A5" s="76">
        <v>3</v>
      </c>
      <c r="B5" s="12">
        <v>43119</v>
      </c>
      <c r="C5" s="10" t="s">
        <v>128</v>
      </c>
      <c r="D5" s="9" t="s">
        <v>35</v>
      </c>
      <c r="E5" s="9" t="s">
        <v>544</v>
      </c>
      <c r="F5" s="9" t="s">
        <v>34</v>
      </c>
      <c r="G5" s="186" t="s">
        <v>545</v>
      </c>
      <c r="H5" s="9" t="s">
        <v>546</v>
      </c>
      <c r="I5" s="9" t="s">
        <v>28</v>
      </c>
      <c r="J5" s="12">
        <v>43119</v>
      </c>
      <c r="K5" s="12">
        <v>43126</v>
      </c>
      <c r="L5" s="18">
        <f t="shared" si="0"/>
        <v>7</v>
      </c>
      <c r="M5" s="9" t="s">
        <v>103</v>
      </c>
      <c r="N5" s="8" t="s">
        <v>32</v>
      </c>
      <c r="O5" s="12">
        <v>43126</v>
      </c>
      <c r="P5" s="18">
        <f t="shared" si="1"/>
        <v>7</v>
      </c>
      <c r="Q5" s="9" t="s">
        <v>546</v>
      </c>
      <c r="R5" s="11" t="s">
        <v>541</v>
      </c>
      <c r="S5" s="9"/>
      <c r="AG5" s="75" t="s">
        <v>29</v>
      </c>
      <c r="AH5" s="75" t="s">
        <v>41</v>
      </c>
      <c r="AI5" s="75" t="s">
        <v>42</v>
      </c>
      <c r="AJ5" s="75" t="s">
        <v>43</v>
      </c>
    </row>
    <row r="6" spans="1:36" ht="213.75" x14ac:dyDescent="0.2">
      <c r="A6" s="76">
        <v>4</v>
      </c>
      <c r="B6" s="12">
        <v>43123</v>
      </c>
      <c r="C6" s="10" t="s">
        <v>128</v>
      </c>
      <c r="D6" s="9" t="s">
        <v>20</v>
      </c>
      <c r="E6" s="9" t="s">
        <v>547</v>
      </c>
      <c r="F6" s="9" t="s">
        <v>36</v>
      </c>
      <c r="G6" s="9" t="s">
        <v>548</v>
      </c>
      <c r="H6" s="9" t="s">
        <v>549</v>
      </c>
      <c r="I6" s="9" t="s">
        <v>28</v>
      </c>
      <c r="J6" s="12">
        <v>43123</v>
      </c>
      <c r="K6" s="12">
        <v>43144</v>
      </c>
      <c r="L6" s="18">
        <f t="shared" si="0"/>
        <v>21</v>
      </c>
      <c r="M6" s="9" t="s">
        <v>103</v>
      </c>
      <c r="N6" s="8" t="s">
        <v>32</v>
      </c>
      <c r="O6" s="12"/>
      <c r="P6" s="18">
        <f t="shared" si="1"/>
        <v>-43123</v>
      </c>
      <c r="Q6" s="9" t="s">
        <v>549</v>
      </c>
      <c r="R6" s="11" t="s">
        <v>541</v>
      </c>
      <c r="S6" s="9" t="s">
        <v>1449</v>
      </c>
      <c r="AG6" s="75" t="s">
        <v>32</v>
      </c>
      <c r="AH6" s="75" t="s">
        <v>44</v>
      </c>
      <c r="AI6" s="75" t="s">
        <v>35</v>
      </c>
      <c r="AJ6" s="75" t="s">
        <v>27</v>
      </c>
    </row>
    <row r="7" spans="1:36" ht="78.75" x14ac:dyDescent="0.2">
      <c r="A7" s="76">
        <v>5</v>
      </c>
      <c r="B7" s="12">
        <v>43123</v>
      </c>
      <c r="C7" s="10" t="s">
        <v>128</v>
      </c>
      <c r="D7" s="9" t="s">
        <v>30</v>
      </c>
      <c r="E7" s="9" t="s">
        <v>550</v>
      </c>
      <c r="F7" s="9" t="s">
        <v>27</v>
      </c>
      <c r="G7" s="9" t="s">
        <v>551</v>
      </c>
      <c r="H7" s="9" t="s">
        <v>552</v>
      </c>
      <c r="I7" s="9" t="s">
        <v>28</v>
      </c>
      <c r="J7" s="12">
        <v>43123</v>
      </c>
      <c r="K7" s="12">
        <v>43126</v>
      </c>
      <c r="L7" s="18">
        <f t="shared" si="0"/>
        <v>3</v>
      </c>
      <c r="M7" s="9" t="s">
        <v>103</v>
      </c>
      <c r="N7" s="8" t="s">
        <v>32</v>
      </c>
      <c r="O7" s="12">
        <v>43126</v>
      </c>
      <c r="P7" s="18">
        <f t="shared" si="1"/>
        <v>3</v>
      </c>
      <c r="Q7" s="9" t="s">
        <v>552</v>
      </c>
      <c r="R7" s="11" t="s">
        <v>541</v>
      </c>
      <c r="S7" s="9"/>
      <c r="AH7" s="75" t="s">
        <v>28</v>
      </c>
      <c r="AI7" s="75" t="s">
        <v>26</v>
      </c>
      <c r="AJ7" s="75" t="s">
        <v>45</v>
      </c>
    </row>
    <row r="8" spans="1:36" ht="56.25" x14ac:dyDescent="0.2">
      <c r="A8" s="76">
        <v>6</v>
      </c>
      <c r="B8" s="12">
        <v>43123</v>
      </c>
      <c r="C8" s="10" t="s">
        <v>128</v>
      </c>
      <c r="D8" s="9" t="s">
        <v>30</v>
      </c>
      <c r="E8" s="9" t="s">
        <v>90</v>
      </c>
      <c r="F8" s="9" t="s">
        <v>27</v>
      </c>
      <c r="G8" s="9" t="s">
        <v>553</v>
      </c>
      <c r="H8" s="9" t="s">
        <v>554</v>
      </c>
      <c r="I8" s="9" t="s">
        <v>28</v>
      </c>
      <c r="J8" s="12">
        <v>43123</v>
      </c>
      <c r="K8" s="12">
        <v>43131</v>
      </c>
      <c r="L8" s="18">
        <f t="shared" si="0"/>
        <v>8</v>
      </c>
      <c r="M8" s="9" t="s">
        <v>103</v>
      </c>
      <c r="N8" s="8" t="s">
        <v>32</v>
      </c>
      <c r="O8" s="12">
        <v>43131</v>
      </c>
      <c r="P8" s="18">
        <f t="shared" si="1"/>
        <v>8</v>
      </c>
      <c r="Q8" s="9" t="s">
        <v>555</v>
      </c>
      <c r="R8" s="11" t="s">
        <v>230</v>
      </c>
      <c r="S8" s="9"/>
      <c r="AH8" s="75" t="s">
        <v>37</v>
      </c>
      <c r="AI8" s="75" t="s">
        <v>22</v>
      </c>
      <c r="AJ8" s="75" t="s">
        <v>46</v>
      </c>
    </row>
    <row r="9" spans="1:36" ht="112.5" x14ac:dyDescent="0.2">
      <c r="A9" s="76">
        <v>7</v>
      </c>
      <c r="B9" s="12">
        <v>43123</v>
      </c>
      <c r="C9" s="10" t="s">
        <v>128</v>
      </c>
      <c r="D9" s="9" t="s">
        <v>30</v>
      </c>
      <c r="E9" s="9" t="s">
        <v>556</v>
      </c>
      <c r="F9" s="9" t="s">
        <v>27</v>
      </c>
      <c r="G9" s="186" t="s">
        <v>557</v>
      </c>
      <c r="H9" s="9" t="s">
        <v>558</v>
      </c>
      <c r="I9" s="9" t="s">
        <v>28</v>
      </c>
      <c r="J9" s="12">
        <v>43123</v>
      </c>
      <c r="K9" s="12">
        <v>43131</v>
      </c>
      <c r="L9" s="18">
        <f t="shared" si="0"/>
        <v>8</v>
      </c>
      <c r="M9" s="9" t="s">
        <v>103</v>
      </c>
      <c r="N9" s="8" t="s">
        <v>32</v>
      </c>
      <c r="O9" s="12">
        <v>43131</v>
      </c>
      <c r="P9" s="18">
        <f t="shared" si="1"/>
        <v>8</v>
      </c>
      <c r="Q9" s="9" t="s">
        <v>558</v>
      </c>
      <c r="R9" s="11" t="s">
        <v>230</v>
      </c>
      <c r="S9" s="9"/>
      <c r="AH9" s="75" t="s">
        <v>66</v>
      </c>
      <c r="AI9" s="75" t="s">
        <v>68</v>
      </c>
      <c r="AJ9" s="75" t="s">
        <v>67</v>
      </c>
    </row>
    <row r="10" spans="1:36" ht="78.75" x14ac:dyDescent="0.2">
      <c r="A10" s="76">
        <v>8</v>
      </c>
      <c r="B10" s="12">
        <v>43123</v>
      </c>
      <c r="C10" s="10" t="s">
        <v>128</v>
      </c>
      <c r="D10" s="9" t="s">
        <v>30</v>
      </c>
      <c r="E10" s="9" t="s">
        <v>559</v>
      </c>
      <c r="F10" s="9" t="s">
        <v>27</v>
      </c>
      <c r="G10" s="186" t="s">
        <v>560</v>
      </c>
      <c r="H10" s="9" t="s">
        <v>561</v>
      </c>
      <c r="I10" s="9" t="s">
        <v>28</v>
      </c>
      <c r="J10" s="12">
        <v>43123</v>
      </c>
      <c r="K10" s="12">
        <v>43131</v>
      </c>
      <c r="L10" s="18">
        <f t="shared" si="0"/>
        <v>8</v>
      </c>
      <c r="M10" s="9" t="s">
        <v>103</v>
      </c>
      <c r="N10" s="8" t="s">
        <v>32</v>
      </c>
      <c r="O10" s="12">
        <v>43131</v>
      </c>
      <c r="P10" s="18">
        <f t="shared" si="1"/>
        <v>8</v>
      </c>
      <c r="Q10" s="9" t="s">
        <v>561</v>
      </c>
      <c r="R10" s="11" t="s">
        <v>230</v>
      </c>
      <c r="S10" s="9"/>
      <c r="AH10" s="75" t="s">
        <v>47</v>
      </c>
      <c r="AI10" s="75" t="s">
        <v>25</v>
      </c>
      <c r="AJ10" s="75" t="s">
        <v>48</v>
      </c>
    </row>
    <row r="11" spans="1:36" ht="258.75" x14ac:dyDescent="0.2">
      <c r="A11" s="76">
        <v>9</v>
      </c>
      <c r="B11" s="12">
        <v>43123</v>
      </c>
      <c r="C11" s="10" t="s">
        <v>128</v>
      </c>
      <c r="D11" s="9" t="s">
        <v>35</v>
      </c>
      <c r="E11" s="9" t="s">
        <v>562</v>
      </c>
      <c r="F11" s="9" t="s">
        <v>34</v>
      </c>
      <c r="G11" s="9" t="s">
        <v>563</v>
      </c>
      <c r="H11" s="9" t="s">
        <v>564</v>
      </c>
      <c r="I11" s="9" t="s">
        <v>28</v>
      </c>
      <c r="J11" s="12">
        <v>43123</v>
      </c>
      <c r="K11" s="12">
        <v>43129</v>
      </c>
      <c r="L11" s="18">
        <f t="shared" si="0"/>
        <v>6</v>
      </c>
      <c r="M11" s="9" t="s">
        <v>103</v>
      </c>
      <c r="N11" s="8" t="s">
        <v>32</v>
      </c>
      <c r="O11" s="12">
        <v>43129</v>
      </c>
      <c r="P11" s="18">
        <f t="shared" si="1"/>
        <v>6</v>
      </c>
      <c r="Q11" s="9" t="s">
        <v>564</v>
      </c>
      <c r="R11" s="11" t="s">
        <v>541</v>
      </c>
      <c r="S11" s="9"/>
      <c r="AH11" s="75" t="s">
        <v>69</v>
      </c>
      <c r="AI11" s="75" t="s">
        <v>24</v>
      </c>
      <c r="AJ11" s="75" t="s">
        <v>70</v>
      </c>
    </row>
    <row r="12" spans="1:36" ht="191.25" x14ac:dyDescent="0.2">
      <c r="A12" s="76">
        <v>10</v>
      </c>
      <c r="B12" s="12">
        <v>43124</v>
      </c>
      <c r="C12" s="10" t="s">
        <v>128</v>
      </c>
      <c r="D12" s="9" t="s">
        <v>214</v>
      </c>
      <c r="E12" s="9" t="s">
        <v>565</v>
      </c>
      <c r="F12" s="9" t="s">
        <v>27</v>
      </c>
      <c r="G12" s="9" t="s">
        <v>566</v>
      </c>
      <c r="H12" s="9" t="s">
        <v>567</v>
      </c>
      <c r="I12" s="9" t="s">
        <v>28</v>
      </c>
      <c r="J12" s="12">
        <v>43124</v>
      </c>
      <c r="K12" s="12">
        <v>43131</v>
      </c>
      <c r="L12" s="18">
        <f t="shared" si="0"/>
        <v>7</v>
      </c>
      <c r="M12" s="9" t="s">
        <v>103</v>
      </c>
      <c r="N12" s="8" t="s">
        <v>32</v>
      </c>
      <c r="O12" s="12">
        <v>43131</v>
      </c>
      <c r="P12" s="18">
        <f t="shared" si="1"/>
        <v>7</v>
      </c>
      <c r="Q12" s="9" t="s">
        <v>567</v>
      </c>
      <c r="R12" s="11" t="s">
        <v>541</v>
      </c>
      <c r="S12" s="9"/>
      <c r="AH12" s="75" t="s">
        <v>49</v>
      </c>
      <c r="AI12" s="75" t="s">
        <v>50</v>
      </c>
      <c r="AJ12" s="75" t="s">
        <v>51</v>
      </c>
    </row>
    <row r="13" spans="1:36" ht="78.75" x14ac:dyDescent="0.2">
      <c r="A13" s="76">
        <v>11</v>
      </c>
      <c r="B13" s="12">
        <v>43124</v>
      </c>
      <c r="C13" s="10" t="s">
        <v>128</v>
      </c>
      <c r="D13" s="9" t="s">
        <v>20</v>
      </c>
      <c r="E13" s="9" t="s">
        <v>568</v>
      </c>
      <c r="F13" s="9" t="s">
        <v>27</v>
      </c>
      <c r="G13" s="186" t="s">
        <v>569</v>
      </c>
      <c r="H13" s="9" t="s">
        <v>570</v>
      </c>
      <c r="I13" s="9" t="s">
        <v>28</v>
      </c>
      <c r="J13" s="12">
        <v>43124</v>
      </c>
      <c r="K13" s="12">
        <v>43132</v>
      </c>
      <c r="L13" s="18">
        <f t="shared" si="0"/>
        <v>8</v>
      </c>
      <c r="M13" s="9" t="s">
        <v>103</v>
      </c>
      <c r="N13" s="8" t="s">
        <v>32</v>
      </c>
      <c r="O13" s="12">
        <v>43132</v>
      </c>
      <c r="P13" s="18">
        <f t="shared" si="1"/>
        <v>8</v>
      </c>
      <c r="Q13" s="9" t="s">
        <v>570</v>
      </c>
      <c r="R13" s="11" t="s">
        <v>541</v>
      </c>
      <c r="S13" s="9" t="s">
        <v>1450</v>
      </c>
      <c r="AH13" s="75" t="s">
        <v>52</v>
      </c>
      <c r="AI13" s="75" t="s">
        <v>53</v>
      </c>
      <c r="AJ13" s="75" t="s">
        <v>54</v>
      </c>
    </row>
    <row r="14" spans="1:36" ht="180" x14ac:dyDescent="0.2">
      <c r="A14" s="76">
        <v>12</v>
      </c>
      <c r="B14" s="12">
        <v>43125</v>
      </c>
      <c r="C14" s="10" t="s">
        <v>128</v>
      </c>
      <c r="D14" s="9" t="s">
        <v>214</v>
      </c>
      <c r="E14" s="9" t="s">
        <v>571</v>
      </c>
      <c r="F14" s="9" t="s">
        <v>27</v>
      </c>
      <c r="G14" s="186" t="s">
        <v>572</v>
      </c>
      <c r="H14" s="9" t="s">
        <v>573</v>
      </c>
      <c r="I14" s="9" t="s">
        <v>28</v>
      </c>
      <c r="J14" s="12">
        <v>43125</v>
      </c>
      <c r="K14" s="12">
        <v>43131</v>
      </c>
      <c r="L14" s="18">
        <f t="shared" si="0"/>
        <v>6</v>
      </c>
      <c r="M14" s="9" t="s">
        <v>103</v>
      </c>
      <c r="N14" s="8" t="s">
        <v>32</v>
      </c>
      <c r="O14" s="12">
        <v>43131</v>
      </c>
      <c r="P14" s="18">
        <f t="shared" si="1"/>
        <v>6</v>
      </c>
      <c r="Q14" s="9" t="s">
        <v>573</v>
      </c>
      <c r="R14" s="11" t="s">
        <v>230</v>
      </c>
      <c r="S14" s="9"/>
      <c r="AI14" s="75" t="s">
        <v>55</v>
      </c>
      <c r="AJ14" s="75" t="s">
        <v>36</v>
      </c>
    </row>
    <row r="15" spans="1:36" ht="191.25" x14ac:dyDescent="0.2">
      <c r="A15" s="76">
        <v>13</v>
      </c>
      <c r="B15" s="12">
        <v>43126</v>
      </c>
      <c r="C15" s="10" t="s">
        <v>128</v>
      </c>
      <c r="D15" s="9" t="s">
        <v>20</v>
      </c>
      <c r="E15" s="9" t="s">
        <v>574</v>
      </c>
      <c r="F15" s="9" t="s">
        <v>27</v>
      </c>
      <c r="G15" s="186" t="s">
        <v>1451</v>
      </c>
      <c r="H15" s="9" t="s">
        <v>575</v>
      </c>
      <c r="I15" s="9" t="s">
        <v>28</v>
      </c>
      <c r="J15" s="12">
        <v>43126</v>
      </c>
      <c r="K15" s="12">
        <v>43140</v>
      </c>
      <c r="L15" s="18">
        <f t="shared" si="0"/>
        <v>14</v>
      </c>
      <c r="M15" s="9" t="s">
        <v>103</v>
      </c>
      <c r="N15" s="8" t="s">
        <v>32</v>
      </c>
      <c r="O15" s="12">
        <v>43140</v>
      </c>
      <c r="P15" s="18">
        <f t="shared" si="1"/>
        <v>14</v>
      </c>
      <c r="Q15" s="9" t="s">
        <v>1452</v>
      </c>
      <c r="R15" s="11" t="s">
        <v>541</v>
      </c>
      <c r="S15" s="9"/>
      <c r="AI15" s="75" t="s">
        <v>56</v>
      </c>
      <c r="AJ15" s="75" t="s">
        <v>57</v>
      </c>
    </row>
    <row r="16" spans="1:36" ht="246.75" customHeight="1" x14ac:dyDescent="0.2">
      <c r="A16" s="76">
        <v>14</v>
      </c>
      <c r="B16" s="12">
        <v>43137</v>
      </c>
      <c r="C16" s="10" t="s">
        <v>1238</v>
      </c>
      <c r="D16" s="9" t="s">
        <v>20</v>
      </c>
      <c r="E16" s="9" t="s">
        <v>1453</v>
      </c>
      <c r="F16" s="9" t="s">
        <v>34</v>
      </c>
      <c r="G16" s="186" t="s">
        <v>1454</v>
      </c>
      <c r="H16" s="9" t="s">
        <v>1455</v>
      </c>
      <c r="I16" s="9" t="s">
        <v>28</v>
      </c>
      <c r="J16" s="12">
        <v>43137</v>
      </c>
      <c r="K16" s="12">
        <v>43169</v>
      </c>
      <c r="L16" s="18">
        <f t="shared" si="0"/>
        <v>32</v>
      </c>
      <c r="M16" s="9" t="s">
        <v>103</v>
      </c>
      <c r="N16" s="8" t="s">
        <v>32</v>
      </c>
      <c r="O16" s="12">
        <v>43159</v>
      </c>
      <c r="P16" s="18">
        <f t="shared" si="1"/>
        <v>22</v>
      </c>
      <c r="Q16" s="9" t="s">
        <v>1456</v>
      </c>
      <c r="R16" s="11" t="s">
        <v>541</v>
      </c>
      <c r="S16" s="9"/>
      <c r="AI16" s="75" t="s">
        <v>33</v>
      </c>
      <c r="AJ16" s="75" t="s">
        <v>61</v>
      </c>
    </row>
    <row r="17" spans="1:36" ht="360" x14ac:dyDescent="0.2">
      <c r="A17" s="76">
        <v>15</v>
      </c>
      <c r="B17" s="12">
        <v>43138</v>
      </c>
      <c r="C17" s="10" t="s">
        <v>1238</v>
      </c>
      <c r="D17" s="9" t="s">
        <v>20</v>
      </c>
      <c r="E17" s="9" t="s">
        <v>1457</v>
      </c>
      <c r="F17" s="9" t="s">
        <v>34</v>
      </c>
      <c r="G17" s="186" t="s">
        <v>1458</v>
      </c>
      <c r="H17" s="9" t="s">
        <v>1459</v>
      </c>
      <c r="I17" s="9" t="s">
        <v>28</v>
      </c>
      <c r="J17" s="12">
        <v>43138</v>
      </c>
      <c r="K17" s="12">
        <v>43147</v>
      </c>
      <c r="L17" s="18">
        <f t="shared" si="0"/>
        <v>9</v>
      </c>
      <c r="M17" s="9" t="s">
        <v>103</v>
      </c>
      <c r="N17" s="8" t="s">
        <v>32</v>
      </c>
      <c r="O17" s="12">
        <v>43147</v>
      </c>
      <c r="P17" s="18">
        <f t="shared" si="1"/>
        <v>9</v>
      </c>
      <c r="Q17" s="9" t="s">
        <v>1459</v>
      </c>
      <c r="R17" s="11" t="s">
        <v>541</v>
      </c>
      <c r="S17" s="9"/>
      <c r="AI17" s="75" t="s">
        <v>23</v>
      </c>
      <c r="AJ17" s="75" t="s">
        <v>62</v>
      </c>
    </row>
    <row r="18" spans="1:36" ht="236.25" x14ac:dyDescent="0.2">
      <c r="A18" s="76">
        <v>16</v>
      </c>
      <c r="B18" s="162">
        <v>43144</v>
      </c>
      <c r="C18" s="10" t="s">
        <v>1325</v>
      </c>
      <c r="D18" s="9" t="s">
        <v>20</v>
      </c>
      <c r="E18" s="9" t="s">
        <v>1460</v>
      </c>
      <c r="F18" s="9" t="s">
        <v>27</v>
      </c>
      <c r="G18" s="186" t="s">
        <v>1461</v>
      </c>
      <c r="H18" s="9" t="s">
        <v>1462</v>
      </c>
      <c r="I18" s="9" t="s">
        <v>28</v>
      </c>
      <c r="J18" s="162">
        <v>43144</v>
      </c>
      <c r="K18" s="12">
        <v>43147</v>
      </c>
      <c r="L18" s="18">
        <f t="shared" si="0"/>
        <v>3</v>
      </c>
      <c r="M18" s="9" t="s">
        <v>103</v>
      </c>
      <c r="N18" s="8" t="s">
        <v>32</v>
      </c>
      <c r="O18" s="12">
        <v>43147</v>
      </c>
      <c r="P18" s="18">
        <f t="shared" si="1"/>
        <v>3</v>
      </c>
      <c r="Q18" s="9" t="s">
        <v>1462</v>
      </c>
      <c r="R18" s="11" t="s">
        <v>541</v>
      </c>
      <c r="S18" s="9"/>
      <c r="AI18" s="75" t="s">
        <v>52</v>
      </c>
      <c r="AJ18" s="75" t="s">
        <v>63</v>
      </c>
    </row>
    <row r="19" spans="1:36" ht="180" x14ac:dyDescent="0.2">
      <c r="A19" s="76">
        <v>17</v>
      </c>
      <c r="B19" s="162">
        <v>43144</v>
      </c>
      <c r="C19" s="10" t="s">
        <v>1325</v>
      </c>
      <c r="D19" s="9" t="s">
        <v>20</v>
      </c>
      <c r="E19" s="9" t="s">
        <v>1463</v>
      </c>
      <c r="F19" s="9" t="s">
        <v>34</v>
      </c>
      <c r="G19" s="9" t="s">
        <v>1464</v>
      </c>
      <c r="H19" s="9" t="s">
        <v>2507</v>
      </c>
      <c r="I19" s="9" t="s">
        <v>28</v>
      </c>
      <c r="J19" s="162">
        <v>43144</v>
      </c>
      <c r="K19" s="12">
        <v>43169</v>
      </c>
      <c r="L19" s="18">
        <f t="shared" si="0"/>
        <v>25</v>
      </c>
      <c r="M19" s="9" t="s">
        <v>103</v>
      </c>
      <c r="N19" s="8" t="s">
        <v>32</v>
      </c>
      <c r="O19" s="12">
        <v>43237</v>
      </c>
      <c r="P19" s="18">
        <f t="shared" si="1"/>
        <v>93</v>
      </c>
      <c r="Q19" s="9" t="s">
        <v>5382</v>
      </c>
      <c r="R19" s="11" t="s">
        <v>541</v>
      </c>
      <c r="S19" s="9"/>
      <c r="AJ19" s="75" t="s">
        <v>64</v>
      </c>
    </row>
    <row r="20" spans="1:36" ht="191.25" x14ac:dyDescent="0.2">
      <c r="A20" s="76">
        <v>18</v>
      </c>
      <c r="B20" s="12">
        <v>43145</v>
      </c>
      <c r="C20" s="10" t="s">
        <v>1238</v>
      </c>
      <c r="D20" s="9" t="s">
        <v>20</v>
      </c>
      <c r="E20" s="9" t="s">
        <v>1465</v>
      </c>
      <c r="F20" s="9" t="s">
        <v>27</v>
      </c>
      <c r="G20" s="9" t="s">
        <v>1466</v>
      </c>
      <c r="H20" s="9" t="s">
        <v>1467</v>
      </c>
      <c r="I20" s="9" t="s">
        <v>28</v>
      </c>
      <c r="J20" s="12">
        <v>43145</v>
      </c>
      <c r="K20" s="12">
        <v>43169</v>
      </c>
      <c r="L20" s="18">
        <f t="shared" si="0"/>
        <v>24</v>
      </c>
      <c r="M20" s="9" t="s">
        <v>103</v>
      </c>
      <c r="N20" s="8" t="s">
        <v>32</v>
      </c>
      <c r="O20" s="12">
        <v>43175</v>
      </c>
      <c r="P20" s="18">
        <f t="shared" si="1"/>
        <v>30</v>
      </c>
      <c r="Q20" s="9" t="s">
        <v>2508</v>
      </c>
      <c r="R20" s="11" t="s">
        <v>2509</v>
      </c>
      <c r="S20" s="9"/>
      <c r="AJ20" s="75" t="s">
        <v>5</v>
      </c>
    </row>
    <row r="21" spans="1:36" ht="236.25" x14ac:dyDescent="0.2">
      <c r="A21" s="76">
        <v>19</v>
      </c>
      <c r="B21" s="12">
        <v>43146</v>
      </c>
      <c r="C21" s="10" t="s">
        <v>1238</v>
      </c>
      <c r="D21" s="9" t="s">
        <v>20</v>
      </c>
      <c r="E21" s="9" t="s">
        <v>1468</v>
      </c>
      <c r="F21" s="9" t="s">
        <v>34</v>
      </c>
      <c r="G21" s="163" t="s">
        <v>1469</v>
      </c>
      <c r="H21" s="9" t="s">
        <v>1470</v>
      </c>
      <c r="I21" s="9" t="s">
        <v>28</v>
      </c>
      <c r="J21" s="12">
        <v>43146</v>
      </c>
      <c r="K21" s="12">
        <v>43169</v>
      </c>
      <c r="L21" s="18">
        <f t="shared" si="0"/>
        <v>23</v>
      </c>
      <c r="M21" s="9" t="s">
        <v>103</v>
      </c>
      <c r="N21" s="8" t="s">
        <v>32</v>
      </c>
      <c r="O21" s="12">
        <v>43165</v>
      </c>
      <c r="P21" s="18">
        <f t="shared" si="1"/>
        <v>19</v>
      </c>
      <c r="Q21" s="9" t="s">
        <v>2510</v>
      </c>
      <c r="R21" s="11" t="s">
        <v>2511</v>
      </c>
      <c r="S21" s="9"/>
      <c r="AJ21" s="75" t="s">
        <v>65</v>
      </c>
    </row>
    <row r="22" spans="1:36" ht="67.5" x14ac:dyDescent="0.2">
      <c r="A22" s="76">
        <v>20</v>
      </c>
      <c r="B22" s="12">
        <v>43147</v>
      </c>
      <c r="C22" s="10" t="s">
        <v>1325</v>
      </c>
      <c r="D22" s="9" t="s">
        <v>30</v>
      </c>
      <c r="E22" s="9" t="s">
        <v>1471</v>
      </c>
      <c r="F22" s="9" t="s">
        <v>27</v>
      </c>
      <c r="G22" s="164" t="s">
        <v>1472</v>
      </c>
      <c r="H22" s="9" t="s">
        <v>1473</v>
      </c>
      <c r="I22" s="9" t="s">
        <v>28</v>
      </c>
      <c r="J22" s="12">
        <v>43147</v>
      </c>
      <c r="K22" s="12">
        <v>43169</v>
      </c>
      <c r="L22" s="18">
        <f t="shared" si="0"/>
        <v>22</v>
      </c>
      <c r="M22" s="9" t="s">
        <v>94</v>
      </c>
      <c r="N22" s="8" t="s">
        <v>32</v>
      </c>
      <c r="O22" s="12">
        <v>43151</v>
      </c>
      <c r="P22" s="18">
        <f t="shared" si="1"/>
        <v>4</v>
      </c>
      <c r="Q22" s="9" t="s">
        <v>1473</v>
      </c>
      <c r="R22" s="11" t="s">
        <v>230</v>
      </c>
      <c r="S22" s="9"/>
      <c r="AJ22" s="75" t="s">
        <v>34</v>
      </c>
    </row>
    <row r="23" spans="1:36" ht="67.5" x14ac:dyDescent="0.2">
      <c r="A23" s="76">
        <v>21</v>
      </c>
      <c r="B23" s="12">
        <v>43147</v>
      </c>
      <c r="C23" s="10" t="s">
        <v>1325</v>
      </c>
      <c r="D23" s="9" t="s">
        <v>30</v>
      </c>
      <c r="E23" s="9" t="s">
        <v>1471</v>
      </c>
      <c r="F23" s="9" t="s">
        <v>27</v>
      </c>
      <c r="G23" s="164" t="s">
        <v>1474</v>
      </c>
      <c r="H23" s="187" t="s">
        <v>1475</v>
      </c>
      <c r="I23" s="9" t="s">
        <v>28</v>
      </c>
      <c r="J23" s="12">
        <v>43147</v>
      </c>
      <c r="K23" s="12">
        <v>43169</v>
      </c>
      <c r="L23" s="18">
        <f t="shared" si="0"/>
        <v>22</v>
      </c>
      <c r="M23" s="9" t="s">
        <v>94</v>
      </c>
      <c r="N23" s="8" t="s">
        <v>32</v>
      </c>
      <c r="O23" s="12">
        <v>43151</v>
      </c>
      <c r="P23" s="18">
        <f t="shared" si="1"/>
        <v>4</v>
      </c>
      <c r="Q23" s="187" t="s">
        <v>1475</v>
      </c>
      <c r="R23" s="11" t="s">
        <v>230</v>
      </c>
      <c r="S23" s="9"/>
    </row>
    <row r="24" spans="1:36" ht="67.5" x14ac:dyDescent="0.2">
      <c r="A24" s="76">
        <v>22</v>
      </c>
      <c r="B24" s="12">
        <v>43147</v>
      </c>
      <c r="C24" s="10" t="s">
        <v>1325</v>
      </c>
      <c r="D24" s="9" t="s">
        <v>30</v>
      </c>
      <c r="E24" s="9" t="s">
        <v>1471</v>
      </c>
      <c r="F24" s="9" t="s">
        <v>27</v>
      </c>
      <c r="G24" s="164" t="s">
        <v>1476</v>
      </c>
      <c r="H24" s="9" t="s">
        <v>1477</v>
      </c>
      <c r="I24" s="9" t="s">
        <v>28</v>
      </c>
      <c r="J24" s="12">
        <v>43147</v>
      </c>
      <c r="K24" s="12">
        <v>43169</v>
      </c>
      <c r="L24" s="18">
        <f t="shared" si="0"/>
        <v>22</v>
      </c>
      <c r="M24" s="9" t="s">
        <v>94</v>
      </c>
      <c r="N24" s="8" t="s">
        <v>32</v>
      </c>
      <c r="O24" s="12">
        <v>43151</v>
      </c>
      <c r="P24" s="18">
        <f t="shared" si="1"/>
        <v>4</v>
      </c>
      <c r="Q24" s="9" t="s">
        <v>1477</v>
      </c>
      <c r="R24" s="11" t="s">
        <v>230</v>
      </c>
      <c r="S24" s="9"/>
    </row>
    <row r="25" spans="1:36" ht="67.5" x14ac:dyDescent="0.2">
      <c r="A25" s="76">
        <v>23</v>
      </c>
      <c r="B25" s="12">
        <v>43147</v>
      </c>
      <c r="C25" s="10" t="s">
        <v>1325</v>
      </c>
      <c r="D25" s="9" t="s">
        <v>30</v>
      </c>
      <c r="E25" s="9" t="s">
        <v>1471</v>
      </c>
      <c r="F25" s="9" t="s">
        <v>27</v>
      </c>
      <c r="G25" s="164" t="s">
        <v>1478</v>
      </c>
      <c r="H25" s="9" t="s">
        <v>1479</v>
      </c>
      <c r="I25" s="9" t="s">
        <v>28</v>
      </c>
      <c r="J25" s="12">
        <v>43147</v>
      </c>
      <c r="K25" s="12">
        <v>43169</v>
      </c>
      <c r="L25" s="18">
        <f t="shared" si="0"/>
        <v>22</v>
      </c>
      <c r="M25" s="9" t="s">
        <v>94</v>
      </c>
      <c r="N25" s="8" t="s">
        <v>32</v>
      </c>
      <c r="O25" s="12">
        <v>43152</v>
      </c>
      <c r="P25" s="18">
        <f t="shared" si="1"/>
        <v>5</v>
      </c>
      <c r="Q25" s="9" t="s">
        <v>1479</v>
      </c>
      <c r="R25" s="11" t="s">
        <v>230</v>
      </c>
      <c r="S25" s="9"/>
    </row>
    <row r="26" spans="1:36" ht="76.5" x14ac:dyDescent="0.2">
      <c r="A26" s="76">
        <v>24</v>
      </c>
      <c r="B26" s="12">
        <v>43151</v>
      </c>
      <c r="C26" s="10" t="s">
        <v>1325</v>
      </c>
      <c r="D26" s="9" t="s">
        <v>30</v>
      </c>
      <c r="E26" s="164" t="s">
        <v>1480</v>
      </c>
      <c r="F26" s="9" t="s">
        <v>31</v>
      </c>
      <c r="G26" s="188" t="s">
        <v>1481</v>
      </c>
      <c r="H26" s="9" t="s">
        <v>1482</v>
      </c>
      <c r="I26" s="9" t="s">
        <v>28</v>
      </c>
      <c r="J26" s="12">
        <v>43151</v>
      </c>
      <c r="K26" s="12">
        <v>43159</v>
      </c>
      <c r="L26" s="18">
        <f t="shared" si="0"/>
        <v>8</v>
      </c>
      <c r="M26" s="9" t="s">
        <v>103</v>
      </c>
      <c r="N26" s="8" t="s">
        <v>32</v>
      </c>
      <c r="O26" s="12">
        <v>43153</v>
      </c>
      <c r="P26" s="18">
        <f t="shared" si="1"/>
        <v>2</v>
      </c>
      <c r="Q26" s="9" t="s">
        <v>1482</v>
      </c>
      <c r="R26" s="11" t="s">
        <v>1483</v>
      </c>
      <c r="S26" s="9"/>
    </row>
    <row r="27" spans="1:36" ht="63.75" x14ac:dyDescent="0.2">
      <c r="A27" s="76">
        <v>25</v>
      </c>
      <c r="B27" s="12">
        <v>43151</v>
      </c>
      <c r="C27" s="10" t="s">
        <v>1325</v>
      </c>
      <c r="D27" s="9" t="s">
        <v>30</v>
      </c>
      <c r="E27" s="164" t="s">
        <v>1484</v>
      </c>
      <c r="F27" s="9" t="s">
        <v>31</v>
      </c>
      <c r="G27" s="188" t="s">
        <v>1485</v>
      </c>
      <c r="H27" s="9" t="s">
        <v>1482</v>
      </c>
      <c r="I27" s="9" t="s">
        <v>28</v>
      </c>
      <c r="J27" s="12">
        <v>43151</v>
      </c>
      <c r="K27" s="12">
        <v>43159</v>
      </c>
      <c r="L27" s="18">
        <f t="shared" si="0"/>
        <v>8</v>
      </c>
      <c r="M27" s="9" t="s">
        <v>103</v>
      </c>
      <c r="N27" s="8" t="s">
        <v>32</v>
      </c>
      <c r="O27" s="12">
        <v>43153</v>
      </c>
      <c r="P27" s="18">
        <f t="shared" si="1"/>
        <v>2</v>
      </c>
      <c r="Q27" s="9" t="s">
        <v>1482</v>
      </c>
      <c r="R27" s="11" t="s">
        <v>1483</v>
      </c>
      <c r="S27" s="9"/>
    </row>
    <row r="28" spans="1:36" ht="76.5" x14ac:dyDescent="0.2">
      <c r="A28" s="76">
        <v>26</v>
      </c>
      <c r="B28" s="12">
        <v>43151</v>
      </c>
      <c r="C28" s="10" t="s">
        <v>1325</v>
      </c>
      <c r="D28" s="9" t="s">
        <v>30</v>
      </c>
      <c r="E28" s="164" t="s">
        <v>1486</v>
      </c>
      <c r="F28" s="9" t="s">
        <v>31</v>
      </c>
      <c r="G28" s="188" t="s">
        <v>1487</v>
      </c>
      <c r="H28" s="9" t="s">
        <v>1482</v>
      </c>
      <c r="I28" s="9" t="s">
        <v>28</v>
      </c>
      <c r="J28" s="12">
        <v>43151</v>
      </c>
      <c r="K28" s="12">
        <v>43159</v>
      </c>
      <c r="L28" s="18">
        <f t="shared" si="0"/>
        <v>8</v>
      </c>
      <c r="M28" s="9" t="s">
        <v>103</v>
      </c>
      <c r="N28" s="8" t="s">
        <v>32</v>
      </c>
      <c r="O28" s="12">
        <v>43153</v>
      </c>
      <c r="P28" s="18">
        <f t="shared" si="1"/>
        <v>2</v>
      </c>
      <c r="Q28" s="9" t="s">
        <v>1482</v>
      </c>
      <c r="R28" s="11" t="s">
        <v>1483</v>
      </c>
      <c r="S28" s="9"/>
    </row>
    <row r="29" spans="1:36" ht="76.5" x14ac:dyDescent="0.2">
      <c r="A29" s="76">
        <v>27</v>
      </c>
      <c r="B29" s="12">
        <v>43151</v>
      </c>
      <c r="C29" s="10" t="s">
        <v>1325</v>
      </c>
      <c r="D29" s="9" t="s">
        <v>20</v>
      </c>
      <c r="E29" s="157" t="s">
        <v>1488</v>
      </c>
      <c r="F29" s="157" t="s">
        <v>5</v>
      </c>
      <c r="G29" s="189" t="s">
        <v>1489</v>
      </c>
      <c r="H29" s="9" t="s">
        <v>1490</v>
      </c>
      <c r="I29" s="9" t="s">
        <v>28</v>
      </c>
      <c r="J29" s="12">
        <v>43151</v>
      </c>
      <c r="K29" s="12">
        <v>43179</v>
      </c>
      <c r="L29" s="18">
        <f t="shared" si="0"/>
        <v>28</v>
      </c>
      <c r="M29" s="9" t="s">
        <v>103</v>
      </c>
      <c r="N29" s="8" t="s">
        <v>32</v>
      </c>
      <c r="O29" s="12">
        <v>43172</v>
      </c>
      <c r="P29" s="18">
        <f t="shared" si="1"/>
        <v>21</v>
      </c>
      <c r="Q29" s="9" t="s">
        <v>2512</v>
      </c>
      <c r="R29" s="11" t="s">
        <v>2513</v>
      </c>
      <c r="S29" s="9"/>
    </row>
    <row r="30" spans="1:36" ht="76.5" x14ac:dyDescent="0.2">
      <c r="A30" s="76">
        <v>28</v>
      </c>
      <c r="B30" s="12">
        <v>43154</v>
      </c>
      <c r="C30" s="10" t="s">
        <v>1325</v>
      </c>
      <c r="D30" s="9" t="s">
        <v>20</v>
      </c>
      <c r="E30" s="157" t="s">
        <v>2514</v>
      </c>
      <c r="F30" s="157" t="s">
        <v>57</v>
      </c>
      <c r="G30" s="189" t="s">
        <v>3678</v>
      </c>
      <c r="H30" s="157" t="s">
        <v>2515</v>
      </c>
      <c r="I30" s="9" t="s">
        <v>28</v>
      </c>
      <c r="J30" s="12">
        <v>43154</v>
      </c>
      <c r="K30" s="12">
        <v>43196</v>
      </c>
      <c r="L30" s="18">
        <f t="shared" si="0"/>
        <v>42</v>
      </c>
      <c r="M30" s="9" t="s">
        <v>103</v>
      </c>
      <c r="N30" s="8" t="s">
        <v>32</v>
      </c>
      <c r="O30" s="156">
        <v>43196</v>
      </c>
      <c r="P30" s="18">
        <f t="shared" si="1"/>
        <v>42</v>
      </c>
      <c r="Q30" s="157" t="s">
        <v>3679</v>
      </c>
      <c r="R30" s="11" t="s">
        <v>3680</v>
      </c>
      <c r="S30" s="9"/>
    </row>
    <row r="31" spans="1:36" ht="67.5" x14ac:dyDescent="0.2">
      <c r="A31" s="76">
        <v>29</v>
      </c>
      <c r="B31" s="12">
        <v>43157</v>
      </c>
      <c r="C31" s="10" t="s">
        <v>1325</v>
      </c>
      <c r="D31" s="9" t="s">
        <v>30</v>
      </c>
      <c r="E31" s="9" t="s">
        <v>1491</v>
      </c>
      <c r="F31" s="9" t="s">
        <v>27</v>
      </c>
      <c r="G31" s="9" t="s">
        <v>1492</v>
      </c>
      <c r="H31" s="9" t="s">
        <v>1493</v>
      </c>
      <c r="I31" s="9" t="s">
        <v>28</v>
      </c>
      <c r="J31" s="12">
        <v>43154</v>
      </c>
      <c r="K31" s="12">
        <v>43159</v>
      </c>
      <c r="L31" s="18">
        <f t="shared" si="0"/>
        <v>5</v>
      </c>
      <c r="M31" s="9" t="s">
        <v>94</v>
      </c>
      <c r="N31" s="8" t="s">
        <v>32</v>
      </c>
      <c r="O31" s="12">
        <v>43157</v>
      </c>
      <c r="P31" s="18">
        <f t="shared" si="1"/>
        <v>3</v>
      </c>
      <c r="Q31" s="9" t="s">
        <v>1493</v>
      </c>
      <c r="R31" s="11" t="s">
        <v>230</v>
      </c>
      <c r="S31" s="9"/>
    </row>
    <row r="32" spans="1:36" ht="76.5" x14ac:dyDescent="0.2">
      <c r="A32" s="76">
        <v>30</v>
      </c>
      <c r="B32" s="12">
        <v>43158</v>
      </c>
      <c r="C32" s="10" t="s">
        <v>1325</v>
      </c>
      <c r="D32" s="9" t="s">
        <v>20</v>
      </c>
      <c r="E32" s="157" t="s">
        <v>2516</v>
      </c>
      <c r="F32" s="157" t="s">
        <v>57</v>
      </c>
      <c r="G32" s="189" t="s">
        <v>3681</v>
      </c>
      <c r="H32" s="157" t="s">
        <v>2515</v>
      </c>
      <c r="I32" s="9" t="s">
        <v>28</v>
      </c>
      <c r="J32" s="12">
        <v>43158</v>
      </c>
      <c r="K32" s="12">
        <v>43195</v>
      </c>
      <c r="L32" s="18">
        <f t="shared" si="0"/>
        <v>37</v>
      </c>
      <c r="M32" s="9" t="s">
        <v>103</v>
      </c>
      <c r="N32" s="8" t="s">
        <v>32</v>
      </c>
      <c r="O32" s="12">
        <v>43195</v>
      </c>
      <c r="P32" s="18">
        <f t="shared" si="1"/>
        <v>37</v>
      </c>
      <c r="Q32" s="157" t="s">
        <v>3682</v>
      </c>
      <c r="R32" s="11" t="s">
        <v>3683</v>
      </c>
      <c r="S32" s="9"/>
    </row>
    <row r="33" spans="1:19" ht="213.75" x14ac:dyDescent="0.2">
      <c r="A33" s="76">
        <v>31</v>
      </c>
      <c r="B33" s="12">
        <v>43160</v>
      </c>
      <c r="C33" s="10" t="s">
        <v>1438</v>
      </c>
      <c r="D33" s="9" t="s">
        <v>20</v>
      </c>
      <c r="E33" s="9" t="s">
        <v>1494</v>
      </c>
      <c r="F33" s="9" t="s">
        <v>31</v>
      </c>
      <c r="G33" s="165" t="s">
        <v>1495</v>
      </c>
      <c r="H33" s="9" t="s">
        <v>2517</v>
      </c>
      <c r="I33" s="9" t="s">
        <v>28</v>
      </c>
      <c r="J33" s="12">
        <v>43160</v>
      </c>
      <c r="K33" s="12">
        <v>43184</v>
      </c>
      <c r="L33" s="18">
        <f t="shared" si="0"/>
        <v>24</v>
      </c>
      <c r="M33" s="9" t="s">
        <v>103</v>
      </c>
      <c r="N33" s="8" t="s">
        <v>32</v>
      </c>
      <c r="O33" s="12">
        <v>43164</v>
      </c>
      <c r="P33" s="18">
        <f t="shared" si="1"/>
        <v>4</v>
      </c>
      <c r="Q33" s="9" t="s">
        <v>1497</v>
      </c>
      <c r="R33" s="11" t="s">
        <v>1498</v>
      </c>
      <c r="S33" s="9"/>
    </row>
    <row r="34" spans="1:19" ht="202.5" x14ac:dyDescent="0.2">
      <c r="A34" s="76">
        <v>32</v>
      </c>
      <c r="B34" s="12">
        <v>43162</v>
      </c>
      <c r="C34" s="10" t="s">
        <v>1438</v>
      </c>
      <c r="D34" s="9" t="s">
        <v>20</v>
      </c>
      <c r="E34" s="9" t="s">
        <v>1499</v>
      </c>
      <c r="F34" s="9" t="s">
        <v>57</v>
      </c>
      <c r="G34" s="165" t="s">
        <v>1500</v>
      </c>
      <c r="H34" s="9" t="s">
        <v>1496</v>
      </c>
      <c r="I34" s="9" t="s">
        <v>28</v>
      </c>
      <c r="J34" s="12">
        <v>43162</v>
      </c>
      <c r="K34" s="12">
        <v>43200</v>
      </c>
      <c r="L34" s="18">
        <f t="shared" si="0"/>
        <v>38</v>
      </c>
      <c r="M34" s="9" t="s">
        <v>103</v>
      </c>
      <c r="N34" s="8" t="s">
        <v>32</v>
      </c>
      <c r="O34" s="166">
        <v>43195</v>
      </c>
      <c r="P34" s="18">
        <f t="shared" si="1"/>
        <v>33</v>
      </c>
      <c r="Q34" s="157" t="s">
        <v>3684</v>
      </c>
      <c r="R34" s="11" t="s">
        <v>3683</v>
      </c>
      <c r="S34" s="9"/>
    </row>
    <row r="35" spans="1:19" ht="202.5" x14ac:dyDescent="0.2">
      <c r="A35" s="76">
        <v>33</v>
      </c>
      <c r="B35" s="12">
        <v>43164</v>
      </c>
      <c r="C35" s="10" t="s">
        <v>1438</v>
      </c>
      <c r="D35" s="9" t="s">
        <v>20</v>
      </c>
      <c r="E35" s="9" t="s">
        <v>2518</v>
      </c>
      <c r="F35" s="9" t="s">
        <v>31</v>
      </c>
      <c r="G35" s="165" t="s">
        <v>2519</v>
      </c>
      <c r="H35" s="9" t="s">
        <v>2520</v>
      </c>
      <c r="I35" s="9" t="s">
        <v>28</v>
      </c>
      <c r="J35" s="12">
        <v>43164</v>
      </c>
      <c r="K35" s="12">
        <v>43189</v>
      </c>
      <c r="L35" s="18">
        <f t="shared" si="0"/>
        <v>25</v>
      </c>
      <c r="M35" s="9" t="s">
        <v>103</v>
      </c>
      <c r="N35" s="8" t="s">
        <v>32</v>
      </c>
      <c r="O35" s="12">
        <v>43173</v>
      </c>
      <c r="P35" s="18">
        <f t="shared" si="1"/>
        <v>9</v>
      </c>
      <c r="Q35" s="9" t="s">
        <v>2521</v>
      </c>
      <c r="R35" s="11" t="s">
        <v>2522</v>
      </c>
      <c r="S35" s="9"/>
    </row>
    <row r="36" spans="1:19" ht="63.75" x14ac:dyDescent="0.2">
      <c r="A36" s="76">
        <v>34</v>
      </c>
      <c r="B36" s="12">
        <v>43166</v>
      </c>
      <c r="C36" s="10" t="s">
        <v>1438</v>
      </c>
      <c r="D36" s="9" t="s">
        <v>30</v>
      </c>
      <c r="E36" s="167" t="s">
        <v>2523</v>
      </c>
      <c r="F36" s="167" t="s">
        <v>31</v>
      </c>
      <c r="G36" s="190" t="s">
        <v>2524</v>
      </c>
      <c r="H36" s="9" t="s">
        <v>1501</v>
      </c>
      <c r="I36" s="9" t="s">
        <v>28</v>
      </c>
      <c r="J36" s="12">
        <v>43166</v>
      </c>
      <c r="K36" s="12">
        <v>43192</v>
      </c>
      <c r="L36" s="18">
        <f t="shared" si="0"/>
        <v>26</v>
      </c>
      <c r="M36" s="9" t="s">
        <v>103</v>
      </c>
      <c r="N36" s="8" t="s">
        <v>32</v>
      </c>
      <c r="O36" s="12">
        <v>43192</v>
      </c>
      <c r="P36" s="18">
        <f t="shared" si="1"/>
        <v>26</v>
      </c>
      <c r="Q36" s="157" t="s">
        <v>2525</v>
      </c>
      <c r="R36" s="11" t="s">
        <v>2526</v>
      </c>
      <c r="S36" s="9"/>
    </row>
    <row r="37" spans="1:19" ht="89.25" x14ac:dyDescent="0.2">
      <c r="A37" s="76">
        <v>35</v>
      </c>
      <c r="B37" s="12">
        <v>43166</v>
      </c>
      <c r="C37" s="10" t="s">
        <v>1438</v>
      </c>
      <c r="D37" s="9" t="s">
        <v>30</v>
      </c>
      <c r="E37" s="167" t="s">
        <v>2527</v>
      </c>
      <c r="F37" s="167" t="s">
        <v>31</v>
      </c>
      <c r="G37" s="190" t="s">
        <v>2528</v>
      </c>
      <c r="H37" s="9" t="s">
        <v>1501</v>
      </c>
      <c r="I37" s="9" t="s">
        <v>28</v>
      </c>
      <c r="J37" s="12">
        <v>43166</v>
      </c>
      <c r="K37" s="12">
        <v>43192</v>
      </c>
      <c r="L37" s="18">
        <f t="shared" si="0"/>
        <v>26</v>
      </c>
      <c r="M37" s="9" t="s">
        <v>103</v>
      </c>
      <c r="N37" s="8" t="s">
        <v>32</v>
      </c>
      <c r="O37" s="12">
        <v>43192</v>
      </c>
      <c r="P37" s="18">
        <f t="shared" si="1"/>
        <v>26</v>
      </c>
      <c r="Q37" s="157" t="s">
        <v>2529</v>
      </c>
      <c r="R37" s="11" t="s">
        <v>2530</v>
      </c>
      <c r="S37" s="9"/>
    </row>
    <row r="38" spans="1:19" ht="89.25" x14ac:dyDescent="0.2">
      <c r="A38" s="76">
        <v>36</v>
      </c>
      <c r="B38" s="12">
        <v>43166</v>
      </c>
      <c r="C38" s="10" t="s">
        <v>1438</v>
      </c>
      <c r="D38" s="9" t="s">
        <v>30</v>
      </c>
      <c r="E38" s="167" t="s">
        <v>2531</v>
      </c>
      <c r="F38" s="167" t="s">
        <v>31</v>
      </c>
      <c r="G38" s="190" t="s">
        <v>2532</v>
      </c>
      <c r="H38" s="9" t="s">
        <v>1501</v>
      </c>
      <c r="I38" s="9" t="s">
        <v>28</v>
      </c>
      <c r="J38" s="12">
        <v>43166</v>
      </c>
      <c r="K38" s="12">
        <v>43192</v>
      </c>
      <c r="L38" s="18">
        <f t="shared" si="0"/>
        <v>26</v>
      </c>
      <c r="M38" s="9" t="s">
        <v>103</v>
      </c>
      <c r="N38" s="8" t="s">
        <v>32</v>
      </c>
      <c r="O38" s="12">
        <v>43192</v>
      </c>
      <c r="P38" s="18">
        <f t="shared" si="1"/>
        <v>26</v>
      </c>
      <c r="Q38" s="157" t="s">
        <v>2533</v>
      </c>
      <c r="R38" s="11" t="s">
        <v>2534</v>
      </c>
      <c r="S38" s="9"/>
    </row>
    <row r="39" spans="1:19" ht="123.75" x14ac:dyDescent="0.2">
      <c r="A39" s="76">
        <v>37</v>
      </c>
      <c r="B39" s="12">
        <v>43168</v>
      </c>
      <c r="C39" s="10" t="s">
        <v>1438</v>
      </c>
      <c r="D39" s="9" t="s">
        <v>20</v>
      </c>
      <c r="E39" s="9" t="s">
        <v>1499</v>
      </c>
      <c r="F39" s="9" t="s">
        <v>57</v>
      </c>
      <c r="G39" s="165" t="s">
        <v>2535</v>
      </c>
      <c r="H39" s="9" t="s">
        <v>2536</v>
      </c>
      <c r="I39" s="9" t="s">
        <v>28</v>
      </c>
      <c r="J39" s="12">
        <v>43168</v>
      </c>
      <c r="K39" s="12">
        <v>43209</v>
      </c>
      <c r="L39" s="18">
        <f t="shared" si="0"/>
        <v>41</v>
      </c>
      <c r="M39" s="9" t="s">
        <v>103</v>
      </c>
      <c r="N39" s="8" t="s">
        <v>32</v>
      </c>
      <c r="O39" s="12">
        <v>43209</v>
      </c>
      <c r="P39" s="18">
        <f t="shared" si="1"/>
        <v>41</v>
      </c>
      <c r="Q39" s="9" t="s">
        <v>3685</v>
      </c>
      <c r="R39" s="11" t="s">
        <v>3686</v>
      </c>
      <c r="S39" s="9"/>
    </row>
    <row r="40" spans="1:19" ht="135" x14ac:dyDescent="0.2">
      <c r="A40" s="76">
        <v>38</v>
      </c>
      <c r="B40" s="12">
        <v>43172</v>
      </c>
      <c r="C40" s="10" t="s">
        <v>1438</v>
      </c>
      <c r="D40" s="9" t="s">
        <v>20</v>
      </c>
      <c r="E40" s="9" t="s">
        <v>1499</v>
      </c>
      <c r="F40" s="9" t="s">
        <v>57</v>
      </c>
      <c r="G40" s="165" t="s">
        <v>2537</v>
      </c>
      <c r="H40" s="9" t="s">
        <v>2538</v>
      </c>
      <c r="I40" s="9" t="s">
        <v>28</v>
      </c>
      <c r="J40" s="12">
        <v>43172</v>
      </c>
      <c r="K40" s="12">
        <v>43205</v>
      </c>
      <c r="L40" s="18">
        <f t="shared" si="0"/>
        <v>33</v>
      </c>
      <c r="M40" s="9" t="s">
        <v>103</v>
      </c>
      <c r="N40" s="8" t="s">
        <v>32</v>
      </c>
      <c r="O40" s="12">
        <v>43209</v>
      </c>
      <c r="P40" s="18">
        <f t="shared" si="1"/>
        <v>37</v>
      </c>
      <c r="Q40" s="9" t="s">
        <v>3687</v>
      </c>
      <c r="R40" s="11" t="s">
        <v>3686</v>
      </c>
      <c r="S40" s="9"/>
    </row>
    <row r="41" spans="1:19" ht="168.75" x14ac:dyDescent="0.2">
      <c r="A41" s="76">
        <v>39</v>
      </c>
      <c r="B41" s="12">
        <v>43173</v>
      </c>
      <c r="C41" s="10" t="s">
        <v>1438</v>
      </c>
      <c r="D41" s="9" t="s">
        <v>20</v>
      </c>
      <c r="E41" s="9" t="s">
        <v>2539</v>
      </c>
      <c r="F41" s="9" t="s">
        <v>27</v>
      </c>
      <c r="G41" s="165" t="s">
        <v>2540</v>
      </c>
      <c r="H41" s="157" t="s">
        <v>2541</v>
      </c>
      <c r="I41" s="157" t="s">
        <v>28</v>
      </c>
      <c r="J41" s="12">
        <v>43173</v>
      </c>
      <c r="K41" s="12">
        <v>43204</v>
      </c>
      <c r="L41" s="18">
        <f t="shared" si="0"/>
        <v>31</v>
      </c>
      <c r="M41" s="9" t="s">
        <v>94</v>
      </c>
      <c r="N41" s="8" t="s">
        <v>32</v>
      </c>
      <c r="O41" s="12">
        <v>43180</v>
      </c>
      <c r="P41" s="18">
        <f t="shared" si="1"/>
        <v>7</v>
      </c>
      <c r="Q41" s="9" t="s">
        <v>2542</v>
      </c>
      <c r="R41" s="11" t="s">
        <v>2543</v>
      </c>
      <c r="S41" s="9"/>
    </row>
    <row r="42" spans="1:19" ht="56.25" x14ac:dyDescent="0.2">
      <c r="A42" s="76">
        <v>40</v>
      </c>
      <c r="B42" s="12">
        <v>43174</v>
      </c>
      <c r="C42" s="10" t="s">
        <v>1438</v>
      </c>
      <c r="D42" s="9" t="s">
        <v>30</v>
      </c>
      <c r="E42" s="9" t="s">
        <v>2544</v>
      </c>
      <c r="F42" s="9" t="s">
        <v>27</v>
      </c>
      <c r="G42" s="189" t="s">
        <v>2545</v>
      </c>
      <c r="H42" s="9" t="s">
        <v>2546</v>
      </c>
      <c r="I42" s="9" t="s">
        <v>28</v>
      </c>
      <c r="J42" s="12">
        <v>43174</v>
      </c>
      <c r="K42" s="12">
        <v>43200</v>
      </c>
      <c r="L42" s="18">
        <f t="shared" si="0"/>
        <v>26</v>
      </c>
      <c r="M42" s="9" t="s">
        <v>94</v>
      </c>
      <c r="N42" s="8" t="s">
        <v>32</v>
      </c>
      <c r="O42" s="12">
        <v>43180</v>
      </c>
      <c r="P42" s="18">
        <f t="shared" si="1"/>
        <v>6</v>
      </c>
      <c r="Q42" s="9" t="s">
        <v>2547</v>
      </c>
      <c r="R42" s="11" t="s">
        <v>2543</v>
      </c>
      <c r="S42" s="9"/>
    </row>
    <row r="43" spans="1:19" ht="67.5" x14ac:dyDescent="0.2">
      <c r="A43" s="76">
        <v>41</v>
      </c>
      <c r="B43" s="12">
        <v>43174</v>
      </c>
      <c r="C43" s="10" t="s">
        <v>1438</v>
      </c>
      <c r="D43" s="9" t="s">
        <v>30</v>
      </c>
      <c r="E43" s="9" t="s">
        <v>2548</v>
      </c>
      <c r="F43" s="9" t="s">
        <v>27</v>
      </c>
      <c r="G43" s="189" t="s">
        <v>2549</v>
      </c>
      <c r="H43" s="9" t="s">
        <v>2550</v>
      </c>
      <c r="I43" s="9" t="s">
        <v>28</v>
      </c>
      <c r="J43" s="12">
        <v>43174</v>
      </c>
      <c r="K43" s="12">
        <v>43200</v>
      </c>
      <c r="L43" s="18">
        <f t="shared" si="0"/>
        <v>26</v>
      </c>
      <c r="M43" s="9" t="s">
        <v>103</v>
      </c>
      <c r="N43" s="8" t="s">
        <v>32</v>
      </c>
      <c r="O43" s="12">
        <v>43180</v>
      </c>
      <c r="P43" s="18">
        <f t="shared" si="1"/>
        <v>6</v>
      </c>
      <c r="Q43" s="9" t="s">
        <v>2551</v>
      </c>
      <c r="R43" s="11" t="s">
        <v>2552</v>
      </c>
      <c r="S43" s="9"/>
    </row>
    <row r="44" spans="1:19" ht="56.25" x14ac:dyDescent="0.2">
      <c r="A44" s="76">
        <v>42</v>
      </c>
      <c r="B44" s="12">
        <v>43174</v>
      </c>
      <c r="C44" s="10" t="s">
        <v>1438</v>
      </c>
      <c r="D44" s="9" t="s">
        <v>30</v>
      </c>
      <c r="E44" s="9" t="s">
        <v>2553</v>
      </c>
      <c r="F44" s="9" t="s">
        <v>27</v>
      </c>
      <c r="G44" s="189" t="s">
        <v>2554</v>
      </c>
      <c r="H44" s="9" t="s">
        <v>2546</v>
      </c>
      <c r="I44" s="9" t="s">
        <v>28</v>
      </c>
      <c r="J44" s="12">
        <v>43174</v>
      </c>
      <c r="K44" s="12">
        <v>43200</v>
      </c>
      <c r="L44" s="18">
        <f t="shared" si="0"/>
        <v>26</v>
      </c>
      <c r="M44" s="9" t="s">
        <v>94</v>
      </c>
      <c r="N44" s="8" t="s">
        <v>32</v>
      </c>
      <c r="O44" s="12">
        <v>43180</v>
      </c>
      <c r="P44" s="18">
        <f t="shared" si="1"/>
        <v>6</v>
      </c>
      <c r="Q44" s="9" t="s">
        <v>2555</v>
      </c>
      <c r="R44" s="11" t="s">
        <v>2543</v>
      </c>
      <c r="S44" s="9"/>
    </row>
    <row r="45" spans="1:19" ht="112.5" x14ac:dyDescent="0.2">
      <c r="A45" s="76">
        <v>43</v>
      </c>
      <c r="B45" s="12">
        <v>43174</v>
      </c>
      <c r="C45" s="10" t="s">
        <v>1438</v>
      </c>
      <c r="D45" s="9" t="s">
        <v>30</v>
      </c>
      <c r="E45" s="9" t="s">
        <v>2556</v>
      </c>
      <c r="F45" s="9" t="s">
        <v>27</v>
      </c>
      <c r="G45" s="189" t="s">
        <v>2557</v>
      </c>
      <c r="H45" s="9" t="s">
        <v>2558</v>
      </c>
      <c r="I45" s="9" t="s">
        <v>28</v>
      </c>
      <c r="J45" s="12">
        <v>43174</v>
      </c>
      <c r="K45" s="12">
        <v>43200</v>
      </c>
      <c r="L45" s="18">
        <f t="shared" si="0"/>
        <v>26</v>
      </c>
      <c r="M45" s="9" t="s">
        <v>103</v>
      </c>
      <c r="N45" s="8" t="s">
        <v>32</v>
      </c>
      <c r="O45" s="12">
        <v>43180</v>
      </c>
      <c r="P45" s="18">
        <f t="shared" si="1"/>
        <v>6</v>
      </c>
      <c r="Q45" s="9" t="s">
        <v>2559</v>
      </c>
      <c r="R45" s="11" t="s">
        <v>2560</v>
      </c>
      <c r="S45" s="9"/>
    </row>
    <row r="46" spans="1:19" ht="56.25" x14ac:dyDescent="0.2">
      <c r="A46" s="76">
        <v>44</v>
      </c>
      <c r="B46" s="12">
        <v>43174</v>
      </c>
      <c r="C46" s="10" t="s">
        <v>1438</v>
      </c>
      <c r="D46" s="9" t="s">
        <v>30</v>
      </c>
      <c r="E46" s="9" t="s">
        <v>2561</v>
      </c>
      <c r="F46" s="9" t="s">
        <v>27</v>
      </c>
      <c r="G46" s="189" t="s">
        <v>2562</v>
      </c>
      <c r="H46" s="9" t="s">
        <v>2546</v>
      </c>
      <c r="I46" s="9" t="s">
        <v>28</v>
      </c>
      <c r="J46" s="12">
        <v>43174</v>
      </c>
      <c r="K46" s="12">
        <v>43200</v>
      </c>
      <c r="L46" s="18">
        <f t="shared" si="0"/>
        <v>26</v>
      </c>
      <c r="M46" s="9" t="s">
        <v>94</v>
      </c>
      <c r="N46" s="8" t="s">
        <v>32</v>
      </c>
      <c r="O46" s="12">
        <v>43180</v>
      </c>
      <c r="P46" s="18">
        <f t="shared" si="1"/>
        <v>6</v>
      </c>
      <c r="Q46" s="9" t="s">
        <v>2563</v>
      </c>
      <c r="R46" s="11" t="s">
        <v>2543</v>
      </c>
      <c r="S46" s="9"/>
    </row>
    <row r="47" spans="1:19" ht="123.75" x14ac:dyDescent="0.2">
      <c r="A47" s="76">
        <v>45</v>
      </c>
      <c r="B47" s="12">
        <v>43175</v>
      </c>
      <c r="C47" s="10" t="s">
        <v>1438</v>
      </c>
      <c r="D47" s="9" t="s">
        <v>20</v>
      </c>
      <c r="E47" s="9" t="s">
        <v>2564</v>
      </c>
      <c r="F47" s="9" t="s">
        <v>27</v>
      </c>
      <c r="G47" s="9" t="s">
        <v>2565</v>
      </c>
      <c r="H47" s="9" t="s">
        <v>2566</v>
      </c>
      <c r="I47" s="9" t="s">
        <v>28</v>
      </c>
      <c r="J47" s="12">
        <v>43175</v>
      </c>
      <c r="K47" s="12">
        <v>43189</v>
      </c>
      <c r="L47" s="18">
        <f t="shared" si="0"/>
        <v>14</v>
      </c>
      <c r="M47" s="9" t="s">
        <v>103</v>
      </c>
      <c r="N47" s="8" t="s">
        <v>29</v>
      </c>
      <c r="O47" s="12">
        <v>43180</v>
      </c>
      <c r="P47" s="18">
        <f t="shared" si="1"/>
        <v>5</v>
      </c>
      <c r="Q47" s="9" t="s">
        <v>2567</v>
      </c>
      <c r="R47" s="11" t="s">
        <v>2568</v>
      </c>
      <c r="S47" s="9"/>
    </row>
    <row r="48" spans="1:19" ht="202.5" x14ac:dyDescent="0.2">
      <c r="A48" s="76">
        <v>46</v>
      </c>
      <c r="B48" s="12">
        <v>43175</v>
      </c>
      <c r="C48" s="10" t="s">
        <v>1438</v>
      </c>
      <c r="D48" s="9" t="s">
        <v>26</v>
      </c>
      <c r="E48" s="9" t="s">
        <v>2569</v>
      </c>
      <c r="F48" s="9" t="s">
        <v>27</v>
      </c>
      <c r="G48" s="9" t="s">
        <v>2570</v>
      </c>
      <c r="H48" s="9" t="s">
        <v>2566</v>
      </c>
      <c r="I48" s="9" t="s">
        <v>28</v>
      </c>
      <c r="J48" s="12">
        <v>43175</v>
      </c>
      <c r="K48" s="12">
        <v>43189</v>
      </c>
      <c r="L48" s="18">
        <f t="shared" si="0"/>
        <v>14</v>
      </c>
      <c r="M48" s="9" t="s">
        <v>103</v>
      </c>
      <c r="N48" s="8" t="s">
        <v>29</v>
      </c>
      <c r="O48" s="12">
        <v>43180</v>
      </c>
      <c r="P48" s="18">
        <f t="shared" si="1"/>
        <v>5</v>
      </c>
      <c r="Q48" s="9" t="s">
        <v>2567</v>
      </c>
      <c r="R48" s="11" t="s">
        <v>2568</v>
      </c>
      <c r="S48" s="9"/>
    </row>
    <row r="49" spans="1:19" ht="78.75" x14ac:dyDescent="0.2">
      <c r="A49" s="76">
        <v>47</v>
      </c>
      <c r="B49" s="12">
        <v>43179</v>
      </c>
      <c r="C49" s="10" t="s">
        <v>1438</v>
      </c>
      <c r="D49" s="9" t="s">
        <v>20</v>
      </c>
      <c r="E49" s="9" t="s">
        <v>2571</v>
      </c>
      <c r="F49" s="9" t="s">
        <v>31</v>
      </c>
      <c r="G49" s="9" t="s">
        <v>2572</v>
      </c>
      <c r="H49" s="9" t="s">
        <v>2573</v>
      </c>
      <c r="I49" s="9" t="s">
        <v>28</v>
      </c>
      <c r="J49" s="12">
        <v>43179</v>
      </c>
      <c r="K49" s="156">
        <v>43200</v>
      </c>
      <c r="L49" s="18">
        <f t="shared" si="0"/>
        <v>21</v>
      </c>
      <c r="M49" s="9" t="s">
        <v>103</v>
      </c>
      <c r="N49" s="8" t="s">
        <v>32</v>
      </c>
      <c r="O49" s="12">
        <v>43195</v>
      </c>
      <c r="P49" s="18">
        <f t="shared" si="1"/>
        <v>16</v>
      </c>
      <c r="Q49" s="168" t="s">
        <v>3688</v>
      </c>
      <c r="R49" s="11" t="s">
        <v>3689</v>
      </c>
      <c r="S49" s="9"/>
    </row>
    <row r="50" spans="1:19" ht="67.5" x14ac:dyDescent="0.2">
      <c r="A50" s="76">
        <v>48</v>
      </c>
      <c r="B50" s="12">
        <v>43180</v>
      </c>
      <c r="C50" s="10" t="s">
        <v>1438</v>
      </c>
      <c r="D50" s="9" t="s">
        <v>26</v>
      </c>
      <c r="E50" s="9" t="s">
        <v>2574</v>
      </c>
      <c r="F50" s="9" t="s">
        <v>27</v>
      </c>
      <c r="G50" s="9" t="s">
        <v>2575</v>
      </c>
      <c r="H50" s="9" t="s">
        <v>2576</v>
      </c>
      <c r="I50" s="9" t="s">
        <v>28</v>
      </c>
      <c r="J50" s="12">
        <v>43180</v>
      </c>
      <c r="K50" s="12">
        <v>43210</v>
      </c>
      <c r="L50" s="18">
        <f t="shared" si="0"/>
        <v>30</v>
      </c>
      <c r="M50" s="9" t="s">
        <v>103</v>
      </c>
      <c r="N50" s="8" t="s">
        <v>29</v>
      </c>
      <c r="O50" s="12"/>
      <c r="P50" s="18">
        <f t="shared" si="1"/>
        <v>-43180</v>
      </c>
      <c r="Q50" s="157"/>
      <c r="R50" s="11"/>
      <c r="S50" s="9"/>
    </row>
    <row r="51" spans="1:19" ht="153" x14ac:dyDescent="0.2">
      <c r="A51" s="76">
        <v>49</v>
      </c>
      <c r="B51" s="12">
        <v>43186</v>
      </c>
      <c r="C51" s="10" t="s">
        <v>1438</v>
      </c>
      <c r="D51" s="9" t="s">
        <v>20</v>
      </c>
      <c r="E51" s="9" t="s">
        <v>3690</v>
      </c>
      <c r="F51" s="9" t="s">
        <v>57</v>
      </c>
      <c r="G51" s="188" t="s">
        <v>2577</v>
      </c>
      <c r="H51" s="9" t="s">
        <v>3691</v>
      </c>
      <c r="I51" s="9" t="s">
        <v>28</v>
      </c>
      <c r="J51" s="12">
        <v>43186</v>
      </c>
      <c r="K51" s="156">
        <v>43220</v>
      </c>
      <c r="L51" s="18">
        <f t="shared" si="0"/>
        <v>34</v>
      </c>
      <c r="M51" s="9" t="s">
        <v>103</v>
      </c>
      <c r="N51" s="8" t="s">
        <v>32</v>
      </c>
      <c r="O51" s="12">
        <v>43219</v>
      </c>
      <c r="P51" s="18">
        <f t="shared" si="1"/>
        <v>33</v>
      </c>
      <c r="Q51" s="9" t="s">
        <v>3692</v>
      </c>
      <c r="R51" s="11" t="s">
        <v>3693</v>
      </c>
      <c r="S51" s="9"/>
    </row>
    <row r="52" spans="1:19" ht="213.75" x14ac:dyDescent="0.2">
      <c r="A52" s="76">
        <v>50</v>
      </c>
      <c r="B52" s="12">
        <v>43193</v>
      </c>
      <c r="C52" s="10" t="s">
        <v>125</v>
      </c>
      <c r="D52" s="9" t="s">
        <v>20</v>
      </c>
      <c r="E52" s="191" t="s">
        <v>3694</v>
      </c>
      <c r="F52" s="9" t="s">
        <v>31</v>
      </c>
      <c r="G52" s="165" t="s">
        <v>3695</v>
      </c>
      <c r="H52" s="9" t="s">
        <v>2576</v>
      </c>
      <c r="I52" s="9" t="s">
        <v>28</v>
      </c>
      <c r="J52" s="156">
        <v>43193</v>
      </c>
      <c r="K52" s="12">
        <v>43220</v>
      </c>
      <c r="L52" s="18">
        <f t="shared" si="0"/>
        <v>27</v>
      </c>
      <c r="M52" s="9" t="s">
        <v>103</v>
      </c>
      <c r="N52" s="8" t="s">
        <v>32</v>
      </c>
      <c r="O52" s="12">
        <v>43200</v>
      </c>
      <c r="P52" s="18">
        <f t="shared" si="1"/>
        <v>7</v>
      </c>
      <c r="Q52" s="9" t="s">
        <v>3696</v>
      </c>
      <c r="R52" s="11" t="s">
        <v>3697</v>
      </c>
      <c r="S52" s="9"/>
    </row>
    <row r="53" spans="1:19" ht="135" x14ac:dyDescent="0.2">
      <c r="A53" s="76">
        <v>51</v>
      </c>
      <c r="B53" s="12">
        <v>43195</v>
      </c>
      <c r="C53" s="10" t="s">
        <v>125</v>
      </c>
      <c r="D53" s="9" t="s">
        <v>20</v>
      </c>
      <c r="E53" s="9" t="s">
        <v>3698</v>
      </c>
      <c r="F53" s="9" t="s">
        <v>57</v>
      </c>
      <c r="G53" s="165" t="s">
        <v>3699</v>
      </c>
      <c r="H53" s="9" t="s">
        <v>3700</v>
      </c>
      <c r="I53" s="9" t="s">
        <v>28</v>
      </c>
      <c r="J53" s="12">
        <v>43195</v>
      </c>
      <c r="K53" s="12">
        <v>43230</v>
      </c>
      <c r="L53" s="18">
        <f t="shared" si="0"/>
        <v>35</v>
      </c>
      <c r="M53" s="9" t="s">
        <v>103</v>
      </c>
      <c r="N53" s="8" t="s">
        <v>32</v>
      </c>
      <c r="O53" s="12">
        <v>43236</v>
      </c>
      <c r="P53" s="18">
        <f t="shared" si="1"/>
        <v>41</v>
      </c>
      <c r="Q53" s="9" t="s">
        <v>5383</v>
      </c>
      <c r="R53" s="11" t="s">
        <v>5384</v>
      </c>
      <c r="S53" s="9"/>
    </row>
    <row r="54" spans="1:19" ht="225" x14ac:dyDescent="0.2">
      <c r="A54" s="76">
        <v>52</v>
      </c>
      <c r="B54" s="12">
        <v>43196</v>
      </c>
      <c r="C54" s="10" t="s">
        <v>125</v>
      </c>
      <c r="D54" s="9" t="s">
        <v>20</v>
      </c>
      <c r="E54" s="9" t="s">
        <v>3701</v>
      </c>
      <c r="F54" s="9" t="s">
        <v>27</v>
      </c>
      <c r="G54" s="165" t="s">
        <v>3702</v>
      </c>
      <c r="H54" s="9" t="s">
        <v>3703</v>
      </c>
      <c r="I54" s="9" t="s">
        <v>28</v>
      </c>
      <c r="J54" s="12">
        <v>43196</v>
      </c>
      <c r="K54" s="156">
        <v>43220</v>
      </c>
      <c r="L54" s="18">
        <f t="shared" si="0"/>
        <v>24</v>
      </c>
      <c r="M54" s="9" t="s">
        <v>94</v>
      </c>
      <c r="N54" s="8" t="s">
        <v>32</v>
      </c>
      <c r="O54" s="12"/>
      <c r="P54" s="18">
        <f t="shared" si="1"/>
        <v>-43196</v>
      </c>
      <c r="Q54" s="9" t="s">
        <v>3704</v>
      </c>
      <c r="R54" s="11" t="s">
        <v>3705</v>
      </c>
      <c r="S54" s="9"/>
    </row>
    <row r="55" spans="1:19" ht="247.5" x14ac:dyDescent="0.2">
      <c r="A55" s="76">
        <v>53</v>
      </c>
      <c r="B55" s="12">
        <v>43199</v>
      </c>
      <c r="C55" s="10" t="s">
        <v>125</v>
      </c>
      <c r="D55" s="157" t="s">
        <v>42</v>
      </c>
      <c r="E55" s="157" t="s">
        <v>3706</v>
      </c>
      <c r="F55" s="9" t="s">
        <v>31</v>
      </c>
      <c r="G55" s="9" t="s">
        <v>3707</v>
      </c>
      <c r="H55" s="9" t="s">
        <v>3708</v>
      </c>
      <c r="I55" s="9" t="s">
        <v>28</v>
      </c>
      <c r="J55" s="156">
        <v>43199</v>
      </c>
      <c r="K55" s="12">
        <v>43220</v>
      </c>
      <c r="L55" s="18">
        <f t="shared" si="0"/>
        <v>21</v>
      </c>
      <c r="M55" s="9" t="s">
        <v>103</v>
      </c>
      <c r="N55" s="8" t="s">
        <v>32</v>
      </c>
      <c r="O55" s="12">
        <v>43215</v>
      </c>
      <c r="P55" s="18">
        <f t="shared" si="1"/>
        <v>16</v>
      </c>
      <c r="Q55" s="9" t="s">
        <v>3709</v>
      </c>
      <c r="R55" s="11" t="s">
        <v>3710</v>
      </c>
      <c r="S55" s="9"/>
    </row>
    <row r="56" spans="1:19" ht="63.75" x14ac:dyDescent="0.2">
      <c r="A56" s="76">
        <v>54</v>
      </c>
      <c r="B56" s="12">
        <v>43201</v>
      </c>
      <c r="C56" s="10" t="s">
        <v>125</v>
      </c>
      <c r="D56" s="9" t="s">
        <v>35</v>
      </c>
      <c r="E56" s="9" t="s">
        <v>3711</v>
      </c>
      <c r="F56" s="9" t="s">
        <v>57</v>
      </c>
      <c r="G56" s="189" t="s">
        <v>3712</v>
      </c>
      <c r="H56" s="9" t="s">
        <v>3691</v>
      </c>
      <c r="I56" s="9" t="s">
        <v>28</v>
      </c>
      <c r="J56" s="12">
        <v>43201</v>
      </c>
      <c r="K56" s="12">
        <v>43235</v>
      </c>
      <c r="L56" s="18">
        <f t="shared" si="0"/>
        <v>34</v>
      </c>
      <c r="M56" s="9" t="s">
        <v>103</v>
      </c>
      <c r="N56" s="8" t="s">
        <v>32</v>
      </c>
      <c r="O56" s="12">
        <v>43250</v>
      </c>
      <c r="P56" s="18">
        <f t="shared" si="1"/>
        <v>49</v>
      </c>
      <c r="Q56" s="9" t="s">
        <v>5385</v>
      </c>
      <c r="R56" s="11" t="s">
        <v>5386</v>
      </c>
      <c r="S56" s="9"/>
    </row>
    <row r="57" spans="1:19" ht="157.5" x14ac:dyDescent="0.2">
      <c r="A57" s="76">
        <v>55</v>
      </c>
      <c r="B57" s="12">
        <v>43203</v>
      </c>
      <c r="C57" s="10" t="s">
        <v>125</v>
      </c>
      <c r="D57" s="9" t="s">
        <v>20</v>
      </c>
      <c r="E57" s="9" t="s">
        <v>3713</v>
      </c>
      <c r="F57" s="9" t="s">
        <v>57</v>
      </c>
      <c r="G57" s="168" t="s">
        <v>3714</v>
      </c>
      <c r="H57" s="9" t="s">
        <v>3691</v>
      </c>
      <c r="I57" s="9" t="s">
        <v>28</v>
      </c>
      <c r="J57" s="12">
        <v>43203</v>
      </c>
      <c r="K57" s="12">
        <v>43235</v>
      </c>
      <c r="L57" s="18">
        <f t="shared" si="0"/>
        <v>32</v>
      </c>
      <c r="M57" s="9" t="s">
        <v>103</v>
      </c>
      <c r="N57" s="8" t="s">
        <v>32</v>
      </c>
      <c r="O57" s="12">
        <v>43231</v>
      </c>
      <c r="P57" s="18">
        <f t="shared" si="1"/>
        <v>28</v>
      </c>
      <c r="Q57" s="9" t="s">
        <v>5387</v>
      </c>
      <c r="R57" s="11" t="s">
        <v>5388</v>
      </c>
      <c r="S57" s="9"/>
    </row>
    <row r="58" spans="1:19" ht="409.5" x14ac:dyDescent="0.2">
      <c r="A58" s="76">
        <v>56</v>
      </c>
      <c r="B58" s="12">
        <v>43207</v>
      </c>
      <c r="C58" s="10" t="s">
        <v>125</v>
      </c>
      <c r="D58" s="9" t="s">
        <v>50</v>
      </c>
      <c r="E58" s="9" t="s">
        <v>3715</v>
      </c>
      <c r="F58" s="9" t="s">
        <v>27</v>
      </c>
      <c r="G58" s="165" t="s">
        <v>3716</v>
      </c>
      <c r="H58" s="9" t="s">
        <v>5389</v>
      </c>
      <c r="I58" s="9" t="s">
        <v>28</v>
      </c>
      <c r="J58" s="12">
        <v>43207</v>
      </c>
      <c r="K58" s="169">
        <v>43240</v>
      </c>
      <c r="L58" s="18">
        <f t="shared" si="0"/>
        <v>33</v>
      </c>
      <c r="M58" s="9" t="s">
        <v>103</v>
      </c>
      <c r="N58" s="8" t="s">
        <v>29</v>
      </c>
      <c r="O58" s="12"/>
      <c r="P58" s="18">
        <f t="shared" si="1"/>
        <v>-43207</v>
      </c>
      <c r="Q58" s="9"/>
      <c r="R58" s="11"/>
      <c r="S58" s="9"/>
    </row>
    <row r="59" spans="1:19" ht="157.5" x14ac:dyDescent="0.2">
      <c r="A59" s="76">
        <v>57</v>
      </c>
      <c r="B59" s="12">
        <v>43208</v>
      </c>
      <c r="C59" s="10" t="s">
        <v>125</v>
      </c>
      <c r="D59" s="9" t="s">
        <v>20</v>
      </c>
      <c r="E59" s="9" t="s">
        <v>3717</v>
      </c>
      <c r="F59" s="9" t="s">
        <v>31</v>
      </c>
      <c r="G59" s="165" t="s">
        <v>3718</v>
      </c>
      <c r="H59" s="9" t="s">
        <v>3719</v>
      </c>
      <c r="I59" s="9" t="s">
        <v>28</v>
      </c>
      <c r="J59" s="156">
        <v>43208</v>
      </c>
      <c r="K59" s="156">
        <v>43220</v>
      </c>
      <c r="L59" s="18">
        <f t="shared" si="0"/>
        <v>12</v>
      </c>
      <c r="M59" s="9" t="s">
        <v>103</v>
      </c>
      <c r="N59" s="8" t="s">
        <v>32</v>
      </c>
      <c r="O59" s="12">
        <v>43216</v>
      </c>
      <c r="P59" s="18">
        <f t="shared" si="1"/>
        <v>8</v>
      </c>
      <c r="Q59" s="9" t="s">
        <v>3720</v>
      </c>
      <c r="R59" s="11" t="s">
        <v>3721</v>
      </c>
      <c r="S59" s="9"/>
    </row>
    <row r="60" spans="1:19" ht="135" x14ac:dyDescent="0.2">
      <c r="A60" s="76">
        <v>58</v>
      </c>
      <c r="B60" s="12">
        <v>43210</v>
      </c>
      <c r="C60" s="10" t="s">
        <v>125</v>
      </c>
      <c r="D60" s="9" t="s">
        <v>35</v>
      </c>
      <c r="E60" s="9" t="s">
        <v>3722</v>
      </c>
      <c r="F60" s="9" t="s">
        <v>31</v>
      </c>
      <c r="G60" s="165" t="s">
        <v>3723</v>
      </c>
      <c r="H60" s="9" t="s">
        <v>3724</v>
      </c>
      <c r="I60" s="9" t="s">
        <v>28</v>
      </c>
      <c r="J60" s="156">
        <v>43210</v>
      </c>
      <c r="K60" s="156">
        <v>43240</v>
      </c>
      <c r="L60" s="18">
        <f t="shared" si="0"/>
        <v>30</v>
      </c>
      <c r="M60" s="9" t="s">
        <v>103</v>
      </c>
      <c r="N60" s="8" t="s">
        <v>32</v>
      </c>
      <c r="O60" s="12">
        <v>43237</v>
      </c>
      <c r="P60" s="18">
        <f t="shared" si="1"/>
        <v>27</v>
      </c>
      <c r="Q60" s="9" t="s">
        <v>5390</v>
      </c>
      <c r="R60" s="11" t="s">
        <v>5391</v>
      </c>
      <c r="S60" s="9"/>
    </row>
    <row r="61" spans="1:19" ht="168.75" x14ac:dyDescent="0.2">
      <c r="A61" s="76">
        <v>59</v>
      </c>
      <c r="B61" s="12">
        <v>43210</v>
      </c>
      <c r="C61" s="10" t="s">
        <v>125</v>
      </c>
      <c r="D61" s="9" t="s">
        <v>20</v>
      </c>
      <c r="E61" s="9" t="s">
        <v>3725</v>
      </c>
      <c r="F61" s="9" t="s">
        <v>31</v>
      </c>
      <c r="G61" s="165" t="s">
        <v>3726</v>
      </c>
      <c r="H61" s="9" t="s">
        <v>3727</v>
      </c>
      <c r="I61" s="9" t="s">
        <v>28</v>
      </c>
      <c r="J61" s="156">
        <v>43210</v>
      </c>
      <c r="K61" s="156">
        <v>43240</v>
      </c>
      <c r="L61" s="18">
        <f t="shared" si="0"/>
        <v>30</v>
      </c>
      <c r="M61" s="9" t="s">
        <v>103</v>
      </c>
      <c r="N61" s="8" t="s">
        <v>32</v>
      </c>
      <c r="O61" s="12">
        <v>43231</v>
      </c>
      <c r="P61" s="18">
        <f t="shared" si="1"/>
        <v>21</v>
      </c>
      <c r="Q61" s="9" t="s">
        <v>5392</v>
      </c>
      <c r="R61" s="11" t="s">
        <v>5393</v>
      </c>
      <c r="S61" s="9"/>
    </row>
    <row r="62" spans="1:19" ht="191.25" x14ac:dyDescent="0.2">
      <c r="A62" s="76">
        <v>60</v>
      </c>
      <c r="B62" s="12">
        <v>43210</v>
      </c>
      <c r="C62" s="10" t="s">
        <v>125</v>
      </c>
      <c r="D62" s="9" t="s">
        <v>20</v>
      </c>
      <c r="E62" s="9" t="s">
        <v>3728</v>
      </c>
      <c r="F62" s="9" t="s">
        <v>27</v>
      </c>
      <c r="G62" s="165" t="s">
        <v>3729</v>
      </c>
      <c r="H62" s="9" t="s">
        <v>3730</v>
      </c>
      <c r="I62" s="9" t="s">
        <v>28</v>
      </c>
      <c r="J62" s="12">
        <v>43210</v>
      </c>
      <c r="K62" s="156">
        <v>43240</v>
      </c>
      <c r="L62" s="18">
        <f t="shared" si="0"/>
        <v>30</v>
      </c>
      <c r="M62" s="9" t="s">
        <v>94</v>
      </c>
      <c r="N62" s="8" t="s">
        <v>32</v>
      </c>
      <c r="O62" s="12">
        <v>43214</v>
      </c>
      <c r="P62" s="18">
        <f t="shared" si="1"/>
        <v>4</v>
      </c>
      <c r="Q62" s="9" t="s">
        <v>3731</v>
      </c>
      <c r="R62" s="11" t="s">
        <v>3705</v>
      </c>
      <c r="S62" s="9"/>
    </row>
    <row r="63" spans="1:19" ht="67.5" x14ac:dyDescent="0.2">
      <c r="A63" s="76">
        <v>61</v>
      </c>
      <c r="B63" s="12">
        <v>43214</v>
      </c>
      <c r="C63" s="10" t="s">
        <v>125</v>
      </c>
      <c r="D63" s="9" t="s">
        <v>30</v>
      </c>
      <c r="E63" s="164" t="s">
        <v>3732</v>
      </c>
      <c r="F63" s="9" t="s">
        <v>27</v>
      </c>
      <c r="G63" s="188" t="s">
        <v>3733</v>
      </c>
      <c r="H63" s="9" t="s">
        <v>3734</v>
      </c>
      <c r="I63" s="9" t="s">
        <v>28</v>
      </c>
      <c r="J63" s="12">
        <v>43214</v>
      </c>
      <c r="K63" s="156">
        <v>43220</v>
      </c>
      <c r="L63" s="18">
        <f t="shared" si="0"/>
        <v>6</v>
      </c>
      <c r="M63" s="9" t="s">
        <v>94</v>
      </c>
      <c r="N63" s="8" t="s">
        <v>32</v>
      </c>
      <c r="O63" s="12">
        <v>43217</v>
      </c>
      <c r="P63" s="18">
        <f t="shared" si="1"/>
        <v>3</v>
      </c>
      <c r="Q63" s="9" t="s">
        <v>3735</v>
      </c>
      <c r="R63" s="11" t="s">
        <v>3705</v>
      </c>
      <c r="S63" s="9"/>
    </row>
    <row r="64" spans="1:19" ht="67.5" x14ac:dyDescent="0.2">
      <c r="A64" s="76">
        <v>62</v>
      </c>
      <c r="B64" s="12">
        <v>43214</v>
      </c>
      <c r="C64" s="10" t="s">
        <v>125</v>
      </c>
      <c r="D64" s="9" t="s">
        <v>30</v>
      </c>
      <c r="E64" s="164" t="s">
        <v>3736</v>
      </c>
      <c r="F64" s="9" t="s">
        <v>27</v>
      </c>
      <c r="G64" s="188" t="s">
        <v>3737</v>
      </c>
      <c r="H64" s="9" t="s">
        <v>3734</v>
      </c>
      <c r="I64" s="9" t="s">
        <v>28</v>
      </c>
      <c r="J64" s="12">
        <v>43214</v>
      </c>
      <c r="K64" s="156">
        <v>43220</v>
      </c>
      <c r="L64" s="18">
        <f t="shared" si="0"/>
        <v>6</v>
      </c>
      <c r="M64" s="9" t="s">
        <v>94</v>
      </c>
      <c r="N64" s="8" t="s">
        <v>32</v>
      </c>
      <c r="O64" s="12">
        <v>43217</v>
      </c>
      <c r="P64" s="18">
        <f t="shared" si="1"/>
        <v>3</v>
      </c>
      <c r="Q64" s="9" t="s">
        <v>3738</v>
      </c>
      <c r="R64" s="11" t="s">
        <v>3705</v>
      </c>
      <c r="S64" s="9"/>
    </row>
    <row r="65" spans="1:19" ht="191.25" x14ac:dyDescent="0.2">
      <c r="A65" s="76">
        <v>63</v>
      </c>
      <c r="B65" s="12">
        <v>43214</v>
      </c>
      <c r="C65" s="10" t="s">
        <v>125</v>
      </c>
      <c r="D65" s="9" t="s">
        <v>20</v>
      </c>
      <c r="E65" s="164" t="s">
        <v>3739</v>
      </c>
      <c r="F65" s="9" t="s">
        <v>57</v>
      </c>
      <c r="G65" s="189" t="s">
        <v>3740</v>
      </c>
      <c r="H65" s="9" t="s">
        <v>3741</v>
      </c>
      <c r="I65" s="9" t="s">
        <v>28</v>
      </c>
      <c r="J65" s="12">
        <v>43214</v>
      </c>
      <c r="K65" s="156">
        <v>43220</v>
      </c>
      <c r="L65" s="18">
        <f t="shared" si="0"/>
        <v>6</v>
      </c>
      <c r="M65" s="9" t="s">
        <v>103</v>
      </c>
      <c r="N65" s="8" t="s">
        <v>32</v>
      </c>
      <c r="O65" s="12">
        <v>43217</v>
      </c>
      <c r="P65" s="18">
        <f t="shared" si="1"/>
        <v>3</v>
      </c>
      <c r="Q65" s="9" t="s">
        <v>3742</v>
      </c>
      <c r="R65" s="11" t="s">
        <v>3743</v>
      </c>
      <c r="S65" s="9"/>
    </row>
    <row r="66" spans="1:19" ht="67.5" x14ac:dyDescent="0.2">
      <c r="A66" s="76">
        <v>64</v>
      </c>
      <c r="B66" s="12">
        <v>43214</v>
      </c>
      <c r="C66" s="10" t="s">
        <v>125</v>
      </c>
      <c r="D66" s="9" t="s">
        <v>30</v>
      </c>
      <c r="E66" s="164" t="s">
        <v>3744</v>
      </c>
      <c r="F66" s="9" t="s">
        <v>27</v>
      </c>
      <c r="G66" s="188" t="s">
        <v>3745</v>
      </c>
      <c r="H66" s="9" t="s">
        <v>3734</v>
      </c>
      <c r="I66" s="9" t="s">
        <v>28</v>
      </c>
      <c r="J66" s="12">
        <v>43214</v>
      </c>
      <c r="K66" s="156">
        <v>43220</v>
      </c>
      <c r="L66" s="18">
        <f t="shared" si="0"/>
        <v>6</v>
      </c>
      <c r="M66" s="9" t="s">
        <v>94</v>
      </c>
      <c r="N66" s="8" t="s">
        <v>32</v>
      </c>
      <c r="O66" s="12">
        <v>43217</v>
      </c>
      <c r="P66" s="18">
        <f t="shared" si="1"/>
        <v>3</v>
      </c>
      <c r="Q66" s="9" t="s">
        <v>3746</v>
      </c>
      <c r="R66" s="11" t="s">
        <v>3705</v>
      </c>
      <c r="S66" s="9"/>
    </row>
    <row r="67" spans="1:19" ht="67.5" x14ac:dyDescent="0.2">
      <c r="A67" s="76">
        <v>65</v>
      </c>
      <c r="B67" s="12">
        <v>43214</v>
      </c>
      <c r="C67" s="10" t="s">
        <v>125</v>
      </c>
      <c r="D67" s="9" t="s">
        <v>30</v>
      </c>
      <c r="E67" s="164" t="s">
        <v>3747</v>
      </c>
      <c r="F67" s="9" t="s">
        <v>27</v>
      </c>
      <c r="G67" s="188" t="s">
        <v>3748</v>
      </c>
      <c r="H67" s="9" t="s">
        <v>3734</v>
      </c>
      <c r="I67" s="9" t="s">
        <v>28</v>
      </c>
      <c r="J67" s="12">
        <v>43214</v>
      </c>
      <c r="K67" s="156">
        <v>43220</v>
      </c>
      <c r="L67" s="18">
        <f t="shared" si="0"/>
        <v>6</v>
      </c>
      <c r="M67" s="9" t="s">
        <v>94</v>
      </c>
      <c r="N67" s="8" t="s">
        <v>32</v>
      </c>
      <c r="O67" s="12">
        <v>43217</v>
      </c>
      <c r="P67" s="18">
        <f t="shared" si="1"/>
        <v>3</v>
      </c>
      <c r="Q67" s="9" t="s">
        <v>3749</v>
      </c>
      <c r="R67" s="11" t="s">
        <v>3705</v>
      </c>
      <c r="S67" s="9"/>
    </row>
    <row r="68" spans="1:19" ht="67.5" x14ac:dyDescent="0.2">
      <c r="A68" s="76">
        <v>66</v>
      </c>
      <c r="B68" s="12">
        <v>43214</v>
      </c>
      <c r="C68" s="10" t="s">
        <v>125</v>
      </c>
      <c r="D68" s="9" t="s">
        <v>30</v>
      </c>
      <c r="E68" s="164" t="s">
        <v>3750</v>
      </c>
      <c r="F68" s="9" t="s">
        <v>27</v>
      </c>
      <c r="G68" s="188" t="s">
        <v>3751</v>
      </c>
      <c r="H68" s="9" t="s">
        <v>3734</v>
      </c>
      <c r="I68" s="9" t="s">
        <v>28</v>
      </c>
      <c r="J68" s="12">
        <v>43214</v>
      </c>
      <c r="K68" s="156">
        <v>43220</v>
      </c>
      <c r="L68" s="18">
        <f t="shared" ref="L68:L112" si="2">+K68-J68</f>
        <v>6</v>
      </c>
      <c r="M68" s="9" t="s">
        <v>94</v>
      </c>
      <c r="N68" s="8" t="s">
        <v>32</v>
      </c>
      <c r="O68" s="12">
        <v>43217</v>
      </c>
      <c r="P68" s="18">
        <f t="shared" ref="P68:P112" si="3">+O68-J68</f>
        <v>3</v>
      </c>
      <c r="Q68" s="9" t="s">
        <v>3752</v>
      </c>
      <c r="R68" s="11" t="s">
        <v>3705</v>
      </c>
      <c r="S68" s="9"/>
    </row>
    <row r="69" spans="1:19" ht="67.5" x14ac:dyDescent="0.2">
      <c r="A69" s="76">
        <v>67</v>
      </c>
      <c r="B69" s="12">
        <v>43214</v>
      </c>
      <c r="C69" s="10" t="s">
        <v>125</v>
      </c>
      <c r="D69" s="9" t="s">
        <v>30</v>
      </c>
      <c r="E69" s="164" t="s">
        <v>3753</v>
      </c>
      <c r="F69" s="9" t="s">
        <v>27</v>
      </c>
      <c r="G69" s="188" t="s">
        <v>3754</v>
      </c>
      <c r="H69" s="9" t="s">
        <v>3734</v>
      </c>
      <c r="I69" s="9" t="s">
        <v>28</v>
      </c>
      <c r="J69" s="12">
        <v>43214</v>
      </c>
      <c r="K69" s="156">
        <v>43220</v>
      </c>
      <c r="L69" s="18">
        <f t="shared" si="2"/>
        <v>6</v>
      </c>
      <c r="M69" s="9" t="s">
        <v>94</v>
      </c>
      <c r="N69" s="8" t="s">
        <v>32</v>
      </c>
      <c r="O69" s="12">
        <v>43217</v>
      </c>
      <c r="P69" s="18">
        <f t="shared" si="3"/>
        <v>3</v>
      </c>
      <c r="Q69" s="9" t="s">
        <v>3755</v>
      </c>
      <c r="R69" s="11" t="s">
        <v>3705</v>
      </c>
      <c r="S69" s="9"/>
    </row>
    <row r="70" spans="1:19" ht="255" x14ac:dyDescent="0.2">
      <c r="A70" s="76">
        <v>68</v>
      </c>
      <c r="B70" s="12">
        <v>43214</v>
      </c>
      <c r="C70" s="10" t="s">
        <v>125</v>
      </c>
      <c r="D70" s="9" t="s">
        <v>20</v>
      </c>
      <c r="E70" s="164" t="s">
        <v>3756</v>
      </c>
      <c r="F70" s="9" t="s">
        <v>31</v>
      </c>
      <c r="G70" s="189" t="s">
        <v>3757</v>
      </c>
      <c r="H70" s="9" t="s">
        <v>3758</v>
      </c>
      <c r="I70" s="9" t="s">
        <v>28</v>
      </c>
      <c r="J70" s="12">
        <v>43214</v>
      </c>
      <c r="K70" s="156">
        <v>43240</v>
      </c>
      <c r="L70" s="18">
        <f t="shared" si="2"/>
        <v>26</v>
      </c>
      <c r="M70" s="9" t="s">
        <v>103</v>
      </c>
      <c r="N70" s="8" t="s">
        <v>32</v>
      </c>
      <c r="O70" s="12">
        <v>43229</v>
      </c>
      <c r="P70" s="18">
        <f t="shared" si="3"/>
        <v>15</v>
      </c>
      <c r="Q70" s="9" t="s">
        <v>5394</v>
      </c>
      <c r="R70" s="11" t="s">
        <v>5395</v>
      </c>
      <c r="S70" s="11"/>
    </row>
    <row r="71" spans="1:19" ht="127.5" x14ac:dyDescent="0.2">
      <c r="A71" s="76">
        <v>69</v>
      </c>
      <c r="B71" s="12">
        <v>43223</v>
      </c>
      <c r="C71" s="10" t="s">
        <v>3759</v>
      </c>
      <c r="D71" s="9" t="s">
        <v>214</v>
      </c>
      <c r="E71" s="164" t="s">
        <v>5396</v>
      </c>
      <c r="F71" s="9" t="s">
        <v>27</v>
      </c>
      <c r="G71" s="189" t="s">
        <v>5397</v>
      </c>
      <c r="H71" s="9" t="s">
        <v>5398</v>
      </c>
      <c r="I71" s="9" t="s">
        <v>28</v>
      </c>
      <c r="J71" s="12">
        <v>43223</v>
      </c>
      <c r="K71" s="156">
        <v>43250</v>
      </c>
      <c r="L71" s="18">
        <f t="shared" si="2"/>
        <v>27</v>
      </c>
      <c r="M71" s="9" t="s">
        <v>94</v>
      </c>
      <c r="N71" s="8" t="s">
        <v>32</v>
      </c>
      <c r="O71" s="12">
        <v>43236</v>
      </c>
      <c r="P71" s="18">
        <f t="shared" si="3"/>
        <v>13</v>
      </c>
      <c r="Q71" s="9" t="s">
        <v>5399</v>
      </c>
      <c r="R71" s="11" t="s">
        <v>5400</v>
      </c>
      <c r="S71" s="11"/>
    </row>
    <row r="72" spans="1:19" ht="89.25" x14ac:dyDescent="0.2">
      <c r="A72" s="76">
        <v>70</v>
      </c>
      <c r="B72" s="12">
        <v>43223</v>
      </c>
      <c r="C72" s="10" t="s">
        <v>3759</v>
      </c>
      <c r="D72" s="9" t="s">
        <v>30</v>
      </c>
      <c r="E72" s="164" t="s">
        <v>5401</v>
      </c>
      <c r="F72" s="9" t="s">
        <v>31</v>
      </c>
      <c r="G72" s="189" t="s">
        <v>5402</v>
      </c>
      <c r="H72" s="9" t="s">
        <v>5403</v>
      </c>
      <c r="I72" s="9" t="s">
        <v>28</v>
      </c>
      <c r="J72" s="12">
        <v>43223</v>
      </c>
      <c r="K72" s="156">
        <v>43250</v>
      </c>
      <c r="L72" s="18">
        <f t="shared" si="2"/>
        <v>27</v>
      </c>
      <c r="M72" s="9" t="s">
        <v>103</v>
      </c>
      <c r="N72" s="8" t="s">
        <v>32</v>
      </c>
      <c r="O72" s="12">
        <v>43227</v>
      </c>
      <c r="P72" s="18">
        <f t="shared" si="3"/>
        <v>4</v>
      </c>
      <c r="Q72" s="9" t="s">
        <v>5404</v>
      </c>
      <c r="R72" s="11" t="s">
        <v>5405</v>
      </c>
      <c r="S72" s="11"/>
    </row>
    <row r="73" spans="1:19" ht="89.25" x14ac:dyDescent="0.2">
      <c r="A73" s="76">
        <v>71</v>
      </c>
      <c r="B73" s="12">
        <v>43223</v>
      </c>
      <c r="C73" s="10" t="s">
        <v>3759</v>
      </c>
      <c r="D73" s="9" t="s">
        <v>30</v>
      </c>
      <c r="E73" s="164" t="s">
        <v>5406</v>
      </c>
      <c r="F73" s="9" t="s">
        <v>31</v>
      </c>
      <c r="G73" s="189" t="s">
        <v>5407</v>
      </c>
      <c r="H73" s="9" t="s">
        <v>5403</v>
      </c>
      <c r="I73" s="9" t="s">
        <v>28</v>
      </c>
      <c r="J73" s="12">
        <v>43223</v>
      </c>
      <c r="K73" s="156">
        <v>43250</v>
      </c>
      <c r="L73" s="18">
        <f t="shared" si="2"/>
        <v>27</v>
      </c>
      <c r="M73" s="9" t="s">
        <v>103</v>
      </c>
      <c r="N73" s="8" t="s">
        <v>32</v>
      </c>
      <c r="O73" s="12">
        <v>43227</v>
      </c>
      <c r="P73" s="18">
        <f t="shared" si="3"/>
        <v>4</v>
      </c>
      <c r="Q73" s="9" t="s">
        <v>5408</v>
      </c>
      <c r="R73" s="11" t="s">
        <v>5409</v>
      </c>
      <c r="S73" s="11"/>
    </row>
    <row r="74" spans="1:19" ht="76.5" x14ac:dyDescent="0.2">
      <c r="A74" s="76">
        <v>72</v>
      </c>
      <c r="B74" s="12">
        <v>43223</v>
      </c>
      <c r="C74" s="10" t="s">
        <v>3759</v>
      </c>
      <c r="D74" s="9" t="s">
        <v>30</v>
      </c>
      <c r="E74" s="164" t="s">
        <v>5410</v>
      </c>
      <c r="F74" s="9" t="s">
        <v>31</v>
      </c>
      <c r="G74" s="189" t="s">
        <v>5411</v>
      </c>
      <c r="H74" s="9" t="s">
        <v>5403</v>
      </c>
      <c r="I74" s="9" t="s">
        <v>28</v>
      </c>
      <c r="J74" s="12">
        <v>43223</v>
      </c>
      <c r="K74" s="156">
        <v>43250</v>
      </c>
      <c r="L74" s="18">
        <f t="shared" si="2"/>
        <v>27</v>
      </c>
      <c r="M74" s="9" t="s">
        <v>103</v>
      </c>
      <c r="N74" s="8" t="s">
        <v>32</v>
      </c>
      <c r="O74" s="12">
        <v>43227</v>
      </c>
      <c r="P74" s="18">
        <f t="shared" si="3"/>
        <v>4</v>
      </c>
      <c r="Q74" s="9" t="s">
        <v>5412</v>
      </c>
      <c r="R74" s="11" t="s">
        <v>5413</v>
      </c>
      <c r="S74" s="11"/>
    </row>
    <row r="75" spans="1:19" ht="102" x14ac:dyDescent="0.2">
      <c r="A75" s="76">
        <v>73</v>
      </c>
      <c r="B75" s="12">
        <v>43223</v>
      </c>
      <c r="C75" s="10" t="s">
        <v>3759</v>
      </c>
      <c r="D75" s="9" t="s">
        <v>30</v>
      </c>
      <c r="E75" s="164" t="s">
        <v>5414</v>
      </c>
      <c r="F75" s="9" t="s">
        <v>31</v>
      </c>
      <c r="G75" s="189" t="s">
        <v>5415</v>
      </c>
      <c r="H75" s="9" t="s">
        <v>5403</v>
      </c>
      <c r="I75" s="9" t="s">
        <v>28</v>
      </c>
      <c r="J75" s="12">
        <v>43223</v>
      </c>
      <c r="K75" s="156">
        <v>43250</v>
      </c>
      <c r="L75" s="18">
        <f t="shared" si="2"/>
        <v>27</v>
      </c>
      <c r="M75" s="9" t="s">
        <v>103</v>
      </c>
      <c r="N75" s="8" t="s">
        <v>32</v>
      </c>
      <c r="O75" s="12">
        <v>43227</v>
      </c>
      <c r="P75" s="18">
        <f t="shared" si="3"/>
        <v>4</v>
      </c>
      <c r="Q75" s="9" t="s">
        <v>5416</v>
      </c>
      <c r="R75" s="11" t="s">
        <v>5417</v>
      </c>
      <c r="S75" s="11"/>
    </row>
    <row r="76" spans="1:19" ht="216.75" x14ac:dyDescent="0.2">
      <c r="A76" s="76">
        <v>74</v>
      </c>
      <c r="B76" s="12">
        <v>43227</v>
      </c>
      <c r="C76" s="10" t="s">
        <v>3759</v>
      </c>
      <c r="D76" s="9" t="s">
        <v>52</v>
      </c>
      <c r="E76" s="164" t="s">
        <v>5418</v>
      </c>
      <c r="F76" s="9" t="s">
        <v>27</v>
      </c>
      <c r="G76" s="189" t="s">
        <v>5419</v>
      </c>
      <c r="H76" s="9" t="s">
        <v>5420</v>
      </c>
      <c r="I76" s="9" t="s">
        <v>28</v>
      </c>
      <c r="J76" s="12">
        <v>43227</v>
      </c>
      <c r="K76" s="156">
        <v>43266</v>
      </c>
      <c r="L76" s="18">
        <f t="shared" si="2"/>
        <v>39</v>
      </c>
      <c r="M76" s="9" t="s">
        <v>5421</v>
      </c>
      <c r="N76" s="8" t="s">
        <v>32</v>
      </c>
      <c r="O76" s="12">
        <v>43237</v>
      </c>
      <c r="P76" s="18">
        <f t="shared" si="3"/>
        <v>10</v>
      </c>
      <c r="Q76" s="9" t="s">
        <v>5422</v>
      </c>
      <c r="R76" s="11" t="s">
        <v>5423</v>
      </c>
      <c r="S76" s="11"/>
    </row>
    <row r="77" spans="1:19" ht="255" x14ac:dyDescent="0.2">
      <c r="A77" s="76">
        <v>75</v>
      </c>
      <c r="B77" s="12">
        <v>43228</v>
      </c>
      <c r="C77" s="10" t="s">
        <v>3759</v>
      </c>
      <c r="D77" s="9" t="s">
        <v>20</v>
      </c>
      <c r="E77" s="164" t="s">
        <v>5424</v>
      </c>
      <c r="F77" s="9" t="s">
        <v>57</v>
      </c>
      <c r="G77" s="189" t="s">
        <v>5425</v>
      </c>
      <c r="H77" s="9" t="s">
        <v>5426</v>
      </c>
      <c r="I77" s="9" t="s">
        <v>28</v>
      </c>
      <c r="J77" s="12">
        <v>43228</v>
      </c>
      <c r="K77" s="156">
        <v>43261</v>
      </c>
      <c r="L77" s="18">
        <f t="shared" si="2"/>
        <v>33</v>
      </c>
      <c r="M77" s="9" t="s">
        <v>103</v>
      </c>
      <c r="N77" s="8" t="s">
        <v>32</v>
      </c>
      <c r="O77" s="12">
        <v>43242</v>
      </c>
      <c r="P77" s="18">
        <f t="shared" si="3"/>
        <v>14</v>
      </c>
      <c r="Q77" s="9" t="s">
        <v>5427</v>
      </c>
      <c r="R77" s="11" t="s">
        <v>5428</v>
      </c>
      <c r="S77" s="11"/>
    </row>
    <row r="78" spans="1:19" ht="76.5" x14ac:dyDescent="0.2">
      <c r="A78" s="76">
        <v>76</v>
      </c>
      <c r="B78" s="12">
        <v>43230</v>
      </c>
      <c r="C78" s="10" t="s">
        <v>3759</v>
      </c>
      <c r="D78" s="9" t="s">
        <v>30</v>
      </c>
      <c r="E78" s="164" t="s">
        <v>5429</v>
      </c>
      <c r="F78" s="9" t="s">
        <v>31</v>
      </c>
      <c r="G78" s="189" t="s">
        <v>5430</v>
      </c>
      <c r="H78" s="9" t="s">
        <v>5403</v>
      </c>
      <c r="I78" s="9" t="s">
        <v>28</v>
      </c>
      <c r="J78" s="12">
        <v>43230</v>
      </c>
      <c r="K78" s="156">
        <v>43261</v>
      </c>
      <c r="L78" s="18">
        <f t="shared" si="2"/>
        <v>31</v>
      </c>
      <c r="M78" s="9" t="s">
        <v>103</v>
      </c>
      <c r="N78" s="8" t="s">
        <v>32</v>
      </c>
      <c r="O78" s="12">
        <v>43235</v>
      </c>
      <c r="P78" s="18">
        <f t="shared" si="3"/>
        <v>5</v>
      </c>
      <c r="Q78" s="9" t="s">
        <v>5431</v>
      </c>
      <c r="R78" s="11" t="s">
        <v>5432</v>
      </c>
      <c r="S78" s="11"/>
    </row>
    <row r="79" spans="1:19" ht="204" x14ac:dyDescent="0.2">
      <c r="A79" s="76">
        <v>77</v>
      </c>
      <c r="B79" s="12">
        <v>43230</v>
      </c>
      <c r="C79" s="10" t="s">
        <v>3759</v>
      </c>
      <c r="D79" s="9" t="s">
        <v>20</v>
      </c>
      <c r="E79" s="164" t="s">
        <v>5433</v>
      </c>
      <c r="F79" s="9" t="s">
        <v>57</v>
      </c>
      <c r="G79" s="189" t="s">
        <v>5434</v>
      </c>
      <c r="H79" s="9" t="s">
        <v>5435</v>
      </c>
      <c r="I79" s="9" t="s">
        <v>28</v>
      </c>
      <c r="J79" s="12">
        <v>43230</v>
      </c>
      <c r="K79" s="156">
        <v>43261</v>
      </c>
      <c r="L79" s="18">
        <f t="shared" si="2"/>
        <v>31</v>
      </c>
      <c r="M79" s="9" t="s">
        <v>103</v>
      </c>
      <c r="N79" s="8" t="s">
        <v>32</v>
      </c>
      <c r="O79" s="12">
        <v>43241</v>
      </c>
      <c r="P79" s="18">
        <f t="shared" si="3"/>
        <v>11</v>
      </c>
      <c r="Q79" s="9" t="s">
        <v>5436</v>
      </c>
      <c r="R79" s="11" t="s">
        <v>5437</v>
      </c>
      <c r="S79" s="11"/>
    </row>
    <row r="80" spans="1:19" ht="267.75" x14ac:dyDescent="0.2">
      <c r="A80" s="76">
        <v>78</v>
      </c>
      <c r="B80" s="12">
        <v>43230</v>
      </c>
      <c r="C80" s="10" t="s">
        <v>3759</v>
      </c>
      <c r="D80" s="9" t="s">
        <v>20</v>
      </c>
      <c r="E80" s="164" t="s">
        <v>5438</v>
      </c>
      <c r="F80" s="9" t="s">
        <v>27</v>
      </c>
      <c r="G80" s="189" t="s">
        <v>5439</v>
      </c>
      <c r="H80" s="9" t="s">
        <v>5440</v>
      </c>
      <c r="I80" s="9" t="s">
        <v>28</v>
      </c>
      <c r="J80" s="12">
        <v>43230</v>
      </c>
      <c r="K80" s="156">
        <v>43250</v>
      </c>
      <c r="L80" s="18">
        <f t="shared" si="2"/>
        <v>20</v>
      </c>
      <c r="M80" s="9" t="s">
        <v>94</v>
      </c>
      <c r="N80" s="8" t="s">
        <v>32</v>
      </c>
      <c r="O80" s="12">
        <v>43242</v>
      </c>
      <c r="P80" s="18">
        <f t="shared" si="3"/>
        <v>12</v>
      </c>
      <c r="Q80" s="9" t="s">
        <v>5441</v>
      </c>
      <c r="R80" s="11" t="s">
        <v>5442</v>
      </c>
      <c r="S80" s="11"/>
    </row>
    <row r="81" spans="1:19" ht="178.5" x14ac:dyDescent="0.2">
      <c r="A81" s="76">
        <v>79</v>
      </c>
      <c r="B81" s="12">
        <v>43236</v>
      </c>
      <c r="C81" s="10" t="s">
        <v>3759</v>
      </c>
      <c r="D81" s="9" t="s">
        <v>20</v>
      </c>
      <c r="E81" s="164" t="s">
        <v>5443</v>
      </c>
      <c r="F81" s="9" t="s">
        <v>57</v>
      </c>
      <c r="G81" s="189" t="s">
        <v>5444</v>
      </c>
      <c r="H81" s="9" t="s">
        <v>5426</v>
      </c>
      <c r="I81" s="9" t="s">
        <v>28</v>
      </c>
      <c r="J81" s="12">
        <v>43236</v>
      </c>
      <c r="K81" s="156">
        <v>43250</v>
      </c>
      <c r="L81" s="18">
        <f t="shared" si="2"/>
        <v>14</v>
      </c>
      <c r="M81" s="9" t="s">
        <v>103</v>
      </c>
      <c r="N81" s="8" t="s">
        <v>32</v>
      </c>
      <c r="O81" s="12">
        <v>43244</v>
      </c>
      <c r="P81" s="18">
        <f t="shared" si="3"/>
        <v>8</v>
      </c>
      <c r="Q81" s="9" t="s">
        <v>5445</v>
      </c>
      <c r="R81" s="11" t="s">
        <v>5446</v>
      </c>
      <c r="S81" s="11"/>
    </row>
    <row r="82" spans="1:19" ht="51" x14ac:dyDescent="0.2">
      <c r="A82" s="76">
        <v>80</v>
      </c>
      <c r="B82" s="12">
        <v>43237</v>
      </c>
      <c r="C82" s="10" t="s">
        <v>3759</v>
      </c>
      <c r="D82" s="9" t="s">
        <v>30</v>
      </c>
      <c r="E82" s="164" t="s">
        <v>5447</v>
      </c>
      <c r="F82" s="9" t="s">
        <v>27</v>
      </c>
      <c r="G82" s="189" t="s">
        <v>5448</v>
      </c>
      <c r="H82" s="9" t="s">
        <v>5449</v>
      </c>
      <c r="I82" s="9" t="s">
        <v>28</v>
      </c>
      <c r="J82" s="12">
        <v>43237</v>
      </c>
      <c r="K82" s="156">
        <v>43250</v>
      </c>
      <c r="L82" s="18">
        <f t="shared" si="2"/>
        <v>13</v>
      </c>
      <c r="M82" s="9" t="s">
        <v>94</v>
      </c>
      <c r="N82" s="8" t="s">
        <v>32</v>
      </c>
      <c r="O82" s="12">
        <v>43242</v>
      </c>
      <c r="P82" s="18">
        <f t="shared" si="3"/>
        <v>5</v>
      </c>
      <c r="Q82" s="9" t="s">
        <v>5450</v>
      </c>
      <c r="R82" s="11" t="s">
        <v>5451</v>
      </c>
      <c r="S82" s="11"/>
    </row>
    <row r="83" spans="1:19" ht="51" x14ac:dyDescent="0.2">
      <c r="A83" s="76">
        <v>81</v>
      </c>
      <c r="B83" s="12">
        <v>43237</v>
      </c>
      <c r="C83" s="10" t="s">
        <v>3759</v>
      </c>
      <c r="D83" s="9" t="s">
        <v>30</v>
      </c>
      <c r="E83" s="164" t="s">
        <v>5452</v>
      </c>
      <c r="F83" s="9" t="s">
        <v>27</v>
      </c>
      <c r="G83" s="189" t="s">
        <v>5453</v>
      </c>
      <c r="H83" s="9" t="s">
        <v>5449</v>
      </c>
      <c r="I83" s="9" t="s">
        <v>28</v>
      </c>
      <c r="J83" s="12">
        <v>43237</v>
      </c>
      <c r="K83" s="156">
        <v>43250</v>
      </c>
      <c r="L83" s="18">
        <f t="shared" si="2"/>
        <v>13</v>
      </c>
      <c r="M83" s="9" t="s">
        <v>94</v>
      </c>
      <c r="N83" s="8" t="s">
        <v>32</v>
      </c>
      <c r="O83" s="12">
        <v>43242</v>
      </c>
      <c r="P83" s="18">
        <f t="shared" si="3"/>
        <v>5</v>
      </c>
      <c r="Q83" s="9" t="s">
        <v>5454</v>
      </c>
      <c r="R83" s="11" t="s">
        <v>5455</v>
      </c>
      <c r="S83" s="11"/>
    </row>
    <row r="84" spans="1:19" ht="76.5" x14ac:dyDescent="0.2">
      <c r="A84" s="76">
        <v>82</v>
      </c>
      <c r="B84" s="12">
        <v>43237</v>
      </c>
      <c r="C84" s="10" t="s">
        <v>3759</v>
      </c>
      <c r="D84" s="9" t="s">
        <v>30</v>
      </c>
      <c r="E84" s="164" t="s">
        <v>5456</v>
      </c>
      <c r="F84" s="9" t="s">
        <v>27</v>
      </c>
      <c r="G84" s="189" t="s">
        <v>5457</v>
      </c>
      <c r="H84" s="9" t="s">
        <v>5449</v>
      </c>
      <c r="I84" s="9" t="s">
        <v>28</v>
      </c>
      <c r="J84" s="12">
        <v>43237</v>
      </c>
      <c r="K84" s="156">
        <v>43250</v>
      </c>
      <c r="L84" s="18">
        <f t="shared" si="2"/>
        <v>13</v>
      </c>
      <c r="M84" s="9" t="s">
        <v>94</v>
      </c>
      <c r="N84" s="8" t="s">
        <v>32</v>
      </c>
      <c r="O84" s="12">
        <v>43242</v>
      </c>
      <c r="P84" s="18">
        <f t="shared" si="3"/>
        <v>5</v>
      </c>
      <c r="Q84" s="9" t="s">
        <v>5458</v>
      </c>
      <c r="R84" s="11" t="s">
        <v>5459</v>
      </c>
      <c r="S84" s="11"/>
    </row>
    <row r="85" spans="1:19" ht="51" x14ac:dyDescent="0.2">
      <c r="A85" s="76">
        <v>83</v>
      </c>
      <c r="B85" s="12">
        <v>43237</v>
      </c>
      <c r="C85" s="10" t="s">
        <v>3759</v>
      </c>
      <c r="D85" s="9" t="s">
        <v>30</v>
      </c>
      <c r="E85" s="164" t="s">
        <v>5460</v>
      </c>
      <c r="F85" s="9" t="s">
        <v>27</v>
      </c>
      <c r="G85" s="189" t="s">
        <v>5461</v>
      </c>
      <c r="H85" s="9" t="s">
        <v>5449</v>
      </c>
      <c r="I85" s="9" t="s">
        <v>28</v>
      </c>
      <c r="J85" s="12">
        <v>43237</v>
      </c>
      <c r="K85" s="156">
        <v>43250</v>
      </c>
      <c r="L85" s="18">
        <f t="shared" si="2"/>
        <v>13</v>
      </c>
      <c r="M85" s="9" t="s">
        <v>94</v>
      </c>
      <c r="N85" s="8" t="s">
        <v>32</v>
      </c>
      <c r="O85" s="12">
        <v>43242</v>
      </c>
      <c r="P85" s="18">
        <f t="shared" si="3"/>
        <v>5</v>
      </c>
      <c r="Q85" s="9" t="s">
        <v>5462</v>
      </c>
      <c r="R85" s="11" t="s">
        <v>5463</v>
      </c>
      <c r="S85" s="11"/>
    </row>
    <row r="86" spans="1:19" ht="229.5" x14ac:dyDescent="0.2">
      <c r="A86" s="76">
        <v>84</v>
      </c>
      <c r="B86" s="12">
        <v>43237</v>
      </c>
      <c r="C86" s="10" t="s">
        <v>3759</v>
      </c>
      <c r="D86" s="9" t="s">
        <v>20</v>
      </c>
      <c r="E86" s="164" t="s">
        <v>5464</v>
      </c>
      <c r="F86" s="9" t="s">
        <v>31</v>
      </c>
      <c r="G86" s="189" t="s">
        <v>5465</v>
      </c>
      <c r="H86" s="9" t="s">
        <v>5466</v>
      </c>
      <c r="I86" s="9" t="s">
        <v>28</v>
      </c>
      <c r="J86" s="12">
        <v>43237</v>
      </c>
      <c r="K86" s="156">
        <v>43250</v>
      </c>
      <c r="L86" s="18">
        <f t="shared" si="2"/>
        <v>13</v>
      </c>
      <c r="M86" s="9" t="s">
        <v>103</v>
      </c>
      <c r="N86" s="8" t="s">
        <v>32</v>
      </c>
      <c r="O86" s="12">
        <v>43248</v>
      </c>
      <c r="P86" s="18">
        <f t="shared" si="3"/>
        <v>11</v>
      </c>
      <c r="Q86" s="9" t="s">
        <v>5467</v>
      </c>
      <c r="R86" s="11" t="s">
        <v>5468</v>
      </c>
      <c r="S86" s="11"/>
    </row>
    <row r="87" spans="1:19" ht="409.5" x14ac:dyDescent="0.2">
      <c r="A87" s="76">
        <v>85</v>
      </c>
      <c r="B87" s="12">
        <v>43237</v>
      </c>
      <c r="C87" s="10" t="s">
        <v>3759</v>
      </c>
      <c r="D87" s="9" t="s">
        <v>42</v>
      </c>
      <c r="E87" s="164" t="s">
        <v>5469</v>
      </c>
      <c r="F87" s="9" t="s">
        <v>34</v>
      </c>
      <c r="G87" s="189" t="s">
        <v>5470</v>
      </c>
      <c r="H87" s="9" t="s">
        <v>5471</v>
      </c>
      <c r="I87" s="9" t="s">
        <v>28</v>
      </c>
      <c r="J87" s="12">
        <v>43237</v>
      </c>
      <c r="K87" s="156">
        <v>43266</v>
      </c>
      <c r="L87" s="18">
        <f t="shared" si="2"/>
        <v>29</v>
      </c>
      <c r="M87" s="9" t="s">
        <v>103</v>
      </c>
      <c r="N87" s="8" t="s">
        <v>32</v>
      </c>
      <c r="O87" s="12">
        <v>43276</v>
      </c>
      <c r="P87" s="18">
        <f t="shared" si="3"/>
        <v>39</v>
      </c>
      <c r="Q87" s="9" t="s">
        <v>5472</v>
      </c>
      <c r="R87" s="11" t="s">
        <v>5473</v>
      </c>
      <c r="S87" s="11"/>
    </row>
    <row r="88" spans="1:19" ht="255" x14ac:dyDescent="0.2">
      <c r="A88" s="76">
        <v>86</v>
      </c>
      <c r="B88" s="12">
        <v>43242</v>
      </c>
      <c r="C88" s="10" t="s">
        <v>3759</v>
      </c>
      <c r="D88" s="9" t="s">
        <v>35</v>
      </c>
      <c r="E88" s="164" t="s">
        <v>5474</v>
      </c>
      <c r="F88" s="9" t="s">
        <v>34</v>
      </c>
      <c r="G88" s="189" t="s">
        <v>5475</v>
      </c>
      <c r="H88" s="9" t="s">
        <v>5476</v>
      </c>
      <c r="I88" s="9" t="s">
        <v>28</v>
      </c>
      <c r="J88" s="12">
        <v>43242</v>
      </c>
      <c r="K88" s="156">
        <v>43250</v>
      </c>
      <c r="L88" s="18">
        <f t="shared" si="2"/>
        <v>8</v>
      </c>
      <c r="M88" s="9" t="s">
        <v>103</v>
      </c>
      <c r="N88" s="8" t="s">
        <v>32</v>
      </c>
      <c r="O88" s="12">
        <v>43245</v>
      </c>
      <c r="P88" s="18">
        <f t="shared" si="3"/>
        <v>3</v>
      </c>
      <c r="Q88" s="9" t="s">
        <v>5477</v>
      </c>
      <c r="R88" s="11"/>
      <c r="S88" s="11"/>
    </row>
    <row r="89" spans="1:19" ht="114.75" x14ac:dyDescent="0.2">
      <c r="A89" s="76">
        <v>87</v>
      </c>
      <c r="B89" s="12">
        <v>43242</v>
      </c>
      <c r="C89" s="10" t="s">
        <v>3759</v>
      </c>
      <c r="D89" s="9" t="s">
        <v>35</v>
      </c>
      <c r="E89" s="164" t="s">
        <v>5478</v>
      </c>
      <c r="F89" s="9" t="s">
        <v>34</v>
      </c>
      <c r="G89" s="189" t="s">
        <v>5479</v>
      </c>
      <c r="H89" s="9" t="s">
        <v>5480</v>
      </c>
      <c r="I89" s="9" t="s">
        <v>28</v>
      </c>
      <c r="J89" s="12">
        <v>43242</v>
      </c>
      <c r="K89" s="156">
        <v>43250</v>
      </c>
      <c r="L89" s="18">
        <f t="shared" si="2"/>
        <v>8</v>
      </c>
      <c r="M89" s="9" t="s">
        <v>103</v>
      </c>
      <c r="N89" s="8" t="s">
        <v>32</v>
      </c>
      <c r="O89" s="12">
        <v>43249</v>
      </c>
      <c r="P89" s="18">
        <f t="shared" si="3"/>
        <v>7</v>
      </c>
      <c r="Q89" s="9" t="s">
        <v>5481</v>
      </c>
      <c r="R89" s="11"/>
      <c r="S89" s="11"/>
    </row>
    <row r="90" spans="1:19" ht="76.5" x14ac:dyDescent="0.2">
      <c r="A90" s="76">
        <v>88</v>
      </c>
      <c r="B90" s="12">
        <v>43243</v>
      </c>
      <c r="C90" s="10" t="s">
        <v>3759</v>
      </c>
      <c r="D90" s="9" t="s">
        <v>30</v>
      </c>
      <c r="E90" s="164" t="s">
        <v>5482</v>
      </c>
      <c r="F90" s="9" t="s">
        <v>31</v>
      </c>
      <c r="G90" s="189" t="s">
        <v>5483</v>
      </c>
      <c r="H90" s="9" t="s">
        <v>5484</v>
      </c>
      <c r="I90" s="9" t="s">
        <v>28</v>
      </c>
      <c r="J90" s="12">
        <v>43243</v>
      </c>
      <c r="K90" s="156">
        <v>43250</v>
      </c>
      <c r="L90" s="18">
        <f t="shared" si="2"/>
        <v>7</v>
      </c>
      <c r="M90" s="9" t="s">
        <v>103</v>
      </c>
      <c r="N90" s="8" t="s">
        <v>32</v>
      </c>
      <c r="O90" s="12">
        <v>43248</v>
      </c>
      <c r="P90" s="18">
        <f t="shared" si="3"/>
        <v>5</v>
      </c>
      <c r="Q90" s="9" t="s">
        <v>5485</v>
      </c>
      <c r="R90" s="11" t="s">
        <v>5486</v>
      </c>
      <c r="S90" s="11"/>
    </row>
    <row r="91" spans="1:19" ht="63.75" x14ac:dyDescent="0.2">
      <c r="A91" s="76">
        <v>89</v>
      </c>
      <c r="B91" s="12">
        <v>43243</v>
      </c>
      <c r="C91" s="10" t="s">
        <v>3759</v>
      </c>
      <c r="D91" s="9" t="s">
        <v>30</v>
      </c>
      <c r="E91" s="164" t="s">
        <v>5487</v>
      </c>
      <c r="F91" s="9" t="s">
        <v>31</v>
      </c>
      <c r="G91" s="189" t="s">
        <v>5488</v>
      </c>
      <c r="H91" s="9" t="s">
        <v>5484</v>
      </c>
      <c r="I91" s="9" t="s">
        <v>28</v>
      </c>
      <c r="J91" s="12">
        <v>43243</v>
      </c>
      <c r="K91" s="156">
        <v>43250</v>
      </c>
      <c r="L91" s="18">
        <f t="shared" si="2"/>
        <v>7</v>
      </c>
      <c r="M91" s="9" t="s">
        <v>103</v>
      </c>
      <c r="N91" s="8" t="s">
        <v>32</v>
      </c>
      <c r="O91" s="12">
        <v>43248</v>
      </c>
      <c r="P91" s="18">
        <f t="shared" si="3"/>
        <v>5</v>
      </c>
      <c r="Q91" s="9" t="s">
        <v>5489</v>
      </c>
      <c r="R91" s="11" t="s">
        <v>5490</v>
      </c>
      <c r="S91" s="11"/>
    </row>
    <row r="92" spans="1:19" ht="76.5" x14ac:dyDescent="0.2">
      <c r="A92" s="76">
        <v>90</v>
      </c>
      <c r="B92" s="12">
        <v>43243</v>
      </c>
      <c r="C92" s="10" t="s">
        <v>3759</v>
      </c>
      <c r="D92" s="9" t="s">
        <v>30</v>
      </c>
      <c r="E92" s="164" t="s">
        <v>5491</v>
      </c>
      <c r="F92" s="9" t="s">
        <v>31</v>
      </c>
      <c r="G92" s="189" t="s">
        <v>5492</v>
      </c>
      <c r="H92" s="9" t="s">
        <v>5484</v>
      </c>
      <c r="I92" s="9" t="s">
        <v>28</v>
      </c>
      <c r="J92" s="12">
        <v>43243</v>
      </c>
      <c r="K92" s="156">
        <v>43250</v>
      </c>
      <c r="L92" s="18">
        <f t="shared" si="2"/>
        <v>7</v>
      </c>
      <c r="M92" s="9" t="s">
        <v>103</v>
      </c>
      <c r="N92" s="8" t="s">
        <v>32</v>
      </c>
      <c r="O92" s="12">
        <v>43248</v>
      </c>
      <c r="P92" s="18">
        <f t="shared" si="3"/>
        <v>5</v>
      </c>
      <c r="Q92" s="9" t="s">
        <v>5493</v>
      </c>
      <c r="R92" s="11" t="s">
        <v>5494</v>
      </c>
      <c r="S92" s="11"/>
    </row>
    <row r="93" spans="1:19" ht="204" x14ac:dyDescent="0.2">
      <c r="A93" s="76">
        <v>91</v>
      </c>
      <c r="B93" s="12">
        <v>43244</v>
      </c>
      <c r="C93" s="10" t="s">
        <v>3759</v>
      </c>
      <c r="D93" s="9" t="s">
        <v>20</v>
      </c>
      <c r="E93" s="164" t="s">
        <v>5495</v>
      </c>
      <c r="F93" s="9" t="s">
        <v>57</v>
      </c>
      <c r="G93" s="189" t="s">
        <v>5496</v>
      </c>
      <c r="H93" s="9" t="s">
        <v>5497</v>
      </c>
      <c r="I93" s="9" t="s">
        <v>5498</v>
      </c>
      <c r="J93" s="12">
        <v>43244</v>
      </c>
      <c r="K93" s="156">
        <v>43266</v>
      </c>
      <c r="L93" s="18">
        <f t="shared" si="2"/>
        <v>22</v>
      </c>
      <c r="M93" s="9" t="s">
        <v>103</v>
      </c>
      <c r="N93" s="8" t="s">
        <v>32</v>
      </c>
      <c r="O93" s="12">
        <v>43272</v>
      </c>
      <c r="P93" s="18">
        <f t="shared" si="3"/>
        <v>28</v>
      </c>
      <c r="Q93" s="9" t="s">
        <v>5499</v>
      </c>
      <c r="R93" s="11" t="s">
        <v>5500</v>
      </c>
      <c r="S93" s="11"/>
    </row>
    <row r="94" spans="1:19" ht="204" x14ac:dyDescent="0.2">
      <c r="A94" s="76">
        <v>92</v>
      </c>
      <c r="B94" s="12">
        <v>43249</v>
      </c>
      <c r="C94" s="10" t="s">
        <v>3759</v>
      </c>
      <c r="D94" s="9" t="s">
        <v>20</v>
      </c>
      <c r="E94" s="164" t="s">
        <v>5501</v>
      </c>
      <c r="F94" s="9" t="s">
        <v>31</v>
      </c>
      <c r="G94" s="189" t="s">
        <v>5502</v>
      </c>
      <c r="H94" s="9" t="s">
        <v>5503</v>
      </c>
      <c r="I94" s="9" t="s">
        <v>5498</v>
      </c>
      <c r="J94" s="12">
        <v>43249</v>
      </c>
      <c r="K94" s="156">
        <v>43271</v>
      </c>
      <c r="L94" s="18">
        <f t="shared" si="2"/>
        <v>22</v>
      </c>
      <c r="M94" s="9" t="s">
        <v>103</v>
      </c>
      <c r="N94" s="8" t="s">
        <v>32</v>
      </c>
      <c r="O94" s="12">
        <v>43270</v>
      </c>
      <c r="P94" s="18">
        <f t="shared" si="3"/>
        <v>21</v>
      </c>
      <c r="Q94" s="9" t="s">
        <v>5504</v>
      </c>
      <c r="R94" s="11" t="s">
        <v>5505</v>
      </c>
      <c r="S94" s="11"/>
    </row>
    <row r="95" spans="1:19" ht="89.25" x14ac:dyDescent="0.2">
      <c r="A95" s="76">
        <v>93</v>
      </c>
      <c r="B95" s="12">
        <v>43251</v>
      </c>
      <c r="C95" s="10" t="s">
        <v>3759</v>
      </c>
      <c r="D95" s="9" t="s">
        <v>35</v>
      </c>
      <c r="E95" s="164" t="s">
        <v>5506</v>
      </c>
      <c r="F95" s="9" t="s">
        <v>31</v>
      </c>
      <c r="G95" s="189" t="s">
        <v>5507</v>
      </c>
      <c r="H95" s="9" t="s">
        <v>5503</v>
      </c>
      <c r="I95" s="9" t="s">
        <v>5498</v>
      </c>
      <c r="J95" s="12">
        <v>43251</v>
      </c>
      <c r="K95" s="156">
        <v>43271</v>
      </c>
      <c r="L95" s="18">
        <f t="shared" si="2"/>
        <v>20</v>
      </c>
      <c r="M95" s="9" t="s">
        <v>103</v>
      </c>
      <c r="N95" s="8" t="s">
        <v>32</v>
      </c>
      <c r="O95" s="12">
        <v>43270</v>
      </c>
      <c r="P95" s="18">
        <f t="shared" si="3"/>
        <v>19</v>
      </c>
      <c r="Q95" s="9" t="s">
        <v>5504</v>
      </c>
      <c r="R95" s="11" t="s">
        <v>5505</v>
      </c>
      <c r="S95" s="11"/>
    </row>
    <row r="96" spans="1:19" ht="178.5" x14ac:dyDescent="0.2">
      <c r="A96" s="76">
        <v>94</v>
      </c>
      <c r="B96" s="12">
        <v>43257</v>
      </c>
      <c r="C96" s="10" t="s">
        <v>5048</v>
      </c>
      <c r="D96" s="9" t="s">
        <v>20</v>
      </c>
      <c r="E96" s="164" t="s">
        <v>5508</v>
      </c>
      <c r="F96" s="9" t="s">
        <v>31</v>
      </c>
      <c r="G96" s="189" t="s">
        <v>5509</v>
      </c>
      <c r="H96" s="9" t="s">
        <v>5510</v>
      </c>
      <c r="I96" s="9" t="s">
        <v>28</v>
      </c>
      <c r="J96" s="12">
        <v>43257</v>
      </c>
      <c r="K96" s="156">
        <v>43281</v>
      </c>
      <c r="L96" s="18">
        <f t="shared" si="2"/>
        <v>24</v>
      </c>
      <c r="M96" s="9" t="s">
        <v>103</v>
      </c>
      <c r="N96" s="8" t="s">
        <v>32</v>
      </c>
      <c r="O96" s="12">
        <v>43273</v>
      </c>
      <c r="P96" s="18">
        <f t="shared" si="3"/>
        <v>16</v>
      </c>
      <c r="Q96" s="9" t="s">
        <v>5511</v>
      </c>
      <c r="R96" s="11" t="s">
        <v>5512</v>
      </c>
      <c r="S96" s="11"/>
    </row>
    <row r="97" spans="1:19" ht="255" x14ac:dyDescent="0.2">
      <c r="A97" s="76">
        <v>95</v>
      </c>
      <c r="B97" s="12">
        <v>43258</v>
      </c>
      <c r="C97" s="10" t="s">
        <v>5048</v>
      </c>
      <c r="D97" s="9" t="s">
        <v>35</v>
      </c>
      <c r="E97" s="164" t="s">
        <v>5513</v>
      </c>
      <c r="F97" s="9" t="s">
        <v>34</v>
      </c>
      <c r="G97" s="189" t="s">
        <v>5514</v>
      </c>
      <c r="H97" s="9" t="s">
        <v>5515</v>
      </c>
      <c r="I97" s="9" t="s">
        <v>28</v>
      </c>
      <c r="J97" s="12">
        <v>43258</v>
      </c>
      <c r="K97" s="156">
        <v>43281</v>
      </c>
      <c r="L97" s="18">
        <f t="shared" si="2"/>
        <v>23</v>
      </c>
      <c r="M97" s="9" t="s">
        <v>103</v>
      </c>
      <c r="N97" s="8" t="s">
        <v>29</v>
      </c>
      <c r="O97" s="12"/>
      <c r="P97" s="18">
        <f t="shared" si="3"/>
        <v>-43258</v>
      </c>
      <c r="Q97" s="9"/>
      <c r="R97" s="11"/>
      <c r="S97" s="11"/>
    </row>
    <row r="98" spans="1:19" ht="280.5" x14ac:dyDescent="0.2">
      <c r="A98" s="76">
        <v>96</v>
      </c>
      <c r="B98" s="12">
        <v>43258</v>
      </c>
      <c r="C98" s="10" t="s">
        <v>5048</v>
      </c>
      <c r="D98" s="9" t="s">
        <v>20</v>
      </c>
      <c r="E98" s="164" t="s">
        <v>5516</v>
      </c>
      <c r="F98" s="9" t="s">
        <v>34</v>
      </c>
      <c r="G98" s="189" t="s">
        <v>5517</v>
      </c>
      <c r="H98" s="9" t="s">
        <v>5515</v>
      </c>
      <c r="I98" s="9" t="s">
        <v>28</v>
      </c>
      <c r="J98" s="12">
        <v>43258</v>
      </c>
      <c r="K98" s="156">
        <v>43281</v>
      </c>
      <c r="L98" s="18">
        <f t="shared" si="2"/>
        <v>23</v>
      </c>
      <c r="M98" s="9" t="s">
        <v>103</v>
      </c>
      <c r="N98" s="8" t="s">
        <v>29</v>
      </c>
      <c r="O98" s="12"/>
      <c r="P98" s="18">
        <f t="shared" si="3"/>
        <v>-43258</v>
      </c>
      <c r="Q98" s="9"/>
      <c r="R98" s="11"/>
      <c r="S98" s="11"/>
    </row>
    <row r="99" spans="1:19" ht="344.25" x14ac:dyDescent="0.2">
      <c r="A99" s="76">
        <v>97</v>
      </c>
      <c r="B99" s="12">
        <v>43258</v>
      </c>
      <c r="C99" s="10" t="s">
        <v>5048</v>
      </c>
      <c r="D99" s="9" t="s">
        <v>20</v>
      </c>
      <c r="E99" s="164" t="s">
        <v>5518</v>
      </c>
      <c r="F99" s="9" t="s">
        <v>70</v>
      </c>
      <c r="G99" s="189" t="s">
        <v>5519</v>
      </c>
      <c r="H99" s="9" t="s">
        <v>5515</v>
      </c>
      <c r="I99" s="9" t="s">
        <v>28</v>
      </c>
      <c r="J99" s="12">
        <v>43258</v>
      </c>
      <c r="K99" s="156">
        <v>43281</v>
      </c>
      <c r="L99" s="18">
        <f t="shared" si="2"/>
        <v>23</v>
      </c>
      <c r="M99" s="9" t="s">
        <v>103</v>
      </c>
      <c r="N99" s="8" t="s">
        <v>32</v>
      </c>
      <c r="O99" s="12">
        <v>43265</v>
      </c>
      <c r="P99" s="18">
        <f t="shared" si="3"/>
        <v>7</v>
      </c>
      <c r="Q99" s="9" t="s">
        <v>5520</v>
      </c>
      <c r="R99" s="11" t="s">
        <v>5521</v>
      </c>
      <c r="S99" s="11"/>
    </row>
    <row r="100" spans="1:19" ht="318.75" x14ac:dyDescent="0.2">
      <c r="A100" s="76">
        <v>98</v>
      </c>
      <c r="B100" s="12">
        <v>43259</v>
      </c>
      <c r="C100" s="10" t="s">
        <v>5048</v>
      </c>
      <c r="D100" s="9" t="s">
        <v>20</v>
      </c>
      <c r="E100" s="164" t="s">
        <v>5522</v>
      </c>
      <c r="F100" s="9" t="s">
        <v>57</v>
      </c>
      <c r="G100" s="189" t="s">
        <v>5523</v>
      </c>
      <c r="H100" s="9" t="s">
        <v>5524</v>
      </c>
      <c r="I100" s="9" t="s">
        <v>28</v>
      </c>
      <c r="J100" s="12">
        <v>43259</v>
      </c>
      <c r="K100" s="156">
        <v>43281</v>
      </c>
      <c r="L100" s="18">
        <f t="shared" si="2"/>
        <v>22</v>
      </c>
      <c r="M100" s="9" t="s">
        <v>103</v>
      </c>
      <c r="N100" s="8" t="s">
        <v>29</v>
      </c>
      <c r="O100" s="12"/>
      <c r="P100" s="18">
        <f t="shared" si="3"/>
        <v>-43259</v>
      </c>
      <c r="Q100" s="9"/>
      <c r="R100" s="11"/>
      <c r="S100" s="11"/>
    </row>
    <row r="101" spans="1:19" ht="409.5" x14ac:dyDescent="0.2">
      <c r="A101" s="76">
        <v>99</v>
      </c>
      <c r="B101" s="12">
        <v>43263</v>
      </c>
      <c r="C101" s="10" t="s">
        <v>5048</v>
      </c>
      <c r="D101" s="9" t="s">
        <v>35</v>
      </c>
      <c r="E101" s="164" t="s">
        <v>5525</v>
      </c>
      <c r="F101" s="9" t="s">
        <v>34</v>
      </c>
      <c r="G101" s="189" t="s">
        <v>5526</v>
      </c>
      <c r="H101" s="9" t="s">
        <v>5527</v>
      </c>
      <c r="I101" s="9" t="s">
        <v>28</v>
      </c>
      <c r="J101" s="12">
        <v>43263</v>
      </c>
      <c r="K101" s="156">
        <v>43281</v>
      </c>
      <c r="L101" s="18">
        <f t="shared" si="2"/>
        <v>18</v>
      </c>
      <c r="M101" s="9" t="s">
        <v>103</v>
      </c>
      <c r="N101" s="8" t="s">
        <v>29</v>
      </c>
      <c r="O101" s="12"/>
      <c r="P101" s="18">
        <f t="shared" si="3"/>
        <v>-43263</v>
      </c>
      <c r="Q101" s="9"/>
      <c r="R101" s="11"/>
      <c r="S101" s="11"/>
    </row>
    <row r="102" spans="1:19" ht="229.5" x14ac:dyDescent="0.2">
      <c r="A102" s="76">
        <v>100</v>
      </c>
      <c r="B102" s="12">
        <v>43264</v>
      </c>
      <c r="C102" s="10" t="s">
        <v>5048</v>
      </c>
      <c r="D102" s="9" t="s">
        <v>20</v>
      </c>
      <c r="E102" s="164" t="s">
        <v>5528</v>
      </c>
      <c r="F102" s="9" t="s">
        <v>31</v>
      </c>
      <c r="G102" s="189" t="s">
        <v>5529</v>
      </c>
      <c r="H102" s="9" t="s">
        <v>5510</v>
      </c>
      <c r="I102" s="9" t="s">
        <v>28</v>
      </c>
      <c r="J102" s="12">
        <v>43264</v>
      </c>
      <c r="K102" s="156">
        <v>43281</v>
      </c>
      <c r="L102" s="18">
        <f t="shared" si="2"/>
        <v>17</v>
      </c>
      <c r="M102" s="9" t="s">
        <v>103</v>
      </c>
      <c r="N102" s="8" t="s">
        <v>32</v>
      </c>
      <c r="O102" s="12">
        <v>43273</v>
      </c>
      <c r="P102" s="18">
        <f t="shared" si="3"/>
        <v>9</v>
      </c>
      <c r="Q102" s="9" t="s">
        <v>5530</v>
      </c>
      <c r="R102" s="11" t="s">
        <v>5531</v>
      </c>
      <c r="S102" s="11"/>
    </row>
    <row r="103" spans="1:19" ht="89.25" x14ac:dyDescent="0.2">
      <c r="A103" s="76">
        <v>101</v>
      </c>
      <c r="B103" s="12">
        <v>43264</v>
      </c>
      <c r="C103" s="10" t="s">
        <v>5048</v>
      </c>
      <c r="D103" s="9" t="s">
        <v>30</v>
      </c>
      <c r="E103" s="164" t="s">
        <v>5532</v>
      </c>
      <c r="F103" s="9" t="s">
        <v>31</v>
      </c>
      <c r="G103" s="189" t="s">
        <v>5533</v>
      </c>
      <c r="H103" s="9" t="s">
        <v>5534</v>
      </c>
      <c r="I103" s="9" t="s">
        <v>28</v>
      </c>
      <c r="J103" s="12">
        <v>43264</v>
      </c>
      <c r="K103" s="156">
        <v>43281</v>
      </c>
      <c r="L103" s="18">
        <f t="shared" si="2"/>
        <v>17</v>
      </c>
      <c r="M103" s="9" t="s">
        <v>103</v>
      </c>
      <c r="N103" s="8" t="s">
        <v>32</v>
      </c>
      <c r="O103" s="12">
        <v>43273</v>
      </c>
      <c r="P103" s="18">
        <f t="shared" si="3"/>
        <v>9</v>
      </c>
      <c r="Q103" s="9" t="s">
        <v>5535</v>
      </c>
      <c r="R103" s="11" t="s">
        <v>5536</v>
      </c>
      <c r="S103" s="11"/>
    </row>
    <row r="104" spans="1:19" ht="229.5" x14ac:dyDescent="0.2">
      <c r="A104" s="76">
        <v>102</v>
      </c>
      <c r="B104" s="12">
        <v>43264</v>
      </c>
      <c r="C104" s="10" t="s">
        <v>5048</v>
      </c>
      <c r="D104" s="9" t="s">
        <v>20</v>
      </c>
      <c r="E104" s="164" t="s">
        <v>5537</v>
      </c>
      <c r="F104" s="9" t="s">
        <v>36</v>
      </c>
      <c r="G104" s="189" t="s">
        <v>5538</v>
      </c>
      <c r="H104" s="9" t="s">
        <v>5539</v>
      </c>
      <c r="I104" s="9" t="s">
        <v>28</v>
      </c>
      <c r="J104" s="12">
        <v>43264</v>
      </c>
      <c r="K104" s="156">
        <v>43281</v>
      </c>
      <c r="L104" s="18">
        <f t="shared" si="2"/>
        <v>17</v>
      </c>
      <c r="M104" s="9" t="s">
        <v>103</v>
      </c>
      <c r="N104" s="8" t="s">
        <v>32</v>
      </c>
      <c r="O104" s="12">
        <v>43271</v>
      </c>
      <c r="P104" s="18">
        <f t="shared" si="3"/>
        <v>7</v>
      </c>
      <c r="Q104" s="9" t="s">
        <v>5540</v>
      </c>
      <c r="R104" s="11" t="s">
        <v>5541</v>
      </c>
      <c r="S104" s="11"/>
    </row>
    <row r="105" spans="1:19" ht="216.75" x14ac:dyDescent="0.2">
      <c r="A105" s="76">
        <v>103</v>
      </c>
      <c r="B105" s="12">
        <v>43265</v>
      </c>
      <c r="C105" s="10" t="s">
        <v>5048</v>
      </c>
      <c r="D105" s="9" t="s">
        <v>20</v>
      </c>
      <c r="E105" s="164" t="s">
        <v>5542</v>
      </c>
      <c r="F105" s="9" t="s">
        <v>31</v>
      </c>
      <c r="G105" s="189" t="s">
        <v>5543</v>
      </c>
      <c r="H105" s="9" t="s">
        <v>5510</v>
      </c>
      <c r="I105" s="9" t="s">
        <v>28</v>
      </c>
      <c r="J105" s="12">
        <v>43265</v>
      </c>
      <c r="K105" s="156">
        <v>43281</v>
      </c>
      <c r="L105" s="18">
        <f t="shared" si="2"/>
        <v>16</v>
      </c>
      <c r="M105" s="9" t="s">
        <v>103</v>
      </c>
      <c r="N105" s="8" t="s">
        <v>32</v>
      </c>
      <c r="O105" s="12">
        <v>43273</v>
      </c>
      <c r="P105" s="18">
        <f t="shared" si="3"/>
        <v>8</v>
      </c>
      <c r="Q105" s="9" t="s">
        <v>5511</v>
      </c>
      <c r="R105" s="11" t="s">
        <v>5544</v>
      </c>
      <c r="S105" s="11"/>
    </row>
    <row r="106" spans="1:19" ht="242.25" x14ac:dyDescent="0.2">
      <c r="A106" s="76">
        <v>104</v>
      </c>
      <c r="B106" s="12">
        <v>43270</v>
      </c>
      <c r="C106" s="10" t="s">
        <v>5048</v>
      </c>
      <c r="D106" s="9" t="s">
        <v>20</v>
      </c>
      <c r="E106" s="164" t="s">
        <v>5545</v>
      </c>
      <c r="F106" s="9" t="s">
        <v>57</v>
      </c>
      <c r="G106" s="189" t="s">
        <v>5546</v>
      </c>
      <c r="H106" s="9" t="s">
        <v>5547</v>
      </c>
      <c r="I106" s="9" t="s">
        <v>28</v>
      </c>
      <c r="J106" s="12">
        <v>43270</v>
      </c>
      <c r="K106" s="156">
        <v>43296</v>
      </c>
      <c r="L106" s="18">
        <f t="shared" si="2"/>
        <v>26</v>
      </c>
      <c r="M106" s="9" t="s">
        <v>103</v>
      </c>
      <c r="N106" s="8" t="s">
        <v>32</v>
      </c>
      <c r="O106" s="12">
        <v>43272</v>
      </c>
      <c r="P106" s="18">
        <f t="shared" si="3"/>
        <v>2</v>
      </c>
      <c r="Q106" s="9" t="s">
        <v>5548</v>
      </c>
      <c r="R106" s="11" t="s">
        <v>5549</v>
      </c>
      <c r="S106" s="11"/>
    </row>
    <row r="107" spans="1:19" ht="229.5" x14ac:dyDescent="0.2">
      <c r="A107" s="76">
        <v>105</v>
      </c>
      <c r="B107" s="12">
        <v>43271</v>
      </c>
      <c r="C107" s="10" t="s">
        <v>5048</v>
      </c>
      <c r="D107" s="9" t="s">
        <v>20</v>
      </c>
      <c r="E107" s="164" t="s">
        <v>5550</v>
      </c>
      <c r="F107" s="9" t="s">
        <v>27</v>
      </c>
      <c r="G107" s="189" t="s">
        <v>5551</v>
      </c>
      <c r="H107" s="9" t="s">
        <v>5515</v>
      </c>
      <c r="I107" s="9" t="s">
        <v>28</v>
      </c>
      <c r="J107" s="12">
        <v>43271</v>
      </c>
      <c r="K107" s="156">
        <v>43296</v>
      </c>
      <c r="L107" s="18">
        <f t="shared" si="2"/>
        <v>25</v>
      </c>
      <c r="M107" s="9" t="s">
        <v>94</v>
      </c>
      <c r="N107" s="8" t="s">
        <v>32</v>
      </c>
      <c r="O107" s="12">
        <v>43280</v>
      </c>
      <c r="P107" s="18">
        <f t="shared" si="3"/>
        <v>9</v>
      </c>
      <c r="Q107" s="9" t="s">
        <v>5552</v>
      </c>
      <c r="R107" s="11" t="s">
        <v>5553</v>
      </c>
      <c r="S107" s="11"/>
    </row>
    <row r="108" spans="1:19" ht="255" x14ac:dyDescent="0.2">
      <c r="A108" s="76">
        <v>106</v>
      </c>
      <c r="B108" s="12">
        <v>43273</v>
      </c>
      <c r="C108" s="10" t="s">
        <v>5048</v>
      </c>
      <c r="D108" s="9" t="s">
        <v>20</v>
      </c>
      <c r="E108" s="164" t="s">
        <v>5554</v>
      </c>
      <c r="F108" s="9" t="s">
        <v>57</v>
      </c>
      <c r="G108" s="189" t="s">
        <v>5555</v>
      </c>
      <c r="H108" s="9" t="s">
        <v>5547</v>
      </c>
      <c r="I108" s="9" t="s">
        <v>28</v>
      </c>
      <c r="J108" s="12">
        <v>43273</v>
      </c>
      <c r="K108" s="156">
        <v>43296</v>
      </c>
      <c r="L108" s="18">
        <f t="shared" si="2"/>
        <v>23</v>
      </c>
      <c r="M108" s="9" t="s">
        <v>103</v>
      </c>
      <c r="N108" s="8" t="s">
        <v>29</v>
      </c>
      <c r="O108" s="12"/>
      <c r="P108" s="18">
        <f t="shared" si="3"/>
        <v>-43273</v>
      </c>
      <c r="Q108" s="9"/>
      <c r="R108" s="11"/>
      <c r="S108" s="11"/>
    </row>
    <row r="109" spans="1:19" ht="280.5" x14ac:dyDescent="0.2">
      <c r="A109" s="76">
        <v>107</v>
      </c>
      <c r="B109" s="12">
        <v>43273</v>
      </c>
      <c r="C109" s="10" t="s">
        <v>5048</v>
      </c>
      <c r="D109" s="9" t="s">
        <v>20</v>
      </c>
      <c r="E109" s="164" t="s">
        <v>5556</v>
      </c>
      <c r="F109" s="9" t="s">
        <v>31</v>
      </c>
      <c r="G109" s="189" t="s">
        <v>5557</v>
      </c>
      <c r="H109" s="9" t="s">
        <v>5558</v>
      </c>
      <c r="I109" s="9" t="s">
        <v>28</v>
      </c>
      <c r="J109" s="12">
        <v>43273</v>
      </c>
      <c r="K109" s="156">
        <v>43296</v>
      </c>
      <c r="L109" s="18">
        <f t="shared" si="2"/>
        <v>23</v>
      </c>
      <c r="M109" s="9" t="s">
        <v>103</v>
      </c>
      <c r="N109" s="8" t="s">
        <v>32</v>
      </c>
      <c r="O109" s="12">
        <v>43276</v>
      </c>
      <c r="P109" s="18">
        <f t="shared" si="3"/>
        <v>3</v>
      </c>
      <c r="Q109" s="9" t="s">
        <v>5559</v>
      </c>
      <c r="R109" s="11" t="s">
        <v>5560</v>
      </c>
      <c r="S109" s="11"/>
    </row>
    <row r="110" spans="1:19" ht="409.5" x14ac:dyDescent="0.2">
      <c r="A110" s="76">
        <v>108</v>
      </c>
      <c r="B110" s="12">
        <v>43276</v>
      </c>
      <c r="C110" s="10" t="s">
        <v>5048</v>
      </c>
      <c r="D110" s="9" t="s">
        <v>42</v>
      </c>
      <c r="E110" s="164" t="s">
        <v>5561</v>
      </c>
      <c r="F110" s="9" t="s">
        <v>31</v>
      </c>
      <c r="G110" s="189" t="s">
        <v>5562</v>
      </c>
      <c r="H110" s="9" t="s">
        <v>5563</v>
      </c>
      <c r="I110" s="9" t="s">
        <v>28</v>
      </c>
      <c r="J110" s="12">
        <v>43276</v>
      </c>
      <c r="K110" s="156">
        <v>43296</v>
      </c>
      <c r="L110" s="18">
        <f t="shared" si="2"/>
        <v>20</v>
      </c>
      <c r="M110" s="9" t="s">
        <v>103</v>
      </c>
      <c r="N110" s="8" t="s">
        <v>29</v>
      </c>
      <c r="O110" s="12"/>
      <c r="P110" s="18">
        <f t="shared" si="3"/>
        <v>-43276</v>
      </c>
      <c r="Q110" s="9"/>
      <c r="R110" s="11"/>
      <c r="S110" s="11"/>
    </row>
    <row r="111" spans="1:19" ht="63.75" x14ac:dyDescent="0.2">
      <c r="A111" s="76">
        <v>109</v>
      </c>
      <c r="B111" s="12">
        <v>43280</v>
      </c>
      <c r="C111" s="10" t="s">
        <v>5048</v>
      </c>
      <c r="D111" s="9" t="s">
        <v>30</v>
      </c>
      <c r="E111" s="164" t="s">
        <v>5564</v>
      </c>
      <c r="F111" s="9" t="s">
        <v>27</v>
      </c>
      <c r="G111" s="189" t="s">
        <v>5565</v>
      </c>
      <c r="H111" s="9" t="s">
        <v>5566</v>
      </c>
      <c r="I111" s="9" t="s">
        <v>28</v>
      </c>
      <c r="J111" s="12">
        <v>43280</v>
      </c>
      <c r="K111" s="156">
        <v>43296</v>
      </c>
      <c r="L111" s="18">
        <f t="shared" si="2"/>
        <v>16</v>
      </c>
      <c r="M111" s="9" t="s">
        <v>94</v>
      </c>
      <c r="N111" s="8" t="s">
        <v>32</v>
      </c>
      <c r="O111" s="12">
        <v>43280</v>
      </c>
      <c r="P111" s="18">
        <f t="shared" si="3"/>
        <v>0</v>
      </c>
      <c r="Q111" s="9" t="s">
        <v>5567</v>
      </c>
      <c r="R111" s="11" t="s">
        <v>5568</v>
      </c>
      <c r="S111" s="11"/>
    </row>
    <row r="112" spans="1:19" ht="51" x14ac:dyDescent="0.2">
      <c r="A112" s="76">
        <v>110</v>
      </c>
      <c r="B112" s="12">
        <v>43280</v>
      </c>
      <c r="C112" s="10" t="s">
        <v>5048</v>
      </c>
      <c r="D112" s="9" t="s">
        <v>30</v>
      </c>
      <c r="E112" s="164" t="s">
        <v>5569</v>
      </c>
      <c r="F112" s="9" t="s">
        <v>27</v>
      </c>
      <c r="G112" s="189" t="s">
        <v>5570</v>
      </c>
      <c r="H112" s="9" t="s">
        <v>5566</v>
      </c>
      <c r="I112" s="9" t="s">
        <v>28</v>
      </c>
      <c r="J112" s="12">
        <v>43280</v>
      </c>
      <c r="K112" s="156">
        <v>43296</v>
      </c>
      <c r="L112" s="18">
        <f t="shared" si="2"/>
        <v>16</v>
      </c>
      <c r="M112" s="9" t="s">
        <v>94</v>
      </c>
      <c r="N112" s="8" t="s">
        <v>32</v>
      </c>
      <c r="O112" s="12">
        <v>43280</v>
      </c>
      <c r="P112" s="18">
        <f t="shared" si="3"/>
        <v>0</v>
      </c>
      <c r="Q112" s="9" t="s">
        <v>5571</v>
      </c>
      <c r="R112" s="11" t="s">
        <v>5572</v>
      </c>
      <c r="S112" s="11"/>
    </row>
  </sheetData>
  <autoFilter ref="A2:WWR112"/>
  <mergeCells count="2">
    <mergeCell ref="A1:B1"/>
    <mergeCell ref="C1:R1"/>
  </mergeCells>
  <conditionalFormatting sqref="P3:P112">
    <cfRule type="cellIs" dxfId="94" priority="33" stopIfTrue="1" operator="greaterThan">
      <formula>L3</formula>
    </cfRule>
    <cfRule type="cellIs" dxfId="93" priority="34" stopIfTrue="1" operator="lessThanOrEqual">
      <formula>L3</formula>
    </cfRule>
  </conditionalFormatting>
  <conditionalFormatting sqref="N3:N112">
    <cfRule type="cellIs" dxfId="92" priority="3" stopIfTrue="1" operator="equal">
      <formula>$AG$6</formula>
    </cfRule>
    <cfRule type="cellIs" dxfId="91" priority="4" stopIfTrue="1" operator="equal">
      <formula>$AG$5</formula>
    </cfRule>
    <cfRule type="cellIs" dxfId="90" priority="5" stopIfTrue="1" operator="equal">
      <formula>$AG$4</formula>
    </cfRule>
  </conditionalFormatting>
  <dataValidations count="7">
    <dataValidation type="list" allowBlank="1" showInputMessage="1" showErrorMessage="1" sqref="WVP980092:WVP980146 SZ3:SZ24 ACV3:ACV24 AMR3:AMR24 AWN3:AWN24 BGJ3:BGJ24 BQF3:BQF24 CAB3:CAB24 CJX3:CJX24 CTT3:CTT24 DDP3:DDP24 DNL3:DNL24 DXH3:DXH24 EHD3:EHD24 EQZ3:EQZ24 FAV3:FAV24 FKR3:FKR24 FUN3:FUN24 GEJ3:GEJ24 GOF3:GOF24 GYB3:GYB24 HHX3:HHX24 HRT3:HRT24 IBP3:IBP24 ILL3:ILL24 IVH3:IVH24 JFD3:JFD24 JOZ3:JOZ24 JYV3:JYV24 KIR3:KIR24 KSN3:KSN24 LCJ3:LCJ24 LMF3:LMF24 LWB3:LWB24 MFX3:MFX24 MPT3:MPT24 MZP3:MZP24 NJL3:NJL24 NTH3:NTH24 ODD3:ODD24 OMZ3:OMZ24 OWV3:OWV24 PGR3:PGR24 PQN3:PQN24 QAJ3:QAJ24 QKF3:QKF24 QUB3:QUB24 RDX3:RDX24 RNT3:RNT24 RXP3:RXP24 SHL3:SHL24 SRH3:SRH24 TBD3:TBD24 TKZ3:TKZ24 TUV3:TUV24 UER3:UER24 UON3:UON24 UYJ3:UYJ24 VIF3:VIF24 VSB3:VSB24 WBX3:WBX24 WLT3:WLT24 WVP3:WVP24 JD3:JD24 WLT980092:WLT980146 WBX980092:WBX980146 VSB980092:VSB980146 VIF980092:VIF980146 UYJ980092:UYJ980146 UON980092:UON980146 UER980092:UER980146 TUV980092:TUV980146 TKZ980092:TKZ980146 TBD980092:TBD980146 SRH980092:SRH980146 SHL980092:SHL980146 RXP980092:RXP980146 RNT980092:RNT980146 RDX980092:RDX980146 QUB980092:QUB980146 QKF980092:QKF980146 QAJ980092:QAJ980146 PQN980092:PQN980146 PGR980092:PGR980146 OWV980092:OWV980146 OMZ980092:OMZ980146 ODD980092:ODD980146 NTH980092:NTH980146 NJL980092:NJL980146 MZP980092:MZP980146 MPT980092:MPT980146 MFX980092:MFX980146 LWB980092:LWB980146 LMF980092:LMF980146 LCJ980092:LCJ980146 KSN980092:KSN980146 KIR980092:KIR980146 JYV980092:JYV980146 JOZ980092:JOZ980146 JFD980092:JFD980146 IVH980092:IVH980146 ILL980092:ILL980146 IBP980092:IBP980146 HRT980092:HRT980146 HHX980092:HHX980146 GYB980092:GYB980146 GOF980092:GOF980146 GEJ980092:GEJ980146 FUN980092:FUN980146 FKR980092:FKR980146 FAV980092:FAV980146 EQZ980092:EQZ980146 EHD980092:EHD980146 DXH980092:DXH980146 DNL980092:DNL980146 DDP980092:DDP980146 CTT980092:CTT980146 CJX980092:CJX980146 CAB980092:CAB980146 BQF980092:BQF980146 BGJ980092:BGJ980146 AWN980092:AWN980146 AMR980092:AMR980146 ACV980092:ACV980146 SZ980092:SZ980146 JD980092:JD980146 I980092:I980146 WVP914556:WVP914610 WLT914556:WLT914610 WBX914556:WBX914610 VSB914556:VSB914610 VIF914556:VIF914610 UYJ914556:UYJ914610 UON914556:UON914610 UER914556:UER914610 TUV914556:TUV914610 TKZ914556:TKZ914610 TBD914556:TBD914610 SRH914556:SRH914610 SHL914556:SHL914610 RXP914556:RXP914610 RNT914556:RNT914610 RDX914556:RDX914610 QUB914556:QUB914610 QKF914556:QKF914610 QAJ914556:QAJ914610 PQN914556:PQN914610 PGR914556:PGR914610 OWV914556:OWV914610 OMZ914556:OMZ914610 ODD914556:ODD914610 NTH914556:NTH914610 NJL914556:NJL914610 MZP914556:MZP914610 MPT914556:MPT914610 MFX914556:MFX914610 LWB914556:LWB914610 LMF914556:LMF914610 LCJ914556:LCJ914610 KSN914556:KSN914610 KIR914556:KIR914610 JYV914556:JYV914610 JOZ914556:JOZ914610 JFD914556:JFD914610 IVH914556:IVH914610 ILL914556:ILL914610 IBP914556:IBP914610 HRT914556:HRT914610 HHX914556:HHX914610 GYB914556:GYB914610 GOF914556:GOF914610 GEJ914556:GEJ914610 FUN914556:FUN914610 FKR914556:FKR914610 FAV914556:FAV914610 EQZ914556:EQZ914610 EHD914556:EHD914610 DXH914556:DXH914610 DNL914556:DNL914610 DDP914556:DDP914610 CTT914556:CTT914610 CJX914556:CJX914610 CAB914556:CAB914610 BQF914556:BQF914610 BGJ914556:BGJ914610 AWN914556:AWN914610 AMR914556:AMR914610 ACV914556:ACV914610 SZ914556:SZ914610 JD914556:JD914610 I914556:I914610 WVP849020:WVP849074 WLT849020:WLT849074 WBX849020:WBX849074 VSB849020:VSB849074 VIF849020:VIF849074 UYJ849020:UYJ849074 UON849020:UON849074 UER849020:UER849074 TUV849020:TUV849074 TKZ849020:TKZ849074 TBD849020:TBD849074 SRH849020:SRH849074 SHL849020:SHL849074 RXP849020:RXP849074 RNT849020:RNT849074 RDX849020:RDX849074 QUB849020:QUB849074 QKF849020:QKF849074 QAJ849020:QAJ849074 PQN849020:PQN849074 PGR849020:PGR849074 OWV849020:OWV849074 OMZ849020:OMZ849074 ODD849020:ODD849074 NTH849020:NTH849074 NJL849020:NJL849074 MZP849020:MZP849074 MPT849020:MPT849074 MFX849020:MFX849074 LWB849020:LWB849074 LMF849020:LMF849074 LCJ849020:LCJ849074 KSN849020:KSN849074 KIR849020:KIR849074 JYV849020:JYV849074 JOZ849020:JOZ849074 JFD849020:JFD849074 IVH849020:IVH849074 ILL849020:ILL849074 IBP849020:IBP849074 HRT849020:HRT849074 HHX849020:HHX849074 GYB849020:GYB849074 GOF849020:GOF849074 GEJ849020:GEJ849074 FUN849020:FUN849074 FKR849020:FKR849074 FAV849020:FAV849074 EQZ849020:EQZ849074 EHD849020:EHD849074 DXH849020:DXH849074 DNL849020:DNL849074 DDP849020:DDP849074 CTT849020:CTT849074 CJX849020:CJX849074 CAB849020:CAB849074 BQF849020:BQF849074 BGJ849020:BGJ849074 AWN849020:AWN849074 AMR849020:AMR849074 ACV849020:ACV849074 SZ849020:SZ849074 JD849020:JD849074 I849020:I849074 WVP783484:WVP783538 WLT783484:WLT783538 WBX783484:WBX783538 VSB783484:VSB783538 VIF783484:VIF783538 UYJ783484:UYJ783538 UON783484:UON783538 UER783484:UER783538 TUV783484:TUV783538 TKZ783484:TKZ783538 TBD783484:TBD783538 SRH783484:SRH783538 SHL783484:SHL783538 RXP783484:RXP783538 RNT783484:RNT783538 RDX783484:RDX783538 QUB783484:QUB783538 QKF783484:QKF783538 QAJ783484:QAJ783538 PQN783484:PQN783538 PGR783484:PGR783538 OWV783484:OWV783538 OMZ783484:OMZ783538 ODD783484:ODD783538 NTH783484:NTH783538 NJL783484:NJL783538 MZP783484:MZP783538 MPT783484:MPT783538 MFX783484:MFX783538 LWB783484:LWB783538 LMF783484:LMF783538 LCJ783484:LCJ783538 KSN783484:KSN783538 KIR783484:KIR783538 JYV783484:JYV783538 JOZ783484:JOZ783538 JFD783484:JFD783538 IVH783484:IVH783538 ILL783484:ILL783538 IBP783484:IBP783538 HRT783484:HRT783538 HHX783484:HHX783538 GYB783484:GYB783538 GOF783484:GOF783538 GEJ783484:GEJ783538 FUN783484:FUN783538 FKR783484:FKR783538 FAV783484:FAV783538 EQZ783484:EQZ783538 EHD783484:EHD783538 DXH783484:DXH783538 DNL783484:DNL783538 DDP783484:DDP783538 CTT783484:CTT783538 CJX783484:CJX783538 CAB783484:CAB783538 BQF783484:BQF783538 BGJ783484:BGJ783538 AWN783484:AWN783538 AMR783484:AMR783538 ACV783484:ACV783538 SZ783484:SZ783538 JD783484:JD783538 I783484:I783538 WVP717948:WVP718002 WLT717948:WLT718002 WBX717948:WBX718002 VSB717948:VSB718002 VIF717948:VIF718002 UYJ717948:UYJ718002 UON717948:UON718002 UER717948:UER718002 TUV717948:TUV718002 TKZ717948:TKZ718002 TBD717948:TBD718002 SRH717948:SRH718002 SHL717948:SHL718002 RXP717948:RXP718002 RNT717948:RNT718002 RDX717948:RDX718002 QUB717948:QUB718002 QKF717948:QKF718002 QAJ717948:QAJ718002 PQN717948:PQN718002 PGR717948:PGR718002 OWV717948:OWV718002 OMZ717948:OMZ718002 ODD717948:ODD718002 NTH717948:NTH718002 NJL717948:NJL718002 MZP717948:MZP718002 MPT717948:MPT718002 MFX717948:MFX718002 LWB717948:LWB718002 LMF717948:LMF718002 LCJ717948:LCJ718002 KSN717948:KSN718002 KIR717948:KIR718002 JYV717948:JYV718002 JOZ717948:JOZ718002 JFD717948:JFD718002 IVH717948:IVH718002 ILL717948:ILL718002 IBP717948:IBP718002 HRT717948:HRT718002 HHX717948:HHX718002 GYB717948:GYB718002 GOF717948:GOF718002 GEJ717948:GEJ718002 FUN717948:FUN718002 FKR717948:FKR718002 FAV717948:FAV718002 EQZ717948:EQZ718002 EHD717948:EHD718002 DXH717948:DXH718002 DNL717948:DNL718002 DDP717948:DDP718002 CTT717948:CTT718002 CJX717948:CJX718002 CAB717948:CAB718002 BQF717948:BQF718002 BGJ717948:BGJ718002 AWN717948:AWN718002 AMR717948:AMR718002 ACV717948:ACV718002 SZ717948:SZ718002 JD717948:JD718002 I717948:I718002 WVP652412:WVP652466 WLT652412:WLT652466 WBX652412:WBX652466 VSB652412:VSB652466 VIF652412:VIF652466 UYJ652412:UYJ652466 UON652412:UON652466 UER652412:UER652466 TUV652412:TUV652466 TKZ652412:TKZ652466 TBD652412:TBD652466 SRH652412:SRH652466 SHL652412:SHL652466 RXP652412:RXP652466 RNT652412:RNT652466 RDX652412:RDX652466 QUB652412:QUB652466 QKF652412:QKF652466 QAJ652412:QAJ652466 PQN652412:PQN652466 PGR652412:PGR652466 OWV652412:OWV652466 OMZ652412:OMZ652466 ODD652412:ODD652466 NTH652412:NTH652466 NJL652412:NJL652466 MZP652412:MZP652466 MPT652412:MPT652466 MFX652412:MFX652466 LWB652412:LWB652466 LMF652412:LMF652466 LCJ652412:LCJ652466 KSN652412:KSN652466 KIR652412:KIR652466 JYV652412:JYV652466 JOZ652412:JOZ652466 JFD652412:JFD652466 IVH652412:IVH652466 ILL652412:ILL652466 IBP652412:IBP652466 HRT652412:HRT652466 HHX652412:HHX652466 GYB652412:GYB652466 GOF652412:GOF652466 GEJ652412:GEJ652466 FUN652412:FUN652466 FKR652412:FKR652466 FAV652412:FAV652466 EQZ652412:EQZ652466 EHD652412:EHD652466 DXH652412:DXH652466 DNL652412:DNL652466 DDP652412:DDP652466 CTT652412:CTT652466 CJX652412:CJX652466 CAB652412:CAB652466 BQF652412:BQF652466 BGJ652412:BGJ652466 AWN652412:AWN652466 AMR652412:AMR652466 ACV652412:ACV652466 SZ652412:SZ652466 JD652412:JD652466 I652412:I652466 WVP586876:WVP586930 WLT586876:WLT586930 WBX586876:WBX586930 VSB586876:VSB586930 VIF586876:VIF586930 UYJ586876:UYJ586930 UON586876:UON586930 UER586876:UER586930 TUV586876:TUV586930 TKZ586876:TKZ586930 TBD586876:TBD586930 SRH586876:SRH586930 SHL586876:SHL586930 RXP586876:RXP586930 RNT586876:RNT586930 RDX586876:RDX586930 QUB586876:QUB586930 QKF586876:QKF586930 QAJ586876:QAJ586930 PQN586876:PQN586930 PGR586876:PGR586930 OWV586876:OWV586930 OMZ586876:OMZ586930 ODD586876:ODD586930 NTH586876:NTH586930 NJL586876:NJL586930 MZP586876:MZP586930 MPT586876:MPT586930 MFX586876:MFX586930 LWB586876:LWB586930 LMF586876:LMF586930 LCJ586876:LCJ586930 KSN586876:KSN586930 KIR586876:KIR586930 JYV586876:JYV586930 JOZ586876:JOZ586930 JFD586876:JFD586930 IVH586876:IVH586930 ILL586876:ILL586930 IBP586876:IBP586930 HRT586876:HRT586930 HHX586876:HHX586930 GYB586876:GYB586930 GOF586876:GOF586930 GEJ586876:GEJ586930 FUN586876:FUN586930 FKR586876:FKR586930 FAV586876:FAV586930 EQZ586876:EQZ586930 EHD586876:EHD586930 DXH586876:DXH586930 DNL586876:DNL586930 DDP586876:DDP586930 CTT586876:CTT586930 CJX586876:CJX586930 CAB586876:CAB586930 BQF586876:BQF586930 BGJ586876:BGJ586930 AWN586876:AWN586930 AMR586876:AMR586930 ACV586876:ACV586930 SZ586876:SZ586930 JD586876:JD586930 I586876:I586930 WVP521340:WVP521394 WLT521340:WLT521394 WBX521340:WBX521394 VSB521340:VSB521394 VIF521340:VIF521394 UYJ521340:UYJ521394 UON521340:UON521394 UER521340:UER521394 TUV521340:TUV521394 TKZ521340:TKZ521394 TBD521340:TBD521394 SRH521340:SRH521394 SHL521340:SHL521394 RXP521340:RXP521394 RNT521340:RNT521394 RDX521340:RDX521394 QUB521340:QUB521394 QKF521340:QKF521394 QAJ521340:QAJ521394 PQN521340:PQN521394 PGR521340:PGR521394 OWV521340:OWV521394 OMZ521340:OMZ521394 ODD521340:ODD521394 NTH521340:NTH521394 NJL521340:NJL521394 MZP521340:MZP521394 MPT521340:MPT521394 MFX521340:MFX521394 LWB521340:LWB521394 LMF521340:LMF521394 LCJ521340:LCJ521394 KSN521340:KSN521394 KIR521340:KIR521394 JYV521340:JYV521394 JOZ521340:JOZ521394 JFD521340:JFD521394 IVH521340:IVH521394 ILL521340:ILL521394 IBP521340:IBP521394 HRT521340:HRT521394 HHX521340:HHX521394 GYB521340:GYB521394 GOF521340:GOF521394 GEJ521340:GEJ521394 FUN521340:FUN521394 FKR521340:FKR521394 FAV521340:FAV521394 EQZ521340:EQZ521394 EHD521340:EHD521394 DXH521340:DXH521394 DNL521340:DNL521394 DDP521340:DDP521394 CTT521340:CTT521394 CJX521340:CJX521394 CAB521340:CAB521394 BQF521340:BQF521394 BGJ521340:BGJ521394 AWN521340:AWN521394 AMR521340:AMR521394 ACV521340:ACV521394 SZ521340:SZ521394 JD521340:JD521394 I521340:I521394 WVP455804:WVP455858 WLT455804:WLT455858 WBX455804:WBX455858 VSB455804:VSB455858 VIF455804:VIF455858 UYJ455804:UYJ455858 UON455804:UON455858 UER455804:UER455858 TUV455804:TUV455858 TKZ455804:TKZ455858 TBD455804:TBD455858 SRH455804:SRH455858 SHL455804:SHL455858 RXP455804:RXP455858 RNT455804:RNT455858 RDX455804:RDX455858 QUB455804:QUB455858 QKF455804:QKF455858 QAJ455804:QAJ455858 PQN455804:PQN455858 PGR455804:PGR455858 OWV455804:OWV455858 OMZ455804:OMZ455858 ODD455804:ODD455858 NTH455804:NTH455858 NJL455804:NJL455858 MZP455804:MZP455858 MPT455804:MPT455858 MFX455804:MFX455858 LWB455804:LWB455858 LMF455804:LMF455858 LCJ455804:LCJ455858 KSN455804:KSN455858 KIR455804:KIR455858 JYV455804:JYV455858 JOZ455804:JOZ455858 JFD455804:JFD455858 IVH455804:IVH455858 ILL455804:ILL455858 IBP455804:IBP455858 HRT455804:HRT455858 HHX455804:HHX455858 GYB455804:GYB455858 GOF455804:GOF455858 GEJ455804:GEJ455858 FUN455804:FUN455858 FKR455804:FKR455858 FAV455804:FAV455858 EQZ455804:EQZ455858 EHD455804:EHD455858 DXH455804:DXH455858 DNL455804:DNL455858 DDP455804:DDP455858 CTT455804:CTT455858 CJX455804:CJX455858 CAB455804:CAB455858 BQF455804:BQF455858 BGJ455804:BGJ455858 AWN455804:AWN455858 AMR455804:AMR455858 ACV455804:ACV455858 SZ455804:SZ455858 JD455804:JD455858 I455804:I455858 WVP390268:WVP390322 WLT390268:WLT390322 WBX390268:WBX390322 VSB390268:VSB390322 VIF390268:VIF390322 UYJ390268:UYJ390322 UON390268:UON390322 UER390268:UER390322 TUV390268:TUV390322 TKZ390268:TKZ390322 TBD390268:TBD390322 SRH390268:SRH390322 SHL390268:SHL390322 RXP390268:RXP390322 RNT390268:RNT390322 RDX390268:RDX390322 QUB390268:QUB390322 QKF390268:QKF390322 QAJ390268:QAJ390322 PQN390268:PQN390322 PGR390268:PGR390322 OWV390268:OWV390322 OMZ390268:OMZ390322 ODD390268:ODD390322 NTH390268:NTH390322 NJL390268:NJL390322 MZP390268:MZP390322 MPT390268:MPT390322 MFX390268:MFX390322 LWB390268:LWB390322 LMF390268:LMF390322 LCJ390268:LCJ390322 KSN390268:KSN390322 KIR390268:KIR390322 JYV390268:JYV390322 JOZ390268:JOZ390322 JFD390268:JFD390322 IVH390268:IVH390322 ILL390268:ILL390322 IBP390268:IBP390322 HRT390268:HRT390322 HHX390268:HHX390322 GYB390268:GYB390322 GOF390268:GOF390322 GEJ390268:GEJ390322 FUN390268:FUN390322 FKR390268:FKR390322 FAV390268:FAV390322 EQZ390268:EQZ390322 EHD390268:EHD390322 DXH390268:DXH390322 DNL390268:DNL390322 DDP390268:DDP390322 CTT390268:CTT390322 CJX390268:CJX390322 CAB390268:CAB390322 BQF390268:BQF390322 BGJ390268:BGJ390322 AWN390268:AWN390322 AMR390268:AMR390322 ACV390268:ACV390322 SZ390268:SZ390322 JD390268:JD390322 I390268:I390322 WVP324732:WVP324786 WLT324732:WLT324786 WBX324732:WBX324786 VSB324732:VSB324786 VIF324732:VIF324786 UYJ324732:UYJ324786 UON324732:UON324786 UER324732:UER324786 TUV324732:TUV324786 TKZ324732:TKZ324786 TBD324732:TBD324786 SRH324732:SRH324786 SHL324732:SHL324786 RXP324732:RXP324786 RNT324732:RNT324786 RDX324732:RDX324786 QUB324732:QUB324786 QKF324732:QKF324786 QAJ324732:QAJ324786 PQN324732:PQN324786 PGR324732:PGR324786 OWV324732:OWV324786 OMZ324732:OMZ324786 ODD324732:ODD324786 NTH324732:NTH324786 NJL324732:NJL324786 MZP324732:MZP324786 MPT324732:MPT324786 MFX324732:MFX324786 LWB324732:LWB324786 LMF324732:LMF324786 LCJ324732:LCJ324786 KSN324732:KSN324786 KIR324732:KIR324786 JYV324732:JYV324786 JOZ324732:JOZ324786 JFD324732:JFD324786 IVH324732:IVH324786 ILL324732:ILL324786 IBP324732:IBP324786 HRT324732:HRT324786 HHX324732:HHX324786 GYB324732:GYB324786 GOF324732:GOF324786 GEJ324732:GEJ324786 FUN324732:FUN324786 FKR324732:FKR324786 FAV324732:FAV324786 EQZ324732:EQZ324786 EHD324732:EHD324786 DXH324732:DXH324786 DNL324732:DNL324786 DDP324732:DDP324786 CTT324732:CTT324786 CJX324732:CJX324786 CAB324732:CAB324786 BQF324732:BQF324786 BGJ324732:BGJ324786 AWN324732:AWN324786 AMR324732:AMR324786 ACV324732:ACV324786 SZ324732:SZ324786 JD324732:JD324786 I324732:I324786 WVP259196:WVP259250 WLT259196:WLT259250 WBX259196:WBX259250 VSB259196:VSB259250 VIF259196:VIF259250 UYJ259196:UYJ259250 UON259196:UON259250 UER259196:UER259250 TUV259196:TUV259250 TKZ259196:TKZ259250 TBD259196:TBD259250 SRH259196:SRH259250 SHL259196:SHL259250 RXP259196:RXP259250 RNT259196:RNT259250 RDX259196:RDX259250 QUB259196:QUB259250 QKF259196:QKF259250 QAJ259196:QAJ259250 PQN259196:PQN259250 PGR259196:PGR259250 OWV259196:OWV259250 OMZ259196:OMZ259250 ODD259196:ODD259250 NTH259196:NTH259250 NJL259196:NJL259250 MZP259196:MZP259250 MPT259196:MPT259250 MFX259196:MFX259250 LWB259196:LWB259250 LMF259196:LMF259250 LCJ259196:LCJ259250 KSN259196:KSN259250 KIR259196:KIR259250 JYV259196:JYV259250 JOZ259196:JOZ259250 JFD259196:JFD259250 IVH259196:IVH259250 ILL259196:ILL259250 IBP259196:IBP259250 HRT259196:HRT259250 HHX259196:HHX259250 GYB259196:GYB259250 GOF259196:GOF259250 GEJ259196:GEJ259250 FUN259196:FUN259250 FKR259196:FKR259250 FAV259196:FAV259250 EQZ259196:EQZ259250 EHD259196:EHD259250 DXH259196:DXH259250 DNL259196:DNL259250 DDP259196:DDP259250 CTT259196:CTT259250 CJX259196:CJX259250 CAB259196:CAB259250 BQF259196:BQF259250 BGJ259196:BGJ259250 AWN259196:AWN259250 AMR259196:AMR259250 ACV259196:ACV259250 SZ259196:SZ259250 JD259196:JD259250 I259196:I259250 WVP193660:WVP193714 WLT193660:WLT193714 WBX193660:WBX193714 VSB193660:VSB193714 VIF193660:VIF193714 UYJ193660:UYJ193714 UON193660:UON193714 UER193660:UER193714 TUV193660:TUV193714 TKZ193660:TKZ193714 TBD193660:TBD193714 SRH193660:SRH193714 SHL193660:SHL193714 RXP193660:RXP193714 RNT193660:RNT193714 RDX193660:RDX193714 QUB193660:QUB193714 QKF193660:QKF193714 QAJ193660:QAJ193714 PQN193660:PQN193714 PGR193660:PGR193714 OWV193660:OWV193714 OMZ193660:OMZ193714 ODD193660:ODD193714 NTH193660:NTH193714 NJL193660:NJL193714 MZP193660:MZP193714 MPT193660:MPT193714 MFX193660:MFX193714 LWB193660:LWB193714 LMF193660:LMF193714 LCJ193660:LCJ193714 KSN193660:KSN193714 KIR193660:KIR193714 JYV193660:JYV193714 JOZ193660:JOZ193714 JFD193660:JFD193714 IVH193660:IVH193714 ILL193660:ILL193714 IBP193660:IBP193714 HRT193660:HRT193714 HHX193660:HHX193714 GYB193660:GYB193714 GOF193660:GOF193714 GEJ193660:GEJ193714 FUN193660:FUN193714 FKR193660:FKR193714 FAV193660:FAV193714 EQZ193660:EQZ193714 EHD193660:EHD193714 DXH193660:DXH193714 DNL193660:DNL193714 DDP193660:DDP193714 CTT193660:CTT193714 CJX193660:CJX193714 CAB193660:CAB193714 BQF193660:BQF193714 BGJ193660:BGJ193714 AWN193660:AWN193714 AMR193660:AMR193714 ACV193660:ACV193714 SZ193660:SZ193714 JD193660:JD193714 I193660:I193714 WVP128124:WVP128178 WLT128124:WLT128178 WBX128124:WBX128178 VSB128124:VSB128178 VIF128124:VIF128178 UYJ128124:UYJ128178 UON128124:UON128178 UER128124:UER128178 TUV128124:TUV128178 TKZ128124:TKZ128178 TBD128124:TBD128178 SRH128124:SRH128178 SHL128124:SHL128178 RXP128124:RXP128178 RNT128124:RNT128178 RDX128124:RDX128178 QUB128124:QUB128178 QKF128124:QKF128178 QAJ128124:QAJ128178 PQN128124:PQN128178 PGR128124:PGR128178 OWV128124:OWV128178 OMZ128124:OMZ128178 ODD128124:ODD128178 NTH128124:NTH128178 NJL128124:NJL128178 MZP128124:MZP128178 MPT128124:MPT128178 MFX128124:MFX128178 LWB128124:LWB128178 LMF128124:LMF128178 LCJ128124:LCJ128178 KSN128124:KSN128178 KIR128124:KIR128178 JYV128124:JYV128178 JOZ128124:JOZ128178 JFD128124:JFD128178 IVH128124:IVH128178 ILL128124:ILL128178 IBP128124:IBP128178 HRT128124:HRT128178 HHX128124:HHX128178 GYB128124:GYB128178 GOF128124:GOF128178 GEJ128124:GEJ128178 FUN128124:FUN128178 FKR128124:FKR128178 FAV128124:FAV128178 EQZ128124:EQZ128178 EHD128124:EHD128178 DXH128124:DXH128178 DNL128124:DNL128178 DDP128124:DDP128178 CTT128124:CTT128178 CJX128124:CJX128178 CAB128124:CAB128178 BQF128124:BQF128178 BGJ128124:BGJ128178 AWN128124:AWN128178 AMR128124:AMR128178 ACV128124:ACV128178 SZ128124:SZ128178 JD128124:JD128178 I128124:I128178 WVP62588:WVP62642 WLT62588:WLT62642 WBX62588:WBX62642 VSB62588:VSB62642 VIF62588:VIF62642 UYJ62588:UYJ62642 UON62588:UON62642 UER62588:UER62642 TUV62588:TUV62642 TKZ62588:TKZ62642 TBD62588:TBD62642 SRH62588:SRH62642 SHL62588:SHL62642 RXP62588:RXP62642 RNT62588:RNT62642 RDX62588:RDX62642 QUB62588:QUB62642 QKF62588:QKF62642 QAJ62588:QAJ62642 PQN62588:PQN62642 PGR62588:PGR62642 OWV62588:OWV62642 OMZ62588:OMZ62642 ODD62588:ODD62642 NTH62588:NTH62642 NJL62588:NJL62642 MZP62588:MZP62642 MPT62588:MPT62642 MFX62588:MFX62642 LWB62588:LWB62642 LMF62588:LMF62642 LCJ62588:LCJ62642 KSN62588:KSN62642 KIR62588:KIR62642 JYV62588:JYV62642 JOZ62588:JOZ62642 JFD62588:JFD62642 IVH62588:IVH62642 ILL62588:ILL62642 IBP62588:IBP62642 HRT62588:HRT62642 HHX62588:HHX62642 GYB62588:GYB62642 GOF62588:GOF62642 GEJ62588:GEJ62642 FUN62588:FUN62642 FKR62588:FKR62642 FAV62588:FAV62642 EQZ62588:EQZ62642 EHD62588:EHD62642 DXH62588:DXH62642 DNL62588:DNL62642 DDP62588:DDP62642 CTT62588:CTT62642 CJX62588:CJX62642 CAB62588:CAB62642 BQF62588:BQF62642 BGJ62588:BGJ62642 AWN62588:AWN62642 AMR62588:AMR62642 ACV62588:ACV62642 SZ62588:SZ62642 JD62588:JD62642 I62588:I62642">
      <formula1>$AH$3:$AH$13</formula1>
    </dataValidation>
    <dataValidation type="list" allowBlank="1" showInputMessage="1" showErrorMessage="1" sqref="WVM980092:WVM980146 JA3:JA24 SW3:SW24 ACS3:ACS24 AMO3:AMO24 AWK3:AWK24 BGG3:BGG24 BQC3:BQC24 BZY3:BZY24 CJU3:CJU24 CTQ3:CTQ24 DDM3:DDM24 DNI3:DNI24 DXE3:DXE24 EHA3:EHA24 EQW3:EQW24 FAS3:FAS24 FKO3:FKO24 FUK3:FUK24 GEG3:GEG24 GOC3:GOC24 GXY3:GXY24 HHU3:HHU24 HRQ3:HRQ24 IBM3:IBM24 ILI3:ILI24 IVE3:IVE24 JFA3:JFA24 JOW3:JOW24 JYS3:JYS24 KIO3:KIO24 KSK3:KSK24 LCG3:LCG24 LMC3:LMC24 LVY3:LVY24 MFU3:MFU24 MPQ3:MPQ24 MZM3:MZM24 NJI3:NJI24 NTE3:NTE24 ODA3:ODA24 OMW3:OMW24 OWS3:OWS24 PGO3:PGO24 PQK3:PQK24 QAG3:QAG24 QKC3:QKC24 QTY3:QTY24 RDU3:RDU24 RNQ3:RNQ24 RXM3:RXM24 SHI3:SHI24 SRE3:SRE24 TBA3:TBA24 TKW3:TKW24 TUS3:TUS24 UEO3:UEO24 UOK3:UOK24 UYG3:UYG24 VIC3:VIC24 VRY3:VRY24 WBU3:WBU24 WLQ3:WLQ24 WVM3:WVM24 F62588:F62642 JA62588:JA62642 SW62588:SW62642 ACS62588:ACS62642 AMO62588:AMO62642 AWK62588:AWK62642 BGG62588:BGG62642 BQC62588:BQC62642 BZY62588:BZY62642 CJU62588:CJU62642 CTQ62588:CTQ62642 DDM62588:DDM62642 DNI62588:DNI62642 DXE62588:DXE62642 EHA62588:EHA62642 EQW62588:EQW62642 FAS62588:FAS62642 FKO62588:FKO62642 FUK62588:FUK62642 GEG62588:GEG62642 GOC62588:GOC62642 GXY62588:GXY62642 HHU62588:HHU62642 HRQ62588:HRQ62642 IBM62588:IBM62642 ILI62588:ILI62642 IVE62588:IVE62642 JFA62588:JFA62642 JOW62588:JOW62642 JYS62588:JYS62642 KIO62588:KIO62642 KSK62588:KSK62642 LCG62588:LCG62642 LMC62588:LMC62642 LVY62588:LVY62642 MFU62588:MFU62642 MPQ62588:MPQ62642 MZM62588:MZM62642 NJI62588:NJI62642 NTE62588:NTE62642 ODA62588:ODA62642 OMW62588:OMW62642 OWS62588:OWS62642 PGO62588:PGO62642 PQK62588:PQK62642 QAG62588:QAG62642 QKC62588:QKC62642 QTY62588:QTY62642 RDU62588:RDU62642 RNQ62588:RNQ62642 RXM62588:RXM62642 SHI62588:SHI62642 SRE62588:SRE62642 TBA62588:TBA62642 TKW62588:TKW62642 TUS62588:TUS62642 UEO62588:UEO62642 UOK62588:UOK62642 UYG62588:UYG62642 VIC62588:VIC62642 VRY62588:VRY62642 WBU62588:WBU62642 WLQ62588:WLQ62642 WVM62588:WVM62642 F128124:F128178 JA128124:JA128178 SW128124:SW128178 ACS128124:ACS128178 AMO128124:AMO128178 AWK128124:AWK128178 BGG128124:BGG128178 BQC128124:BQC128178 BZY128124:BZY128178 CJU128124:CJU128178 CTQ128124:CTQ128178 DDM128124:DDM128178 DNI128124:DNI128178 DXE128124:DXE128178 EHA128124:EHA128178 EQW128124:EQW128178 FAS128124:FAS128178 FKO128124:FKO128178 FUK128124:FUK128178 GEG128124:GEG128178 GOC128124:GOC128178 GXY128124:GXY128178 HHU128124:HHU128178 HRQ128124:HRQ128178 IBM128124:IBM128178 ILI128124:ILI128178 IVE128124:IVE128178 JFA128124:JFA128178 JOW128124:JOW128178 JYS128124:JYS128178 KIO128124:KIO128178 KSK128124:KSK128178 LCG128124:LCG128178 LMC128124:LMC128178 LVY128124:LVY128178 MFU128124:MFU128178 MPQ128124:MPQ128178 MZM128124:MZM128178 NJI128124:NJI128178 NTE128124:NTE128178 ODA128124:ODA128178 OMW128124:OMW128178 OWS128124:OWS128178 PGO128124:PGO128178 PQK128124:PQK128178 QAG128124:QAG128178 QKC128124:QKC128178 QTY128124:QTY128178 RDU128124:RDU128178 RNQ128124:RNQ128178 RXM128124:RXM128178 SHI128124:SHI128178 SRE128124:SRE128178 TBA128124:TBA128178 TKW128124:TKW128178 TUS128124:TUS128178 UEO128124:UEO128178 UOK128124:UOK128178 UYG128124:UYG128178 VIC128124:VIC128178 VRY128124:VRY128178 WBU128124:WBU128178 WLQ128124:WLQ128178 WVM128124:WVM128178 F193660:F193714 JA193660:JA193714 SW193660:SW193714 ACS193660:ACS193714 AMO193660:AMO193714 AWK193660:AWK193714 BGG193660:BGG193714 BQC193660:BQC193714 BZY193660:BZY193714 CJU193660:CJU193714 CTQ193660:CTQ193714 DDM193660:DDM193714 DNI193660:DNI193714 DXE193660:DXE193714 EHA193660:EHA193714 EQW193660:EQW193714 FAS193660:FAS193714 FKO193660:FKO193714 FUK193660:FUK193714 GEG193660:GEG193714 GOC193660:GOC193714 GXY193660:GXY193714 HHU193660:HHU193714 HRQ193660:HRQ193714 IBM193660:IBM193714 ILI193660:ILI193714 IVE193660:IVE193714 JFA193660:JFA193714 JOW193660:JOW193714 JYS193660:JYS193714 KIO193660:KIO193714 KSK193660:KSK193714 LCG193660:LCG193714 LMC193660:LMC193714 LVY193660:LVY193714 MFU193660:MFU193714 MPQ193660:MPQ193714 MZM193660:MZM193714 NJI193660:NJI193714 NTE193660:NTE193714 ODA193660:ODA193714 OMW193660:OMW193714 OWS193660:OWS193714 PGO193660:PGO193714 PQK193660:PQK193714 QAG193660:QAG193714 QKC193660:QKC193714 QTY193660:QTY193714 RDU193660:RDU193714 RNQ193660:RNQ193714 RXM193660:RXM193714 SHI193660:SHI193714 SRE193660:SRE193714 TBA193660:TBA193714 TKW193660:TKW193714 TUS193660:TUS193714 UEO193660:UEO193714 UOK193660:UOK193714 UYG193660:UYG193714 VIC193660:VIC193714 VRY193660:VRY193714 WBU193660:WBU193714 WLQ193660:WLQ193714 WVM193660:WVM193714 F259196:F259250 JA259196:JA259250 SW259196:SW259250 ACS259196:ACS259250 AMO259196:AMO259250 AWK259196:AWK259250 BGG259196:BGG259250 BQC259196:BQC259250 BZY259196:BZY259250 CJU259196:CJU259250 CTQ259196:CTQ259250 DDM259196:DDM259250 DNI259196:DNI259250 DXE259196:DXE259250 EHA259196:EHA259250 EQW259196:EQW259250 FAS259196:FAS259250 FKO259196:FKO259250 FUK259196:FUK259250 GEG259196:GEG259250 GOC259196:GOC259250 GXY259196:GXY259250 HHU259196:HHU259250 HRQ259196:HRQ259250 IBM259196:IBM259250 ILI259196:ILI259250 IVE259196:IVE259250 JFA259196:JFA259250 JOW259196:JOW259250 JYS259196:JYS259250 KIO259196:KIO259250 KSK259196:KSK259250 LCG259196:LCG259250 LMC259196:LMC259250 LVY259196:LVY259250 MFU259196:MFU259250 MPQ259196:MPQ259250 MZM259196:MZM259250 NJI259196:NJI259250 NTE259196:NTE259250 ODA259196:ODA259250 OMW259196:OMW259250 OWS259196:OWS259250 PGO259196:PGO259250 PQK259196:PQK259250 QAG259196:QAG259250 QKC259196:QKC259250 QTY259196:QTY259250 RDU259196:RDU259250 RNQ259196:RNQ259250 RXM259196:RXM259250 SHI259196:SHI259250 SRE259196:SRE259250 TBA259196:TBA259250 TKW259196:TKW259250 TUS259196:TUS259250 UEO259196:UEO259250 UOK259196:UOK259250 UYG259196:UYG259250 VIC259196:VIC259250 VRY259196:VRY259250 WBU259196:WBU259250 WLQ259196:WLQ259250 WVM259196:WVM259250 F324732:F324786 JA324732:JA324786 SW324732:SW324786 ACS324732:ACS324786 AMO324732:AMO324786 AWK324732:AWK324786 BGG324732:BGG324786 BQC324732:BQC324786 BZY324732:BZY324786 CJU324732:CJU324786 CTQ324732:CTQ324786 DDM324732:DDM324786 DNI324732:DNI324786 DXE324732:DXE324786 EHA324732:EHA324786 EQW324732:EQW324786 FAS324732:FAS324786 FKO324732:FKO324786 FUK324732:FUK324786 GEG324732:GEG324786 GOC324732:GOC324786 GXY324732:GXY324786 HHU324732:HHU324786 HRQ324732:HRQ324786 IBM324732:IBM324786 ILI324732:ILI324786 IVE324732:IVE324786 JFA324732:JFA324786 JOW324732:JOW324786 JYS324732:JYS324786 KIO324732:KIO324786 KSK324732:KSK324786 LCG324732:LCG324786 LMC324732:LMC324786 LVY324732:LVY324786 MFU324732:MFU324786 MPQ324732:MPQ324786 MZM324732:MZM324786 NJI324732:NJI324786 NTE324732:NTE324786 ODA324732:ODA324786 OMW324732:OMW324786 OWS324732:OWS324786 PGO324732:PGO324786 PQK324732:PQK324786 QAG324732:QAG324786 QKC324732:QKC324786 QTY324732:QTY324786 RDU324732:RDU324786 RNQ324732:RNQ324786 RXM324732:RXM324786 SHI324732:SHI324786 SRE324732:SRE324786 TBA324732:TBA324786 TKW324732:TKW324786 TUS324732:TUS324786 UEO324732:UEO324786 UOK324732:UOK324786 UYG324732:UYG324786 VIC324732:VIC324786 VRY324732:VRY324786 WBU324732:WBU324786 WLQ324732:WLQ324786 WVM324732:WVM324786 F390268:F390322 JA390268:JA390322 SW390268:SW390322 ACS390268:ACS390322 AMO390268:AMO390322 AWK390268:AWK390322 BGG390268:BGG390322 BQC390268:BQC390322 BZY390268:BZY390322 CJU390268:CJU390322 CTQ390268:CTQ390322 DDM390268:DDM390322 DNI390268:DNI390322 DXE390268:DXE390322 EHA390268:EHA390322 EQW390268:EQW390322 FAS390268:FAS390322 FKO390268:FKO390322 FUK390268:FUK390322 GEG390268:GEG390322 GOC390268:GOC390322 GXY390268:GXY390322 HHU390268:HHU390322 HRQ390268:HRQ390322 IBM390268:IBM390322 ILI390268:ILI390322 IVE390268:IVE390322 JFA390268:JFA390322 JOW390268:JOW390322 JYS390268:JYS390322 KIO390268:KIO390322 KSK390268:KSK390322 LCG390268:LCG390322 LMC390268:LMC390322 LVY390268:LVY390322 MFU390268:MFU390322 MPQ390268:MPQ390322 MZM390268:MZM390322 NJI390268:NJI390322 NTE390268:NTE390322 ODA390268:ODA390322 OMW390268:OMW390322 OWS390268:OWS390322 PGO390268:PGO390322 PQK390268:PQK390322 QAG390268:QAG390322 QKC390268:QKC390322 QTY390268:QTY390322 RDU390268:RDU390322 RNQ390268:RNQ390322 RXM390268:RXM390322 SHI390268:SHI390322 SRE390268:SRE390322 TBA390268:TBA390322 TKW390268:TKW390322 TUS390268:TUS390322 UEO390268:UEO390322 UOK390268:UOK390322 UYG390268:UYG390322 VIC390268:VIC390322 VRY390268:VRY390322 WBU390268:WBU390322 WLQ390268:WLQ390322 WVM390268:WVM390322 F455804:F455858 JA455804:JA455858 SW455804:SW455858 ACS455804:ACS455858 AMO455804:AMO455858 AWK455804:AWK455858 BGG455804:BGG455858 BQC455804:BQC455858 BZY455804:BZY455858 CJU455804:CJU455858 CTQ455804:CTQ455858 DDM455804:DDM455858 DNI455804:DNI455858 DXE455804:DXE455858 EHA455804:EHA455858 EQW455804:EQW455858 FAS455804:FAS455858 FKO455804:FKO455858 FUK455804:FUK455858 GEG455804:GEG455858 GOC455804:GOC455858 GXY455804:GXY455858 HHU455804:HHU455858 HRQ455804:HRQ455858 IBM455804:IBM455858 ILI455804:ILI455858 IVE455804:IVE455858 JFA455804:JFA455858 JOW455804:JOW455858 JYS455804:JYS455858 KIO455804:KIO455858 KSK455804:KSK455858 LCG455804:LCG455858 LMC455804:LMC455858 LVY455804:LVY455858 MFU455804:MFU455858 MPQ455804:MPQ455858 MZM455804:MZM455858 NJI455804:NJI455858 NTE455804:NTE455858 ODA455804:ODA455858 OMW455804:OMW455858 OWS455804:OWS455858 PGO455804:PGO455858 PQK455804:PQK455858 QAG455804:QAG455858 QKC455804:QKC455858 QTY455804:QTY455858 RDU455804:RDU455858 RNQ455804:RNQ455858 RXM455804:RXM455858 SHI455804:SHI455858 SRE455804:SRE455858 TBA455804:TBA455858 TKW455804:TKW455858 TUS455804:TUS455858 UEO455804:UEO455858 UOK455804:UOK455858 UYG455804:UYG455858 VIC455804:VIC455858 VRY455804:VRY455858 WBU455804:WBU455858 WLQ455804:WLQ455858 WVM455804:WVM455858 F521340:F521394 JA521340:JA521394 SW521340:SW521394 ACS521340:ACS521394 AMO521340:AMO521394 AWK521340:AWK521394 BGG521340:BGG521394 BQC521340:BQC521394 BZY521340:BZY521394 CJU521340:CJU521394 CTQ521340:CTQ521394 DDM521340:DDM521394 DNI521340:DNI521394 DXE521340:DXE521394 EHA521340:EHA521394 EQW521340:EQW521394 FAS521340:FAS521394 FKO521340:FKO521394 FUK521340:FUK521394 GEG521340:GEG521394 GOC521340:GOC521394 GXY521340:GXY521394 HHU521340:HHU521394 HRQ521340:HRQ521394 IBM521340:IBM521394 ILI521340:ILI521394 IVE521340:IVE521394 JFA521340:JFA521394 JOW521340:JOW521394 JYS521340:JYS521394 KIO521340:KIO521394 KSK521340:KSK521394 LCG521340:LCG521394 LMC521340:LMC521394 LVY521340:LVY521394 MFU521340:MFU521394 MPQ521340:MPQ521394 MZM521340:MZM521394 NJI521340:NJI521394 NTE521340:NTE521394 ODA521340:ODA521394 OMW521340:OMW521394 OWS521340:OWS521394 PGO521340:PGO521394 PQK521340:PQK521394 QAG521340:QAG521394 QKC521340:QKC521394 QTY521340:QTY521394 RDU521340:RDU521394 RNQ521340:RNQ521394 RXM521340:RXM521394 SHI521340:SHI521394 SRE521340:SRE521394 TBA521340:TBA521394 TKW521340:TKW521394 TUS521340:TUS521394 UEO521340:UEO521394 UOK521340:UOK521394 UYG521340:UYG521394 VIC521340:VIC521394 VRY521340:VRY521394 WBU521340:WBU521394 WLQ521340:WLQ521394 WVM521340:WVM521394 F586876:F586930 JA586876:JA586930 SW586876:SW586930 ACS586876:ACS586930 AMO586876:AMO586930 AWK586876:AWK586930 BGG586876:BGG586930 BQC586876:BQC586930 BZY586876:BZY586930 CJU586876:CJU586930 CTQ586876:CTQ586930 DDM586876:DDM586930 DNI586876:DNI586930 DXE586876:DXE586930 EHA586876:EHA586930 EQW586876:EQW586930 FAS586876:FAS586930 FKO586876:FKO586930 FUK586876:FUK586930 GEG586876:GEG586930 GOC586876:GOC586930 GXY586876:GXY586930 HHU586876:HHU586930 HRQ586876:HRQ586930 IBM586876:IBM586930 ILI586876:ILI586930 IVE586876:IVE586930 JFA586876:JFA586930 JOW586876:JOW586930 JYS586876:JYS586930 KIO586876:KIO586930 KSK586876:KSK586930 LCG586876:LCG586930 LMC586876:LMC586930 LVY586876:LVY586930 MFU586876:MFU586930 MPQ586876:MPQ586930 MZM586876:MZM586930 NJI586876:NJI586930 NTE586876:NTE586930 ODA586876:ODA586930 OMW586876:OMW586930 OWS586876:OWS586930 PGO586876:PGO586930 PQK586876:PQK586930 QAG586876:QAG586930 QKC586876:QKC586930 QTY586876:QTY586930 RDU586876:RDU586930 RNQ586876:RNQ586930 RXM586876:RXM586930 SHI586876:SHI586930 SRE586876:SRE586930 TBA586876:TBA586930 TKW586876:TKW586930 TUS586876:TUS586930 UEO586876:UEO586930 UOK586876:UOK586930 UYG586876:UYG586930 VIC586876:VIC586930 VRY586876:VRY586930 WBU586876:WBU586930 WLQ586876:WLQ586930 WVM586876:WVM586930 F652412:F652466 JA652412:JA652466 SW652412:SW652466 ACS652412:ACS652466 AMO652412:AMO652466 AWK652412:AWK652466 BGG652412:BGG652466 BQC652412:BQC652466 BZY652412:BZY652466 CJU652412:CJU652466 CTQ652412:CTQ652466 DDM652412:DDM652466 DNI652412:DNI652466 DXE652412:DXE652466 EHA652412:EHA652466 EQW652412:EQW652466 FAS652412:FAS652466 FKO652412:FKO652466 FUK652412:FUK652466 GEG652412:GEG652466 GOC652412:GOC652466 GXY652412:GXY652466 HHU652412:HHU652466 HRQ652412:HRQ652466 IBM652412:IBM652466 ILI652412:ILI652466 IVE652412:IVE652466 JFA652412:JFA652466 JOW652412:JOW652466 JYS652412:JYS652466 KIO652412:KIO652466 KSK652412:KSK652466 LCG652412:LCG652466 LMC652412:LMC652466 LVY652412:LVY652466 MFU652412:MFU652466 MPQ652412:MPQ652466 MZM652412:MZM652466 NJI652412:NJI652466 NTE652412:NTE652466 ODA652412:ODA652466 OMW652412:OMW652466 OWS652412:OWS652466 PGO652412:PGO652466 PQK652412:PQK652466 QAG652412:QAG652466 QKC652412:QKC652466 QTY652412:QTY652466 RDU652412:RDU652466 RNQ652412:RNQ652466 RXM652412:RXM652466 SHI652412:SHI652466 SRE652412:SRE652466 TBA652412:TBA652466 TKW652412:TKW652466 TUS652412:TUS652466 UEO652412:UEO652466 UOK652412:UOK652466 UYG652412:UYG652466 VIC652412:VIC652466 VRY652412:VRY652466 WBU652412:WBU652466 WLQ652412:WLQ652466 WVM652412:WVM652466 F717948:F718002 JA717948:JA718002 SW717948:SW718002 ACS717948:ACS718002 AMO717948:AMO718002 AWK717948:AWK718002 BGG717948:BGG718002 BQC717948:BQC718002 BZY717948:BZY718002 CJU717948:CJU718002 CTQ717948:CTQ718002 DDM717948:DDM718002 DNI717948:DNI718002 DXE717948:DXE718002 EHA717948:EHA718002 EQW717948:EQW718002 FAS717948:FAS718002 FKO717948:FKO718002 FUK717948:FUK718002 GEG717948:GEG718002 GOC717948:GOC718002 GXY717948:GXY718002 HHU717948:HHU718002 HRQ717948:HRQ718002 IBM717948:IBM718002 ILI717948:ILI718002 IVE717948:IVE718002 JFA717948:JFA718002 JOW717948:JOW718002 JYS717948:JYS718002 KIO717948:KIO718002 KSK717948:KSK718002 LCG717948:LCG718002 LMC717948:LMC718002 LVY717948:LVY718002 MFU717948:MFU718002 MPQ717948:MPQ718002 MZM717948:MZM718002 NJI717948:NJI718002 NTE717948:NTE718002 ODA717948:ODA718002 OMW717948:OMW718002 OWS717948:OWS718002 PGO717948:PGO718002 PQK717948:PQK718002 QAG717948:QAG718002 QKC717948:QKC718002 QTY717948:QTY718002 RDU717948:RDU718002 RNQ717948:RNQ718002 RXM717948:RXM718002 SHI717948:SHI718002 SRE717948:SRE718002 TBA717948:TBA718002 TKW717948:TKW718002 TUS717948:TUS718002 UEO717948:UEO718002 UOK717948:UOK718002 UYG717948:UYG718002 VIC717948:VIC718002 VRY717948:VRY718002 WBU717948:WBU718002 WLQ717948:WLQ718002 WVM717948:WVM718002 F783484:F783538 JA783484:JA783538 SW783484:SW783538 ACS783484:ACS783538 AMO783484:AMO783538 AWK783484:AWK783538 BGG783484:BGG783538 BQC783484:BQC783538 BZY783484:BZY783538 CJU783484:CJU783538 CTQ783484:CTQ783538 DDM783484:DDM783538 DNI783484:DNI783538 DXE783484:DXE783538 EHA783484:EHA783538 EQW783484:EQW783538 FAS783484:FAS783538 FKO783484:FKO783538 FUK783484:FUK783538 GEG783484:GEG783538 GOC783484:GOC783538 GXY783484:GXY783538 HHU783484:HHU783538 HRQ783484:HRQ783538 IBM783484:IBM783538 ILI783484:ILI783538 IVE783484:IVE783538 JFA783484:JFA783538 JOW783484:JOW783538 JYS783484:JYS783538 KIO783484:KIO783538 KSK783484:KSK783538 LCG783484:LCG783538 LMC783484:LMC783538 LVY783484:LVY783538 MFU783484:MFU783538 MPQ783484:MPQ783538 MZM783484:MZM783538 NJI783484:NJI783538 NTE783484:NTE783538 ODA783484:ODA783538 OMW783484:OMW783538 OWS783484:OWS783538 PGO783484:PGO783538 PQK783484:PQK783538 QAG783484:QAG783538 QKC783484:QKC783538 QTY783484:QTY783538 RDU783484:RDU783538 RNQ783484:RNQ783538 RXM783484:RXM783538 SHI783484:SHI783538 SRE783484:SRE783538 TBA783484:TBA783538 TKW783484:TKW783538 TUS783484:TUS783538 UEO783484:UEO783538 UOK783484:UOK783538 UYG783484:UYG783538 VIC783484:VIC783538 VRY783484:VRY783538 WBU783484:WBU783538 WLQ783484:WLQ783538 WVM783484:WVM783538 F849020:F849074 JA849020:JA849074 SW849020:SW849074 ACS849020:ACS849074 AMO849020:AMO849074 AWK849020:AWK849074 BGG849020:BGG849074 BQC849020:BQC849074 BZY849020:BZY849074 CJU849020:CJU849074 CTQ849020:CTQ849074 DDM849020:DDM849074 DNI849020:DNI849074 DXE849020:DXE849074 EHA849020:EHA849074 EQW849020:EQW849074 FAS849020:FAS849074 FKO849020:FKO849074 FUK849020:FUK849074 GEG849020:GEG849074 GOC849020:GOC849074 GXY849020:GXY849074 HHU849020:HHU849074 HRQ849020:HRQ849074 IBM849020:IBM849074 ILI849020:ILI849074 IVE849020:IVE849074 JFA849020:JFA849074 JOW849020:JOW849074 JYS849020:JYS849074 KIO849020:KIO849074 KSK849020:KSK849074 LCG849020:LCG849074 LMC849020:LMC849074 LVY849020:LVY849074 MFU849020:MFU849074 MPQ849020:MPQ849074 MZM849020:MZM849074 NJI849020:NJI849074 NTE849020:NTE849074 ODA849020:ODA849074 OMW849020:OMW849074 OWS849020:OWS849074 PGO849020:PGO849074 PQK849020:PQK849074 QAG849020:QAG849074 QKC849020:QKC849074 QTY849020:QTY849074 RDU849020:RDU849074 RNQ849020:RNQ849074 RXM849020:RXM849074 SHI849020:SHI849074 SRE849020:SRE849074 TBA849020:TBA849074 TKW849020:TKW849074 TUS849020:TUS849074 UEO849020:UEO849074 UOK849020:UOK849074 UYG849020:UYG849074 VIC849020:VIC849074 VRY849020:VRY849074 WBU849020:WBU849074 WLQ849020:WLQ849074 WVM849020:WVM849074 F914556:F914610 JA914556:JA914610 SW914556:SW914610 ACS914556:ACS914610 AMO914556:AMO914610 AWK914556:AWK914610 BGG914556:BGG914610 BQC914556:BQC914610 BZY914556:BZY914610 CJU914556:CJU914610 CTQ914556:CTQ914610 DDM914556:DDM914610 DNI914556:DNI914610 DXE914556:DXE914610 EHA914556:EHA914610 EQW914556:EQW914610 FAS914556:FAS914610 FKO914556:FKO914610 FUK914556:FUK914610 GEG914556:GEG914610 GOC914556:GOC914610 GXY914556:GXY914610 HHU914556:HHU914610 HRQ914556:HRQ914610 IBM914556:IBM914610 ILI914556:ILI914610 IVE914556:IVE914610 JFA914556:JFA914610 JOW914556:JOW914610 JYS914556:JYS914610 KIO914556:KIO914610 KSK914556:KSK914610 LCG914556:LCG914610 LMC914556:LMC914610 LVY914556:LVY914610 MFU914556:MFU914610 MPQ914556:MPQ914610 MZM914556:MZM914610 NJI914556:NJI914610 NTE914556:NTE914610 ODA914556:ODA914610 OMW914556:OMW914610 OWS914556:OWS914610 PGO914556:PGO914610 PQK914556:PQK914610 QAG914556:QAG914610 QKC914556:QKC914610 QTY914556:QTY914610 RDU914556:RDU914610 RNQ914556:RNQ914610 RXM914556:RXM914610 SHI914556:SHI914610 SRE914556:SRE914610 TBA914556:TBA914610 TKW914556:TKW914610 TUS914556:TUS914610 UEO914556:UEO914610 UOK914556:UOK914610 UYG914556:UYG914610 VIC914556:VIC914610 VRY914556:VRY914610 WBU914556:WBU914610 WLQ914556:WLQ914610 WVM914556:WVM914610 F980092:F980146 JA980092:JA980146 SW980092:SW980146 ACS980092:ACS980146 AMO980092:AMO980146 AWK980092:AWK980146 BGG980092:BGG980146 BQC980092:BQC980146 BZY980092:BZY980146 CJU980092:CJU980146 CTQ980092:CTQ980146 DDM980092:DDM980146 DNI980092:DNI980146 DXE980092:DXE980146 EHA980092:EHA980146 EQW980092:EQW980146 FAS980092:FAS980146 FKO980092:FKO980146 FUK980092:FUK980146 GEG980092:GEG980146 GOC980092:GOC980146 GXY980092:GXY980146 HHU980092:HHU980146 HRQ980092:HRQ980146 IBM980092:IBM980146 ILI980092:ILI980146 IVE980092:IVE980146 JFA980092:JFA980146 JOW980092:JOW980146 JYS980092:JYS980146 KIO980092:KIO980146 KSK980092:KSK980146 LCG980092:LCG980146 LMC980092:LMC980146 LVY980092:LVY980146 MFU980092:MFU980146 MPQ980092:MPQ980146 MZM980092:MZM980146 NJI980092:NJI980146 NTE980092:NTE980146 ODA980092:ODA980146 OMW980092:OMW980146 OWS980092:OWS980146 PGO980092:PGO980146 PQK980092:PQK980146 QAG980092:QAG980146 QKC980092:QKC980146 QTY980092:QTY980146 RDU980092:RDU980146 RNQ980092:RNQ980146 RXM980092:RXM980146 SHI980092:SHI980146 SRE980092:SRE980146 TBA980092:TBA980146 TKW980092:TKW980146 TUS980092:TUS980146 UEO980092:UEO980146 UOK980092:UOK980146 UYG980092:UYG980146 VIC980092:VIC980146 VRY980092:VRY980146 WBU980092:WBU980146 WLQ980092:WLQ980146">
      <formula1>$AJ$3:$AJ$22</formula1>
    </dataValidation>
    <dataValidation type="list" allowBlank="1" showInputMessage="1" showErrorMessage="1" sqref="WVU980092:WVU980146 N3:N70 TE3:TE24 ADA3:ADA24 AMW3:AMW24 AWS3:AWS24 BGO3:BGO24 BQK3:BQK24 CAG3:CAG24 CKC3:CKC24 CTY3:CTY24 DDU3:DDU24 DNQ3:DNQ24 DXM3:DXM24 EHI3:EHI24 ERE3:ERE24 FBA3:FBA24 FKW3:FKW24 FUS3:FUS24 GEO3:GEO24 GOK3:GOK24 GYG3:GYG24 HIC3:HIC24 HRY3:HRY24 IBU3:IBU24 ILQ3:ILQ24 IVM3:IVM24 JFI3:JFI24 JPE3:JPE24 JZA3:JZA24 KIW3:KIW24 KSS3:KSS24 LCO3:LCO24 LMK3:LMK24 LWG3:LWG24 MGC3:MGC24 MPY3:MPY24 MZU3:MZU24 NJQ3:NJQ24 NTM3:NTM24 ODI3:ODI24 ONE3:ONE24 OXA3:OXA24 PGW3:PGW24 PQS3:PQS24 QAO3:QAO24 QKK3:QKK24 QUG3:QUG24 REC3:REC24 RNY3:RNY24 RXU3:RXU24 SHQ3:SHQ24 SRM3:SRM24 TBI3:TBI24 TLE3:TLE24 TVA3:TVA24 UEW3:UEW24 UOS3:UOS24 UYO3:UYO24 VIK3:VIK24 VSG3:VSG24 WCC3:WCC24 WLY3:WLY24 WVU3:WVU24 JI3:JI24 WLY980092:WLY980146 WCC980092:WCC980146 VSG980092:VSG980146 VIK980092:VIK980146 UYO980092:UYO980146 UOS980092:UOS980146 UEW980092:UEW980146 TVA980092:TVA980146 TLE980092:TLE980146 TBI980092:TBI980146 SRM980092:SRM980146 SHQ980092:SHQ980146 RXU980092:RXU980146 RNY980092:RNY980146 REC980092:REC980146 QUG980092:QUG980146 QKK980092:QKK980146 QAO980092:QAO980146 PQS980092:PQS980146 PGW980092:PGW980146 OXA980092:OXA980146 ONE980092:ONE980146 ODI980092:ODI980146 NTM980092:NTM980146 NJQ980092:NJQ980146 MZU980092:MZU980146 MPY980092:MPY980146 MGC980092:MGC980146 LWG980092:LWG980146 LMK980092:LMK980146 LCO980092:LCO980146 KSS980092:KSS980146 KIW980092:KIW980146 JZA980092:JZA980146 JPE980092:JPE980146 JFI980092:JFI980146 IVM980092:IVM980146 ILQ980092:ILQ980146 IBU980092:IBU980146 HRY980092:HRY980146 HIC980092:HIC980146 GYG980092:GYG980146 GOK980092:GOK980146 GEO980092:GEO980146 FUS980092:FUS980146 FKW980092:FKW980146 FBA980092:FBA980146 ERE980092:ERE980146 EHI980092:EHI980146 DXM980092:DXM980146 DNQ980092:DNQ980146 DDU980092:DDU980146 CTY980092:CTY980146 CKC980092:CKC980146 CAG980092:CAG980146 BQK980092:BQK980146 BGO980092:BGO980146 AWS980092:AWS980146 AMW980092:AMW980146 ADA980092:ADA980146 TE980092:TE980146 JI980092:JI980146 N980092:N980146 WVU914556:WVU914610 WLY914556:WLY914610 WCC914556:WCC914610 VSG914556:VSG914610 VIK914556:VIK914610 UYO914556:UYO914610 UOS914556:UOS914610 UEW914556:UEW914610 TVA914556:TVA914610 TLE914556:TLE914610 TBI914556:TBI914610 SRM914556:SRM914610 SHQ914556:SHQ914610 RXU914556:RXU914610 RNY914556:RNY914610 REC914556:REC914610 QUG914556:QUG914610 QKK914556:QKK914610 QAO914556:QAO914610 PQS914556:PQS914610 PGW914556:PGW914610 OXA914556:OXA914610 ONE914556:ONE914610 ODI914556:ODI914610 NTM914556:NTM914610 NJQ914556:NJQ914610 MZU914556:MZU914610 MPY914556:MPY914610 MGC914556:MGC914610 LWG914556:LWG914610 LMK914556:LMK914610 LCO914556:LCO914610 KSS914556:KSS914610 KIW914556:KIW914610 JZA914556:JZA914610 JPE914556:JPE914610 JFI914556:JFI914610 IVM914556:IVM914610 ILQ914556:ILQ914610 IBU914556:IBU914610 HRY914556:HRY914610 HIC914556:HIC914610 GYG914556:GYG914610 GOK914556:GOK914610 GEO914556:GEO914610 FUS914556:FUS914610 FKW914556:FKW914610 FBA914556:FBA914610 ERE914556:ERE914610 EHI914556:EHI914610 DXM914556:DXM914610 DNQ914556:DNQ914610 DDU914556:DDU914610 CTY914556:CTY914610 CKC914556:CKC914610 CAG914556:CAG914610 BQK914556:BQK914610 BGO914556:BGO914610 AWS914556:AWS914610 AMW914556:AMW914610 ADA914556:ADA914610 TE914556:TE914610 JI914556:JI914610 N914556:N914610 WVU849020:WVU849074 WLY849020:WLY849074 WCC849020:WCC849074 VSG849020:VSG849074 VIK849020:VIK849074 UYO849020:UYO849074 UOS849020:UOS849074 UEW849020:UEW849074 TVA849020:TVA849074 TLE849020:TLE849074 TBI849020:TBI849074 SRM849020:SRM849074 SHQ849020:SHQ849074 RXU849020:RXU849074 RNY849020:RNY849074 REC849020:REC849074 QUG849020:QUG849074 QKK849020:QKK849074 QAO849020:QAO849074 PQS849020:PQS849074 PGW849020:PGW849074 OXA849020:OXA849074 ONE849020:ONE849074 ODI849020:ODI849074 NTM849020:NTM849074 NJQ849020:NJQ849074 MZU849020:MZU849074 MPY849020:MPY849074 MGC849020:MGC849074 LWG849020:LWG849074 LMK849020:LMK849074 LCO849020:LCO849074 KSS849020:KSS849074 KIW849020:KIW849074 JZA849020:JZA849074 JPE849020:JPE849074 JFI849020:JFI849074 IVM849020:IVM849074 ILQ849020:ILQ849074 IBU849020:IBU849074 HRY849020:HRY849074 HIC849020:HIC849074 GYG849020:GYG849074 GOK849020:GOK849074 GEO849020:GEO849074 FUS849020:FUS849074 FKW849020:FKW849074 FBA849020:FBA849074 ERE849020:ERE849074 EHI849020:EHI849074 DXM849020:DXM849074 DNQ849020:DNQ849074 DDU849020:DDU849074 CTY849020:CTY849074 CKC849020:CKC849074 CAG849020:CAG849074 BQK849020:BQK849074 BGO849020:BGO849074 AWS849020:AWS849074 AMW849020:AMW849074 ADA849020:ADA849074 TE849020:TE849074 JI849020:JI849074 N849020:N849074 WVU783484:WVU783538 WLY783484:WLY783538 WCC783484:WCC783538 VSG783484:VSG783538 VIK783484:VIK783538 UYO783484:UYO783538 UOS783484:UOS783538 UEW783484:UEW783538 TVA783484:TVA783538 TLE783484:TLE783538 TBI783484:TBI783538 SRM783484:SRM783538 SHQ783484:SHQ783538 RXU783484:RXU783538 RNY783484:RNY783538 REC783484:REC783538 QUG783484:QUG783538 QKK783484:QKK783538 QAO783484:QAO783538 PQS783484:PQS783538 PGW783484:PGW783538 OXA783484:OXA783538 ONE783484:ONE783538 ODI783484:ODI783538 NTM783484:NTM783538 NJQ783484:NJQ783538 MZU783484:MZU783538 MPY783484:MPY783538 MGC783484:MGC783538 LWG783484:LWG783538 LMK783484:LMK783538 LCO783484:LCO783538 KSS783484:KSS783538 KIW783484:KIW783538 JZA783484:JZA783538 JPE783484:JPE783538 JFI783484:JFI783538 IVM783484:IVM783538 ILQ783484:ILQ783538 IBU783484:IBU783538 HRY783484:HRY783538 HIC783484:HIC783538 GYG783484:GYG783538 GOK783484:GOK783538 GEO783484:GEO783538 FUS783484:FUS783538 FKW783484:FKW783538 FBA783484:FBA783538 ERE783484:ERE783538 EHI783484:EHI783538 DXM783484:DXM783538 DNQ783484:DNQ783538 DDU783484:DDU783538 CTY783484:CTY783538 CKC783484:CKC783538 CAG783484:CAG783538 BQK783484:BQK783538 BGO783484:BGO783538 AWS783484:AWS783538 AMW783484:AMW783538 ADA783484:ADA783538 TE783484:TE783538 JI783484:JI783538 N783484:N783538 WVU717948:WVU718002 WLY717948:WLY718002 WCC717948:WCC718002 VSG717948:VSG718002 VIK717948:VIK718002 UYO717948:UYO718002 UOS717948:UOS718002 UEW717948:UEW718002 TVA717948:TVA718002 TLE717948:TLE718002 TBI717948:TBI718002 SRM717948:SRM718002 SHQ717948:SHQ718002 RXU717948:RXU718002 RNY717948:RNY718002 REC717948:REC718002 QUG717948:QUG718002 QKK717948:QKK718002 QAO717948:QAO718002 PQS717948:PQS718002 PGW717948:PGW718002 OXA717948:OXA718002 ONE717948:ONE718002 ODI717948:ODI718002 NTM717948:NTM718002 NJQ717948:NJQ718002 MZU717948:MZU718002 MPY717948:MPY718002 MGC717948:MGC718002 LWG717948:LWG718002 LMK717948:LMK718002 LCO717948:LCO718002 KSS717948:KSS718002 KIW717948:KIW718002 JZA717948:JZA718002 JPE717948:JPE718002 JFI717948:JFI718002 IVM717948:IVM718002 ILQ717948:ILQ718002 IBU717948:IBU718002 HRY717948:HRY718002 HIC717948:HIC718002 GYG717948:GYG718002 GOK717948:GOK718002 GEO717948:GEO718002 FUS717948:FUS718002 FKW717948:FKW718002 FBA717948:FBA718002 ERE717948:ERE718002 EHI717948:EHI718002 DXM717948:DXM718002 DNQ717948:DNQ718002 DDU717948:DDU718002 CTY717948:CTY718002 CKC717948:CKC718002 CAG717948:CAG718002 BQK717948:BQK718002 BGO717948:BGO718002 AWS717948:AWS718002 AMW717948:AMW718002 ADA717948:ADA718002 TE717948:TE718002 JI717948:JI718002 N717948:N718002 WVU652412:WVU652466 WLY652412:WLY652466 WCC652412:WCC652466 VSG652412:VSG652466 VIK652412:VIK652466 UYO652412:UYO652466 UOS652412:UOS652466 UEW652412:UEW652466 TVA652412:TVA652466 TLE652412:TLE652466 TBI652412:TBI652466 SRM652412:SRM652466 SHQ652412:SHQ652466 RXU652412:RXU652466 RNY652412:RNY652466 REC652412:REC652466 QUG652412:QUG652466 QKK652412:QKK652466 QAO652412:QAO652466 PQS652412:PQS652466 PGW652412:PGW652466 OXA652412:OXA652466 ONE652412:ONE652466 ODI652412:ODI652466 NTM652412:NTM652466 NJQ652412:NJQ652466 MZU652412:MZU652466 MPY652412:MPY652466 MGC652412:MGC652466 LWG652412:LWG652466 LMK652412:LMK652466 LCO652412:LCO652466 KSS652412:KSS652466 KIW652412:KIW652466 JZA652412:JZA652466 JPE652412:JPE652466 JFI652412:JFI652466 IVM652412:IVM652466 ILQ652412:ILQ652466 IBU652412:IBU652466 HRY652412:HRY652466 HIC652412:HIC652466 GYG652412:GYG652466 GOK652412:GOK652466 GEO652412:GEO652466 FUS652412:FUS652466 FKW652412:FKW652466 FBA652412:FBA652466 ERE652412:ERE652466 EHI652412:EHI652466 DXM652412:DXM652466 DNQ652412:DNQ652466 DDU652412:DDU652466 CTY652412:CTY652466 CKC652412:CKC652466 CAG652412:CAG652466 BQK652412:BQK652466 BGO652412:BGO652466 AWS652412:AWS652466 AMW652412:AMW652466 ADA652412:ADA652466 TE652412:TE652466 JI652412:JI652466 N652412:N652466 WVU586876:WVU586930 WLY586876:WLY586930 WCC586876:WCC586930 VSG586876:VSG586930 VIK586876:VIK586930 UYO586876:UYO586930 UOS586876:UOS586930 UEW586876:UEW586930 TVA586876:TVA586930 TLE586876:TLE586930 TBI586876:TBI586930 SRM586876:SRM586930 SHQ586876:SHQ586930 RXU586876:RXU586930 RNY586876:RNY586930 REC586876:REC586930 QUG586876:QUG586930 QKK586876:QKK586930 QAO586876:QAO586930 PQS586876:PQS586930 PGW586876:PGW586930 OXA586876:OXA586930 ONE586876:ONE586930 ODI586876:ODI586930 NTM586876:NTM586930 NJQ586876:NJQ586930 MZU586876:MZU586930 MPY586876:MPY586930 MGC586876:MGC586930 LWG586876:LWG586930 LMK586876:LMK586930 LCO586876:LCO586930 KSS586876:KSS586930 KIW586876:KIW586930 JZA586876:JZA586930 JPE586876:JPE586930 JFI586876:JFI586930 IVM586876:IVM586930 ILQ586876:ILQ586930 IBU586876:IBU586930 HRY586876:HRY586930 HIC586876:HIC586930 GYG586876:GYG586930 GOK586876:GOK586930 GEO586876:GEO586930 FUS586876:FUS586930 FKW586876:FKW586930 FBA586876:FBA586930 ERE586876:ERE586930 EHI586876:EHI586930 DXM586876:DXM586930 DNQ586876:DNQ586930 DDU586876:DDU586930 CTY586876:CTY586930 CKC586876:CKC586930 CAG586876:CAG586930 BQK586876:BQK586930 BGO586876:BGO586930 AWS586876:AWS586930 AMW586876:AMW586930 ADA586876:ADA586930 TE586876:TE586930 JI586876:JI586930 N586876:N586930 WVU521340:WVU521394 WLY521340:WLY521394 WCC521340:WCC521394 VSG521340:VSG521394 VIK521340:VIK521394 UYO521340:UYO521394 UOS521340:UOS521394 UEW521340:UEW521394 TVA521340:TVA521394 TLE521340:TLE521394 TBI521340:TBI521394 SRM521340:SRM521394 SHQ521340:SHQ521394 RXU521340:RXU521394 RNY521340:RNY521394 REC521340:REC521394 QUG521340:QUG521394 QKK521340:QKK521394 QAO521340:QAO521394 PQS521340:PQS521394 PGW521340:PGW521394 OXA521340:OXA521394 ONE521340:ONE521394 ODI521340:ODI521394 NTM521340:NTM521394 NJQ521340:NJQ521394 MZU521340:MZU521394 MPY521340:MPY521394 MGC521340:MGC521394 LWG521340:LWG521394 LMK521340:LMK521394 LCO521340:LCO521394 KSS521340:KSS521394 KIW521340:KIW521394 JZA521340:JZA521394 JPE521340:JPE521394 JFI521340:JFI521394 IVM521340:IVM521394 ILQ521340:ILQ521394 IBU521340:IBU521394 HRY521340:HRY521394 HIC521340:HIC521394 GYG521340:GYG521394 GOK521340:GOK521394 GEO521340:GEO521394 FUS521340:FUS521394 FKW521340:FKW521394 FBA521340:FBA521394 ERE521340:ERE521394 EHI521340:EHI521394 DXM521340:DXM521394 DNQ521340:DNQ521394 DDU521340:DDU521394 CTY521340:CTY521394 CKC521340:CKC521394 CAG521340:CAG521394 BQK521340:BQK521394 BGO521340:BGO521394 AWS521340:AWS521394 AMW521340:AMW521394 ADA521340:ADA521394 TE521340:TE521394 JI521340:JI521394 N521340:N521394 WVU455804:WVU455858 WLY455804:WLY455858 WCC455804:WCC455858 VSG455804:VSG455858 VIK455804:VIK455858 UYO455804:UYO455858 UOS455804:UOS455858 UEW455804:UEW455858 TVA455804:TVA455858 TLE455804:TLE455858 TBI455804:TBI455858 SRM455804:SRM455858 SHQ455804:SHQ455858 RXU455804:RXU455858 RNY455804:RNY455858 REC455804:REC455858 QUG455804:QUG455858 QKK455804:QKK455858 QAO455804:QAO455858 PQS455804:PQS455858 PGW455804:PGW455858 OXA455804:OXA455858 ONE455804:ONE455858 ODI455804:ODI455858 NTM455804:NTM455858 NJQ455804:NJQ455858 MZU455804:MZU455858 MPY455804:MPY455858 MGC455804:MGC455858 LWG455804:LWG455858 LMK455804:LMK455858 LCO455804:LCO455858 KSS455804:KSS455858 KIW455804:KIW455858 JZA455804:JZA455858 JPE455804:JPE455858 JFI455804:JFI455858 IVM455804:IVM455858 ILQ455804:ILQ455858 IBU455804:IBU455858 HRY455804:HRY455858 HIC455804:HIC455858 GYG455804:GYG455858 GOK455804:GOK455858 GEO455804:GEO455858 FUS455804:FUS455858 FKW455804:FKW455858 FBA455804:FBA455858 ERE455804:ERE455858 EHI455804:EHI455858 DXM455804:DXM455858 DNQ455804:DNQ455858 DDU455804:DDU455858 CTY455804:CTY455858 CKC455804:CKC455858 CAG455804:CAG455858 BQK455804:BQK455858 BGO455804:BGO455858 AWS455804:AWS455858 AMW455804:AMW455858 ADA455804:ADA455858 TE455804:TE455858 JI455804:JI455858 N455804:N455858 WVU390268:WVU390322 WLY390268:WLY390322 WCC390268:WCC390322 VSG390268:VSG390322 VIK390268:VIK390322 UYO390268:UYO390322 UOS390268:UOS390322 UEW390268:UEW390322 TVA390268:TVA390322 TLE390268:TLE390322 TBI390268:TBI390322 SRM390268:SRM390322 SHQ390268:SHQ390322 RXU390268:RXU390322 RNY390268:RNY390322 REC390268:REC390322 QUG390268:QUG390322 QKK390268:QKK390322 QAO390268:QAO390322 PQS390268:PQS390322 PGW390268:PGW390322 OXA390268:OXA390322 ONE390268:ONE390322 ODI390268:ODI390322 NTM390268:NTM390322 NJQ390268:NJQ390322 MZU390268:MZU390322 MPY390268:MPY390322 MGC390268:MGC390322 LWG390268:LWG390322 LMK390268:LMK390322 LCO390268:LCO390322 KSS390268:KSS390322 KIW390268:KIW390322 JZA390268:JZA390322 JPE390268:JPE390322 JFI390268:JFI390322 IVM390268:IVM390322 ILQ390268:ILQ390322 IBU390268:IBU390322 HRY390268:HRY390322 HIC390268:HIC390322 GYG390268:GYG390322 GOK390268:GOK390322 GEO390268:GEO390322 FUS390268:FUS390322 FKW390268:FKW390322 FBA390268:FBA390322 ERE390268:ERE390322 EHI390268:EHI390322 DXM390268:DXM390322 DNQ390268:DNQ390322 DDU390268:DDU390322 CTY390268:CTY390322 CKC390268:CKC390322 CAG390268:CAG390322 BQK390268:BQK390322 BGO390268:BGO390322 AWS390268:AWS390322 AMW390268:AMW390322 ADA390268:ADA390322 TE390268:TE390322 JI390268:JI390322 N390268:N390322 WVU324732:WVU324786 WLY324732:WLY324786 WCC324732:WCC324786 VSG324732:VSG324786 VIK324732:VIK324786 UYO324732:UYO324786 UOS324732:UOS324786 UEW324732:UEW324786 TVA324732:TVA324786 TLE324732:TLE324786 TBI324732:TBI324786 SRM324732:SRM324786 SHQ324732:SHQ324786 RXU324732:RXU324786 RNY324732:RNY324786 REC324732:REC324786 QUG324732:QUG324786 QKK324732:QKK324786 QAO324732:QAO324786 PQS324732:PQS324786 PGW324732:PGW324786 OXA324732:OXA324786 ONE324732:ONE324786 ODI324732:ODI324786 NTM324732:NTM324786 NJQ324732:NJQ324786 MZU324732:MZU324786 MPY324732:MPY324786 MGC324732:MGC324786 LWG324732:LWG324786 LMK324732:LMK324786 LCO324732:LCO324786 KSS324732:KSS324786 KIW324732:KIW324786 JZA324732:JZA324786 JPE324732:JPE324786 JFI324732:JFI324786 IVM324732:IVM324786 ILQ324732:ILQ324786 IBU324732:IBU324786 HRY324732:HRY324786 HIC324732:HIC324786 GYG324732:GYG324786 GOK324732:GOK324786 GEO324732:GEO324786 FUS324732:FUS324786 FKW324732:FKW324786 FBA324732:FBA324786 ERE324732:ERE324786 EHI324732:EHI324786 DXM324732:DXM324786 DNQ324732:DNQ324786 DDU324732:DDU324786 CTY324732:CTY324786 CKC324732:CKC324786 CAG324732:CAG324786 BQK324732:BQK324786 BGO324732:BGO324786 AWS324732:AWS324786 AMW324732:AMW324786 ADA324732:ADA324786 TE324732:TE324786 JI324732:JI324786 N324732:N324786 WVU259196:WVU259250 WLY259196:WLY259250 WCC259196:WCC259250 VSG259196:VSG259250 VIK259196:VIK259250 UYO259196:UYO259250 UOS259196:UOS259250 UEW259196:UEW259250 TVA259196:TVA259250 TLE259196:TLE259250 TBI259196:TBI259250 SRM259196:SRM259250 SHQ259196:SHQ259250 RXU259196:RXU259250 RNY259196:RNY259250 REC259196:REC259250 QUG259196:QUG259250 QKK259196:QKK259250 QAO259196:QAO259250 PQS259196:PQS259250 PGW259196:PGW259250 OXA259196:OXA259250 ONE259196:ONE259250 ODI259196:ODI259250 NTM259196:NTM259250 NJQ259196:NJQ259250 MZU259196:MZU259250 MPY259196:MPY259250 MGC259196:MGC259250 LWG259196:LWG259250 LMK259196:LMK259250 LCO259196:LCO259250 KSS259196:KSS259250 KIW259196:KIW259250 JZA259196:JZA259250 JPE259196:JPE259250 JFI259196:JFI259250 IVM259196:IVM259250 ILQ259196:ILQ259250 IBU259196:IBU259250 HRY259196:HRY259250 HIC259196:HIC259250 GYG259196:GYG259250 GOK259196:GOK259250 GEO259196:GEO259250 FUS259196:FUS259250 FKW259196:FKW259250 FBA259196:FBA259250 ERE259196:ERE259250 EHI259196:EHI259250 DXM259196:DXM259250 DNQ259196:DNQ259250 DDU259196:DDU259250 CTY259196:CTY259250 CKC259196:CKC259250 CAG259196:CAG259250 BQK259196:BQK259250 BGO259196:BGO259250 AWS259196:AWS259250 AMW259196:AMW259250 ADA259196:ADA259250 TE259196:TE259250 JI259196:JI259250 N259196:N259250 WVU193660:WVU193714 WLY193660:WLY193714 WCC193660:WCC193714 VSG193660:VSG193714 VIK193660:VIK193714 UYO193660:UYO193714 UOS193660:UOS193714 UEW193660:UEW193714 TVA193660:TVA193714 TLE193660:TLE193714 TBI193660:TBI193714 SRM193660:SRM193714 SHQ193660:SHQ193714 RXU193660:RXU193714 RNY193660:RNY193714 REC193660:REC193714 QUG193660:QUG193714 QKK193660:QKK193714 QAO193660:QAO193714 PQS193660:PQS193714 PGW193660:PGW193714 OXA193660:OXA193714 ONE193660:ONE193714 ODI193660:ODI193714 NTM193660:NTM193714 NJQ193660:NJQ193714 MZU193660:MZU193714 MPY193660:MPY193714 MGC193660:MGC193714 LWG193660:LWG193714 LMK193660:LMK193714 LCO193660:LCO193714 KSS193660:KSS193714 KIW193660:KIW193714 JZA193660:JZA193714 JPE193660:JPE193714 JFI193660:JFI193714 IVM193660:IVM193714 ILQ193660:ILQ193714 IBU193660:IBU193714 HRY193660:HRY193714 HIC193660:HIC193714 GYG193660:GYG193714 GOK193660:GOK193714 GEO193660:GEO193714 FUS193660:FUS193714 FKW193660:FKW193714 FBA193660:FBA193714 ERE193660:ERE193714 EHI193660:EHI193714 DXM193660:DXM193714 DNQ193660:DNQ193714 DDU193660:DDU193714 CTY193660:CTY193714 CKC193660:CKC193714 CAG193660:CAG193714 BQK193660:BQK193714 BGO193660:BGO193714 AWS193660:AWS193714 AMW193660:AMW193714 ADA193660:ADA193714 TE193660:TE193714 JI193660:JI193714 N193660:N193714 WVU128124:WVU128178 WLY128124:WLY128178 WCC128124:WCC128178 VSG128124:VSG128178 VIK128124:VIK128178 UYO128124:UYO128178 UOS128124:UOS128178 UEW128124:UEW128178 TVA128124:TVA128178 TLE128124:TLE128178 TBI128124:TBI128178 SRM128124:SRM128178 SHQ128124:SHQ128178 RXU128124:RXU128178 RNY128124:RNY128178 REC128124:REC128178 QUG128124:QUG128178 QKK128124:QKK128178 QAO128124:QAO128178 PQS128124:PQS128178 PGW128124:PGW128178 OXA128124:OXA128178 ONE128124:ONE128178 ODI128124:ODI128178 NTM128124:NTM128178 NJQ128124:NJQ128178 MZU128124:MZU128178 MPY128124:MPY128178 MGC128124:MGC128178 LWG128124:LWG128178 LMK128124:LMK128178 LCO128124:LCO128178 KSS128124:KSS128178 KIW128124:KIW128178 JZA128124:JZA128178 JPE128124:JPE128178 JFI128124:JFI128178 IVM128124:IVM128178 ILQ128124:ILQ128178 IBU128124:IBU128178 HRY128124:HRY128178 HIC128124:HIC128178 GYG128124:GYG128178 GOK128124:GOK128178 GEO128124:GEO128178 FUS128124:FUS128178 FKW128124:FKW128178 FBA128124:FBA128178 ERE128124:ERE128178 EHI128124:EHI128178 DXM128124:DXM128178 DNQ128124:DNQ128178 DDU128124:DDU128178 CTY128124:CTY128178 CKC128124:CKC128178 CAG128124:CAG128178 BQK128124:BQK128178 BGO128124:BGO128178 AWS128124:AWS128178 AMW128124:AMW128178 ADA128124:ADA128178 TE128124:TE128178 JI128124:JI128178 N128124:N128178 WVU62588:WVU62642 WLY62588:WLY62642 WCC62588:WCC62642 VSG62588:VSG62642 VIK62588:VIK62642 UYO62588:UYO62642 UOS62588:UOS62642 UEW62588:UEW62642 TVA62588:TVA62642 TLE62588:TLE62642 TBI62588:TBI62642 SRM62588:SRM62642 SHQ62588:SHQ62642 RXU62588:RXU62642 RNY62588:RNY62642 REC62588:REC62642 QUG62588:QUG62642 QKK62588:QKK62642 QAO62588:QAO62642 PQS62588:PQS62642 PGW62588:PGW62642 OXA62588:OXA62642 ONE62588:ONE62642 ODI62588:ODI62642 NTM62588:NTM62642 NJQ62588:NJQ62642 MZU62588:MZU62642 MPY62588:MPY62642 MGC62588:MGC62642 LWG62588:LWG62642 LMK62588:LMK62642 LCO62588:LCO62642 KSS62588:KSS62642 KIW62588:KIW62642 JZA62588:JZA62642 JPE62588:JPE62642 JFI62588:JFI62642 IVM62588:IVM62642 ILQ62588:ILQ62642 IBU62588:IBU62642 HRY62588:HRY62642 HIC62588:HIC62642 GYG62588:GYG62642 GOK62588:GOK62642 GEO62588:GEO62642 FUS62588:FUS62642 FKW62588:FKW62642 FBA62588:FBA62642 ERE62588:ERE62642 EHI62588:EHI62642 DXM62588:DXM62642 DNQ62588:DNQ62642 DDU62588:DDU62642 CTY62588:CTY62642 CKC62588:CKC62642 CAG62588:CAG62642 BQK62588:BQK62642 BGO62588:BGO62642 AWS62588:AWS62642 AMW62588:AMW62642 ADA62588:ADA62642 TE62588:TE62642 JI62588:JI62642 N62588:N62642">
      <formula1>$AG$3:$AG$6</formula1>
    </dataValidation>
    <dataValidation type="list" allowBlank="1" showInputMessage="1" showErrorMessage="1" sqref="WVK980092:WVK980146 SU3:SU24 ACQ3:ACQ24 AMM3:AMM24 AWI3:AWI24 BGE3:BGE24 BQA3:BQA24 BZW3:BZW24 CJS3:CJS24 CTO3:CTO24 DDK3:DDK24 DNG3:DNG24 DXC3:DXC24 EGY3:EGY24 EQU3:EQU24 FAQ3:FAQ24 FKM3:FKM24 FUI3:FUI24 GEE3:GEE24 GOA3:GOA24 GXW3:GXW24 HHS3:HHS24 HRO3:HRO24 IBK3:IBK24 ILG3:ILG24 IVC3:IVC24 JEY3:JEY24 JOU3:JOU24 JYQ3:JYQ24 KIM3:KIM24 KSI3:KSI24 LCE3:LCE24 LMA3:LMA24 LVW3:LVW24 MFS3:MFS24 MPO3:MPO24 MZK3:MZK24 NJG3:NJG24 NTC3:NTC24 OCY3:OCY24 OMU3:OMU24 OWQ3:OWQ24 PGM3:PGM24 PQI3:PQI24 QAE3:QAE24 QKA3:QKA24 QTW3:QTW24 RDS3:RDS24 RNO3:RNO24 RXK3:RXK24 SHG3:SHG24 SRC3:SRC24 TAY3:TAY24 TKU3:TKU24 TUQ3:TUQ24 UEM3:UEM24 UOI3:UOI24 UYE3:UYE24 VIA3:VIA24 VRW3:VRW24 WBS3:WBS24 WLO3:WLO24 WVK3:WVK24 D62588:D62642 IY62588:IY62642 SU62588:SU62642 ACQ62588:ACQ62642 AMM62588:AMM62642 AWI62588:AWI62642 BGE62588:BGE62642 BQA62588:BQA62642 BZW62588:BZW62642 CJS62588:CJS62642 CTO62588:CTO62642 DDK62588:DDK62642 DNG62588:DNG62642 DXC62588:DXC62642 EGY62588:EGY62642 EQU62588:EQU62642 FAQ62588:FAQ62642 FKM62588:FKM62642 FUI62588:FUI62642 GEE62588:GEE62642 GOA62588:GOA62642 GXW62588:GXW62642 HHS62588:HHS62642 HRO62588:HRO62642 IBK62588:IBK62642 ILG62588:ILG62642 IVC62588:IVC62642 JEY62588:JEY62642 JOU62588:JOU62642 JYQ62588:JYQ62642 KIM62588:KIM62642 KSI62588:KSI62642 LCE62588:LCE62642 LMA62588:LMA62642 LVW62588:LVW62642 MFS62588:MFS62642 MPO62588:MPO62642 MZK62588:MZK62642 NJG62588:NJG62642 NTC62588:NTC62642 OCY62588:OCY62642 OMU62588:OMU62642 OWQ62588:OWQ62642 PGM62588:PGM62642 PQI62588:PQI62642 QAE62588:QAE62642 QKA62588:QKA62642 QTW62588:QTW62642 RDS62588:RDS62642 RNO62588:RNO62642 RXK62588:RXK62642 SHG62588:SHG62642 SRC62588:SRC62642 TAY62588:TAY62642 TKU62588:TKU62642 TUQ62588:TUQ62642 UEM62588:UEM62642 UOI62588:UOI62642 UYE62588:UYE62642 VIA62588:VIA62642 VRW62588:VRW62642 WBS62588:WBS62642 WLO62588:WLO62642 WVK62588:WVK62642 D128124:D128178 IY128124:IY128178 SU128124:SU128178 ACQ128124:ACQ128178 AMM128124:AMM128178 AWI128124:AWI128178 BGE128124:BGE128178 BQA128124:BQA128178 BZW128124:BZW128178 CJS128124:CJS128178 CTO128124:CTO128178 DDK128124:DDK128178 DNG128124:DNG128178 DXC128124:DXC128178 EGY128124:EGY128178 EQU128124:EQU128178 FAQ128124:FAQ128178 FKM128124:FKM128178 FUI128124:FUI128178 GEE128124:GEE128178 GOA128124:GOA128178 GXW128124:GXW128178 HHS128124:HHS128178 HRO128124:HRO128178 IBK128124:IBK128178 ILG128124:ILG128178 IVC128124:IVC128178 JEY128124:JEY128178 JOU128124:JOU128178 JYQ128124:JYQ128178 KIM128124:KIM128178 KSI128124:KSI128178 LCE128124:LCE128178 LMA128124:LMA128178 LVW128124:LVW128178 MFS128124:MFS128178 MPO128124:MPO128178 MZK128124:MZK128178 NJG128124:NJG128178 NTC128124:NTC128178 OCY128124:OCY128178 OMU128124:OMU128178 OWQ128124:OWQ128178 PGM128124:PGM128178 PQI128124:PQI128178 QAE128124:QAE128178 QKA128124:QKA128178 QTW128124:QTW128178 RDS128124:RDS128178 RNO128124:RNO128178 RXK128124:RXK128178 SHG128124:SHG128178 SRC128124:SRC128178 TAY128124:TAY128178 TKU128124:TKU128178 TUQ128124:TUQ128178 UEM128124:UEM128178 UOI128124:UOI128178 UYE128124:UYE128178 VIA128124:VIA128178 VRW128124:VRW128178 WBS128124:WBS128178 WLO128124:WLO128178 WVK128124:WVK128178 D193660:D193714 IY193660:IY193714 SU193660:SU193714 ACQ193660:ACQ193714 AMM193660:AMM193714 AWI193660:AWI193714 BGE193660:BGE193714 BQA193660:BQA193714 BZW193660:BZW193714 CJS193660:CJS193714 CTO193660:CTO193714 DDK193660:DDK193714 DNG193660:DNG193714 DXC193660:DXC193714 EGY193660:EGY193714 EQU193660:EQU193714 FAQ193660:FAQ193714 FKM193660:FKM193714 FUI193660:FUI193714 GEE193660:GEE193714 GOA193660:GOA193714 GXW193660:GXW193714 HHS193660:HHS193714 HRO193660:HRO193714 IBK193660:IBK193714 ILG193660:ILG193714 IVC193660:IVC193714 JEY193660:JEY193714 JOU193660:JOU193714 JYQ193660:JYQ193714 KIM193660:KIM193714 KSI193660:KSI193714 LCE193660:LCE193714 LMA193660:LMA193714 LVW193660:LVW193714 MFS193660:MFS193714 MPO193660:MPO193714 MZK193660:MZK193714 NJG193660:NJG193714 NTC193660:NTC193714 OCY193660:OCY193714 OMU193660:OMU193714 OWQ193660:OWQ193714 PGM193660:PGM193714 PQI193660:PQI193714 QAE193660:QAE193714 QKA193660:QKA193714 QTW193660:QTW193714 RDS193660:RDS193714 RNO193660:RNO193714 RXK193660:RXK193714 SHG193660:SHG193714 SRC193660:SRC193714 TAY193660:TAY193714 TKU193660:TKU193714 TUQ193660:TUQ193714 UEM193660:UEM193714 UOI193660:UOI193714 UYE193660:UYE193714 VIA193660:VIA193714 VRW193660:VRW193714 WBS193660:WBS193714 WLO193660:WLO193714 WVK193660:WVK193714 D259196:D259250 IY259196:IY259250 SU259196:SU259250 ACQ259196:ACQ259250 AMM259196:AMM259250 AWI259196:AWI259250 BGE259196:BGE259250 BQA259196:BQA259250 BZW259196:BZW259250 CJS259196:CJS259250 CTO259196:CTO259250 DDK259196:DDK259250 DNG259196:DNG259250 DXC259196:DXC259250 EGY259196:EGY259250 EQU259196:EQU259250 FAQ259196:FAQ259250 FKM259196:FKM259250 FUI259196:FUI259250 GEE259196:GEE259250 GOA259196:GOA259250 GXW259196:GXW259250 HHS259196:HHS259250 HRO259196:HRO259250 IBK259196:IBK259250 ILG259196:ILG259250 IVC259196:IVC259250 JEY259196:JEY259250 JOU259196:JOU259250 JYQ259196:JYQ259250 KIM259196:KIM259250 KSI259196:KSI259250 LCE259196:LCE259250 LMA259196:LMA259250 LVW259196:LVW259250 MFS259196:MFS259250 MPO259196:MPO259250 MZK259196:MZK259250 NJG259196:NJG259250 NTC259196:NTC259250 OCY259196:OCY259250 OMU259196:OMU259250 OWQ259196:OWQ259250 PGM259196:PGM259250 PQI259196:PQI259250 QAE259196:QAE259250 QKA259196:QKA259250 QTW259196:QTW259250 RDS259196:RDS259250 RNO259196:RNO259250 RXK259196:RXK259250 SHG259196:SHG259250 SRC259196:SRC259250 TAY259196:TAY259250 TKU259196:TKU259250 TUQ259196:TUQ259250 UEM259196:UEM259250 UOI259196:UOI259250 UYE259196:UYE259250 VIA259196:VIA259250 VRW259196:VRW259250 WBS259196:WBS259250 WLO259196:WLO259250 WVK259196:WVK259250 D324732:D324786 IY324732:IY324786 SU324732:SU324786 ACQ324732:ACQ324786 AMM324732:AMM324786 AWI324732:AWI324786 BGE324732:BGE324786 BQA324732:BQA324786 BZW324732:BZW324786 CJS324732:CJS324786 CTO324732:CTO324786 DDK324732:DDK324786 DNG324732:DNG324786 DXC324732:DXC324786 EGY324732:EGY324786 EQU324732:EQU324786 FAQ324732:FAQ324786 FKM324732:FKM324786 FUI324732:FUI324786 GEE324732:GEE324786 GOA324732:GOA324786 GXW324732:GXW324786 HHS324732:HHS324786 HRO324732:HRO324786 IBK324732:IBK324786 ILG324732:ILG324786 IVC324732:IVC324786 JEY324732:JEY324786 JOU324732:JOU324786 JYQ324732:JYQ324786 KIM324732:KIM324786 KSI324732:KSI324786 LCE324732:LCE324786 LMA324732:LMA324786 LVW324732:LVW324786 MFS324732:MFS324786 MPO324732:MPO324786 MZK324732:MZK324786 NJG324732:NJG324786 NTC324732:NTC324786 OCY324732:OCY324786 OMU324732:OMU324786 OWQ324732:OWQ324786 PGM324732:PGM324786 PQI324732:PQI324786 QAE324732:QAE324786 QKA324732:QKA324786 QTW324732:QTW324786 RDS324732:RDS324786 RNO324732:RNO324786 RXK324732:RXK324786 SHG324732:SHG324786 SRC324732:SRC324786 TAY324732:TAY324786 TKU324732:TKU324786 TUQ324732:TUQ324786 UEM324732:UEM324786 UOI324732:UOI324786 UYE324732:UYE324786 VIA324732:VIA324786 VRW324732:VRW324786 WBS324732:WBS324786 WLO324732:WLO324786 WVK324732:WVK324786 D390268:D390322 IY390268:IY390322 SU390268:SU390322 ACQ390268:ACQ390322 AMM390268:AMM390322 AWI390268:AWI390322 BGE390268:BGE390322 BQA390268:BQA390322 BZW390268:BZW390322 CJS390268:CJS390322 CTO390268:CTO390322 DDK390268:DDK390322 DNG390268:DNG390322 DXC390268:DXC390322 EGY390268:EGY390322 EQU390268:EQU390322 FAQ390268:FAQ390322 FKM390268:FKM390322 FUI390268:FUI390322 GEE390268:GEE390322 GOA390268:GOA390322 GXW390268:GXW390322 HHS390268:HHS390322 HRO390268:HRO390322 IBK390268:IBK390322 ILG390268:ILG390322 IVC390268:IVC390322 JEY390268:JEY390322 JOU390268:JOU390322 JYQ390268:JYQ390322 KIM390268:KIM390322 KSI390268:KSI390322 LCE390268:LCE390322 LMA390268:LMA390322 LVW390268:LVW390322 MFS390268:MFS390322 MPO390268:MPO390322 MZK390268:MZK390322 NJG390268:NJG390322 NTC390268:NTC390322 OCY390268:OCY390322 OMU390268:OMU390322 OWQ390268:OWQ390322 PGM390268:PGM390322 PQI390268:PQI390322 QAE390268:QAE390322 QKA390268:QKA390322 QTW390268:QTW390322 RDS390268:RDS390322 RNO390268:RNO390322 RXK390268:RXK390322 SHG390268:SHG390322 SRC390268:SRC390322 TAY390268:TAY390322 TKU390268:TKU390322 TUQ390268:TUQ390322 UEM390268:UEM390322 UOI390268:UOI390322 UYE390268:UYE390322 VIA390268:VIA390322 VRW390268:VRW390322 WBS390268:WBS390322 WLO390268:WLO390322 WVK390268:WVK390322 D455804:D455858 IY455804:IY455858 SU455804:SU455858 ACQ455804:ACQ455858 AMM455804:AMM455858 AWI455804:AWI455858 BGE455804:BGE455858 BQA455804:BQA455858 BZW455804:BZW455858 CJS455804:CJS455858 CTO455804:CTO455858 DDK455804:DDK455858 DNG455804:DNG455858 DXC455804:DXC455858 EGY455804:EGY455858 EQU455804:EQU455858 FAQ455804:FAQ455858 FKM455804:FKM455858 FUI455804:FUI455858 GEE455804:GEE455858 GOA455804:GOA455858 GXW455804:GXW455858 HHS455804:HHS455858 HRO455804:HRO455858 IBK455804:IBK455858 ILG455804:ILG455858 IVC455804:IVC455858 JEY455804:JEY455858 JOU455804:JOU455858 JYQ455804:JYQ455858 KIM455804:KIM455858 KSI455804:KSI455858 LCE455804:LCE455858 LMA455804:LMA455858 LVW455804:LVW455858 MFS455804:MFS455858 MPO455804:MPO455858 MZK455804:MZK455858 NJG455804:NJG455858 NTC455804:NTC455858 OCY455804:OCY455858 OMU455804:OMU455858 OWQ455804:OWQ455858 PGM455804:PGM455858 PQI455804:PQI455858 QAE455804:QAE455858 QKA455804:QKA455858 QTW455804:QTW455858 RDS455804:RDS455858 RNO455804:RNO455858 RXK455804:RXK455858 SHG455804:SHG455858 SRC455804:SRC455858 TAY455804:TAY455858 TKU455804:TKU455858 TUQ455804:TUQ455858 UEM455804:UEM455858 UOI455804:UOI455858 UYE455804:UYE455858 VIA455804:VIA455858 VRW455804:VRW455858 WBS455804:WBS455858 WLO455804:WLO455858 WVK455804:WVK455858 D521340:D521394 IY521340:IY521394 SU521340:SU521394 ACQ521340:ACQ521394 AMM521340:AMM521394 AWI521340:AWI521394 BGE521340:BGE521394 BQA521340:BQA521394 BZW521340:BZW521394 CJS521340:CJS521394 CTO521340:CTO521394 DDK521340:DDK521394 DNG521340:DNG521394 DXC521340:DXC521394 EGY521340:EGY521394 EQU521340:EQU521394 FAQ521340:FAQ521394 FKM521340:FKM521394 FUI521340:FUI521394 GEE521340:GEE521394 GOA521340:GOA521394 GXW521340:GXW521394 HHS521340:HHS521394 HRO521340:HRO521394 IBK521340:IBK521394 ILG521340:ILG521394 IVC521340:IVC521394 JEY521340:JEY521394 JOU521340:JOU521394 JYQ521340:JYQ521394 KIM521340:KIM521394 KSI521340:KSI521394 LCE521340:LCE521394 LMA521340:LMA521394 LVW521340:LVW521394 MFS521340:MFS521394 MPO521340:MPO521394 MZK521340:MZK521394 NJG521340:NJG521394 NTC521340:NTC521394 OCY521340:OCY521394 OMU521340:OMU521394 OWQ521340:OWQ521394 PGM521340:PGM521394 PQI521340:PQI521394 QAE521340:QAE521394 QKA521340:QKA521394 QTW521340:QTW521394 RDS521340:RDS521394 RNO521340:RNO521394 RXK521340:RXK521394 SHG521340:SHG521394 SRC521340:SRC521394 TAY521340:TAY521394 TKU521340:TKU521394 TUQ521340:TUQ521394 UEM521340:UEM521394 UOI521340:UOI521394 UYE521340:UYE521394 VIA521340:VIA521394 VRW521340:VRW521394 WBS521340:WBS521394 WLO521340:WLO521394 WVK521340:WVK521394 D586876:D586930 IY586876:IY586930 SU586876:SU586930 ACQ586876:ACQ586930 AMM586876:AMM586930 AWI586876:AWI586930 BGE586876:BGE586930 BQA586876:BQA586930 BZW586876:BZW586930 CJS586876:CJS586930 CTO586876:CTO586930 DDK586876:DDK586930 DNG586876:DNG586930 DXC586876:DXC586930 EGY586876:EGY586930 EQU586876:EQU586930 FAQ586876:FAQ586930 FKM586876:FKM586930 FUI586876:FUI586930 GEE586876:GEE586930 GOA586876:GOA586930 GXW586876:GXW586930 HHS586876:HHS586930 HRO586876:HRO586930 IBK586876:IBK586930 ILG586876:ILG586930 IVC586876:IVC586930 JEY586876:JEY586930 JOU586876:JOU586930 JYQ586876:JYQ586930 KIM586876:KIM586930 KSI586876:KSI586930 LCE586876:LCE586930 LMA586876:LMA586930 LVW586876:LVW586930 MFS586876:MFS586930 MPO586876:MPO586930 MZK586876:MZK586930 NJG586876:NJG586930 NTC586876:NTC586930 OCY586876:OCY586930 OMU586876:OMU586930 OWQ586876:OWQ586930 PGM586876:PGM586930 PQI586876:PQI586930 QAE586876:QAE586930 QKA586876:QKA586930 QTW586876:QTW586930 RDS586876:RDS586930 RNO586876:RNO586930 RXK586876:RXK586930 SHG586876:SHG586930 SRC586876:SRC586930 TAY586876:TAY586930 TKU586876:TKU586930 TUQ586876:TUQ586930 UEM586876:UEM586930 UOI586876:UOI586930 UYE586876:UYE586930 VIA586876:VIA586930 VRW586876:VRW586930 WBS586876:WBS586930 WLO586876:WLO586930 WVK586876:WVK586930 D652412:D652466 IY652412:IY652466 SU652412:SU652466 ACQ652412:ACQ652466 AMM652412:AMM652466 AWI652412:AWI652466 BGE652412:BGE652466 BQA652412:BQA652466 BZW652412:BZW652466 CJS652412:CJS652466 CTO652412:CTO652466 DDK652412:DDK652466 DNG652412:DNG652466 DXC652412:DXC652466 EGY652412:EGY652466 EQU652412:EQU652466 FAQ652412:FAQ652466 FKM652412:FKM652466 FUI652412:FUI652466 GEE652412:GEE652466 GOA652412:GOA652466 GXW652412:GXW652466 HHS652412:HHS652466 HRO652412:HRO652466 IBK652412:IBK652466 ILG652412:ILG652466 IVC652412:IVC652466 JEY652412:JEY652466 JOU652412:JOU652466 JYQ652412:JYQ652466 KIM652412:KIM652466 KSI652412:KSI652466 LCE652412:LCE652466 LMA652412:LMA652466 LVW652412:LVW652466 MFS652412:MFS652466 MPO652412:MPO652466 MZK652412:MZK652466 NJG652412:NJG652466 NTC652412:NTC652466 OCY652412:OCY652466 OMU652412:OMU652466 OWQ652412:OWQ652466 PGM652412:PGM652466 PQI652412:PQI652466 QAE652412:QAE652466 QKA652412:QKA652466 QTW652412:QTW652466 RDS652412:RDS652466 RNO652412:RNO652466 RXK652412:RXK652466 SHG652412:SHG652466 SRC652412:SRC652466 TAY652412:TAY652466 TKU652412:TKU652466 TUQ652412:TUQ652466 UEM652412:UEM652466 UOI652412:UOI652466 UYE652412:UYE652466 VIA652412:VIA652466 VRW652412:VRW652466 WBS652412:WBS652466 WLO652412:WLO652466 WVK652412:WVK652466 D717948:D718002 IY717948:IY718002 SU717948:SU718002 ACQ717948:ACQ718002 AMM717948:AMM718002 AWI717948:AWI718002 BGE717948:BGE718002 BQA717948:BQA718002 BZW717948:BZW718002 CJS717948:CJS718002 CTO717948:CTO718002 DDK717948:DDK718002 DNG717948:DNG718002 DXC717948:DXC718002 EGY717948:EGY718002 EQU717948:EQU718002 FAQ717948:FAQ718002 FKM717948:FKM718002 FUI717948:FUI718002 GEE717948:GEE718002 GOA717948:GOA718002 GXW717948:GXW718002 HHS717948:HHS718002 HRO717948:HRO718002 IBK717948:IBK718002 ILG717948:ILG718002 IVC717948:IVC718002 JEY717948:JEY718002 JOU717948:JOU718002 JYQ717948:JYQ718002 KIM717948:KIM718002 KSI717948:KSI718002 LCE717948:LCE718002 LMA717948:LMA718002 LVW717948:LVW718002 MFS717948:MFS718002 MPO717948:MPO718002 MZK717948:MZK718002 NJG717948:NJG718002 NTC717948:NTC718002 OCY717948:OCY718002 OMU717948:OMU718002 OWQ717948:OWQ718002 PGM717948:PGM718002 PQI717948:PQI718002 QAE717948:QAE718002 QKA717948:QKA718002 QTW717948:QTW718002 RDS717948:RDS718002 RNO717948:RNO718002 RXK717948:RXK718002 SHG717948:SHG718002 SRC717948:SRC718002 TAY717948:TAY718002 TKU717948:TKU718002 TUQ717948:TUQ718002 UEM717948:UEM718002 UOI717948:UOI718002 UYE717948:UYE718002 VIA717948:VIA718002 VRW717948:VRW718002 WBS717948:WBS718002 WLO717948:WLO718002 WVK717948:WVK718002 D783484:D783538 IY783484:IY783538 SU783484:SU783538 ACQ783484:ACQ783538 AMM783484:AMM783538 AWI783484:AWI783538 BGE783484:BGE783538 BQA783484:BQA783538 BZW783484:BZW783538 CJS783484:CJS783538 CTO783484:CTO783538 DDK783484:DDK783538 DNG783484:DNG783538 DXC783484:DXC783538 EGY783484:EGY783538 EQU783484:EQU783538 FAQ783484:FAQ783538 FKM783484:FKM783538 FUI783484:FUI783538 GEE783484:GEE783538 GOA783484:GOA783538 GXW783484:GXW783538 HHS783484:HHS783538 HRO783484:HRO783538 IBK783484:IBK783538 ILG783484:ILG783538 IVC783484:IVC783538 JEY783484:JEY783538 JOU783484:JOU783538 JYQ783484:JYQ783538 KIM783484:KIM783538 KSI783484:KSI783538 LCE783484:LCE783538 LMA783484:LMA783538 LVW783484:LVW783538 MFS783484:MFS783538 MPO783484:MPO783538 MZK783484:MZK783538 NJG783484:NJG783538 NTC783484:NTC783538 OCY783484:OCY783538 OMU783484:OMU783538 OWQ783484:OWQ783538 PGM783484:PGM783538 PQI783484:PQI783538 QAE783484:QAE783538 QKA783484:QKA783538 QTW783484:QTW783538 RDS783484:RDS783538 RNO783484:RNO783538 RXK783484:RXK783538 SHG783484:SHG783538 SRC783484:SRC783538 TAY783484:TAY783538 TKU783484:TKU783538 TUQ783484:TUQ783538 UEM783484:UEM783538 UOI783484:UOI783538 UYE783484:UYE783538 VIA783484:VIA783538 VRW783484:VRW783538 WBS783484:WBS783538 WLO783484:WLO783538 WVK783484:WVK783538 D849020:D849074 IY849020:IY849074 SU849020:SU849074 ACQ849020:ACQ849074 AMM849020:AMM849074 AWI849020:AWI849074 BGE849020:BGE849074 BQA849020:BQA849074 BZW849020:BZW849074 CJS849020:CJS849074 CTO849020:CTO849074 DDK849020:DDK849074 DNG849020:DNG849074 DXC849020:DXC849074 EGY849020:EGY849074 EQU849020:EQU849074 FAQ849020:FAQ849074 FKM849020:FKM849074 FUI849020:FUI849074 GEE849020:GEE849074 GOA849020:GOA849074 GXW849020:GXW849074 HHS849020:HHS849074 HRO849020:HRO849074 IBK849020:IBK849074 ILG849020:ILG849074 IVC849020:IVC849074 JEY849020:JEY849074 JOU849020:JOU849074 JYQ849020:JYQ849074 KIM849020:KIM849074 KSI849020:KSI849074 LCE849020:LCE849074 LMA849020:LMA849074 LVW849020:LVW849074 MFS849020:MFS849074 MPO849020:MPO849074 MZK849020:MZK849074 NJG849020:NJG849074 NTC849020:NTC849074 OCY849020:OCY849074 OMU849020:OMU849074 OWQ849020:OWQ849074 PGM849020:PGM849074 PQI849020:PQI849074 QAE849020:QAE849074 QKA849020:QKA849074 QTW849020:QTW849074 RDS849020:RDS849074 RNO849020:RNO849074 RXK849020:RXK849074 SHG849020:SHG849074 SRC849020:SRC849074 TAY849020:TAY849074 TKU849020:TKU849074 TUQ849020:TUQ849074 UEM849020:UEM849074 UOI849020:UOI849074 UYE849020:UYE849074 VIA849020:VIA849074 VRW849020:VRW849074 WBS849020:WBS849074 WLO849020:WLO849074 WVK849020:WVK849074 D914556:D914610 IY914556:IY914610 SU914556:SU914610 ACQ914556:ACQ914610 AMM914556:AMM914610 AWI914556:AWI914610 BGE914556:BGE914610 BQA914556:BQA914610 BZW914556:BZW914610 CJS914556:CJS914610 CTO914556:CTO914610 DDK914556:DDK914610 DNG914556:DNG914610 DXC914556:DXC914610 EGY914556:EGY914610 EQU914556:EQU914610 FAQ914556:FAQ914610 FKM914556:FKM914610 FUI914556:FUI914610 GEE914556:GEE914610 GOA914556:GOA914610 GXW914556:GXW914610 HHS914556:HHS914610 HRO914556:HRO914610 IBK914556:IBK914610 ILG914556:ILG914610 IVC914556:IVC914610 JEY914556:JEY914610 JOU914556:JOU914610 JYQ914556:JYQ914610 KIM914556:KIM914610 KSI914556:KSI914610 LCE914556:LCE914610 LMA914556:LMA914610 LVW914556:LVW914610 MFS914556:MFS914610 MPO914556:MPO914610 MZK914556:MZK914610 NJG914556:NJG914610 NTC914556:NTC914610 OCY914556:OCY914610 OMU914556:OMU914610 OWQ914556:OWQ914610 PGM914556:PGM914610 PQI914556:PQI914610 QAE914556:QAE914610 QKA914556:QKA914610 QTW914556:QTW914610 RDS914556:RDS914610 RNO914556:RNO914610 RXK914556:RXK914610 SHG914556:SHG914610 SRC914556:SRC914610 TAY914556:TAY914610 TKU914556:TKU914610 TUQ914556:TUQ914610 UEM914556:UEM914610 UOI914556:UOI914610 UYE914556:UYE914610 VIA914556:VIA914610 VRW914556:VRW914610 WBS914556:WBS914610 WLO914556:WLO914610 WVK914556:WVK914610 D980092:D980146 IY980092:IY980146 SU980092:SU980146 ACQ980092:ACQ980146 AMM980092:AMM980146 AWI980092:AWI980146 BGE980092:BGE980146 BQA980092:BQA980146 BZW980092:BZW980146 CJS980092:CJS980146 CTO980092:CTO980146 DDK980092:DDK980146 DNG980092:DNG980146 DXC980092:DXC980146 EGY980092:EGY980146 EQU980092:EQU980146 FAQ980092:FAQ980146 FKM980092:FKM980146 FUI980092:FUI980146 GEE980092:GEE980146 GOA980092:GOA980146 GXW980092:GXW980146 HHS980092:HHS980146 HRO980092:HRO980146 IBK980092:IBK980146 ILG980092:ILG980146 IVC980092:IVC980146 JEY980092:JEY980146 JOU980092:JOU980146 JYQ980092:JYQ980146 KIM980092:KIM980146 KSI980092:KSI980146 LCE980092:LCE980146 LMA980092:LMA980146 LVW980092:LVW980146 MFS980092:MFS980146 MPO980092:MPO980146 MZK980092:MZK980146 NJG980092:NJG980146 NTC980092:NTC980146 OCY980092:OCY980146 OMU980092:OMU980146 OWQ980092:OWQ980146 PGM980092:PGM980146 PQI980092:PQI980146 QAE980092:QAE980146 QKA980092:QKA980146 QTW980092:QTW980146 RDS980092:RDS980146 RNO980092:RNO980146 RXK980092:RXK980146 SHG980092:SHG980146 SRC980092:SRC980146 TAY980092:TAY980146 TKU980092:TKU980146 TUQ980092:TUQ980146 UEM980092:UEM980146 UOI980092:UOI980146 UYE980092:UYE980146 VIA980092:VIA980146 VRW980092:VRW980146 WBS980092:WBS980146 WLO980092:WLO980146 IY3:IY24">
      <formula1>$AI$3:$AI$18</formula1>
    </dataValidation>
    <dataValidation type="list" allowBlank="1" showInputMessage="1" showErrorMessage="1" sqref="F3:F70">
      <formula1>$AJ$3:$AJ$24</formula1>
    </dataValidation>
    <dataValidation type="list" allowBlank="1" showInputMessage="1" showErrorMessage="1" sqref="I3:I70">
      <formula1>$AH$3:$AH$14</formula1>
    </dataValidation>
    <dataValidation type="list" allowBlank="1" showInputMessage="1" showErrorMessage="1" sqref="D3:D70">
      <formula1>$AI$3:$AI$21</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AJ205"/>
  <sheetViews>
    <sheetView topLeftCell="A2" zoomScale="80" zoomScaleNormal="80" workbookViewId="0">
      <selection activeCell="G9" sqref="G9"/>
    </sheetView>
  </sheetViews>
  <sheetFormatPr baseColWidth="10" defaultColWidth="11.42578125" defaultRowHeight="11.25" x14ac:dyDescent="0.2"/>
  <cols>
    <col min="1" max="1" width="5.28515625" style="75" customWidth="1"/>
    <col min="2" max="2" width="11.28515625" style="75" customWidth="1"/>
    <col min="3" max="3" width="13.5703125" style="75" customWidth="1"/>
    <col min="4" max="4" width="21.7109375" style="75" customWidth="1"/>
    <col min="5" max="5" width="23.5703125" style="75" customWidth="1"/>
    <col min="6" max="6" width="30.42578125" style="75" customWidth="1"/>
    <col min="7" max="7" width="26.28515625" style="75" customWidth="1"/>
    <col min="8" max="8" width="18.42578125" style="75" customWidth="1"/>
    <col min="9" max="9" width="21.140625" style="75" customWidth="1"/>
    <col min="10" max="10" width="11" style="75" bestFit="1" customWidth="1"/>
    <col min="11" max="12" width="14.42578125" style="75" customWidth="1"/>
    <col min="13" max="13" width="12" style="75" bestFit="1" customWidth="1"/>
    <col min="14" max="14" width="12.42578125" style="75" customWidth="1"/>
    <col min="15" max="16" width="15.85546875" style="75" customWidth="1"/>
    <col min="17" max="17" width="32.5703125" style="75" customWidth="1"/>
    <col min="18" max="18" width="19.140625" style="75" customWidth="1"/>
    <col min="19" max="19" width="58.28515625" style="75" customWidth="1"/>
    <col min="20" max="32" width="11.42578125" style="75"/>
    <col min="33" max="34" width="11.42578125" style="75" customWidth="1"/>
    <col min="35" max="35" width="44.28515625" style="75" customWidth="1"/>
    <col min="36" max="36" width="32.85546875" style="75" customWidth="1"/>
    <col min="37" max="255" width="11.42578125" style="75"/>
    <col min="256" max="256" width="5.28515625" style="75" customWidth="1"/>
    <col min="257" max="257" width="11.28515625" style="75" customWidth="1"/>
    <col min="258" max="258" width="13.5703125" style="75" customWidth="1"/>
    <col min="259" max="259" width="21.7109375" style="75" customWidth="1"/>
    <col min="260" max="260" width="23.5703125" style="75" customWidth="1"/>
    <col min="261" max="261" width="30.42578125" style="75" customWidth="1"/>
    <col min="262" max="262" width="26.28515625" style="75" customWidth="1"/>
    <col min="263" max="263" width="18.42578125" style="75" customWidth="1"/>
    <col min="264" max="264" width="21.140625" style="75" customWidth="1"/>
    <col min="265" max="265" width="11" style="75" bestFit="1" customWidth="1"/>
    <col min="266" max="267" width="14.42578125" style="75" customWidth="1"/>
    <col min="268" max="268" width="12" style="75" bestFit="1" customWidth="1"/>
    <col min="269" max="269" width="12.42578125" style="75" customWidth="1"/>
    <col min="270" max="271" width="15.85546875" style="75" customWidth="1"/>
    <col min="272" max="272" width="32.5703125" style="75" customWidth="1"/>
    <col min="273" max="273" width="19.140625" style="75" customWidth="1"/>
    <col min="274" max="274" width="58.28515625" style="75" customWidth="1"/>
    <col min="275" max="288" width="11.42578125" style="75"/>
    <col min="289" max="292" width="0" style="75" hidden="1" customWidth="1"/>
    <col min="293" max="511" width="11.42578125" style="75"/>
    <col min="512" max="512" width="5.28515625" style="75" customWidth="1"/>
    <col min="513" max="513" width="11.28515625" style="75" customWidth="1"/>
    <col min="514" max="514" width="13.5703125" style="75" customWidth="1"/>
    <col min="515" max="515" width="21.7109375" style="75" customWidth="1"/>
    <col min="516" max="516" width="23.5703125" style="75" customWidth="1"/>
    <col min="517" max="517" width="30.42578125" style="75" customWidth="1"/>
    <col min="518" max="518" width="26.28515625" style="75" customWidth="1"/>
    <col min="519" max="519" width="18.42578125" style="75" customWidth="1"/>
    <col min="520" max="520" width="21.140625" style="75" customWidth="1"/>
    <col min="521" max="521" width="11" style="75" bestFit="1" customWidth="1"/>
    <col min="522" max="523" width="14.42578125" style="75" customWidth="1"/>
    <col min="524" max="524" width="12" style="75" bestFit="1" customWidth="1"/>
    <col min="525" max="525" width="12.42578125" style="75" customWidth="1"/>
    <col min="526" max="527" width="15.85546875" style="75" customWidth="1"/>
    <col min="528" max="528" width="32.5703125" style="75" customWidth="1"/>
    <col min="529" max="529" width="19.140625" style="75" customWidth="1"/>
    <col min="530" max="530" width="58.28515625" style="75" customWidth="1"/>
    <col min="531" max="544" width="11.42578125" style="75"/>
    <col min="545" max="548" width="0" style="75" hidden="1" customWidth="1"/>
    <col min="549" max="767" width="11.42578125" style="75"/>
    <col min="768" max="768" width="5.28515625" style="75" customWidth="1"/>
    <col min="769" max="769" width="11.28515625" style="75" customWidth="1"/>
    <col min="770" max="770" width="13.5703125" style="75" customWidth="1"/>
    <col min="771" max="771" width="21.7109375" style="75" customWidth="1"/>
    <col min="772" max="772" width="23.5703125" style="75" customWidth="1"/>
    <col min="773" max="773" width="30.42578125" style="75" customWidth="1"/>
    <col min="774" max="774" width="26.28515625" style="75" customWidth="1"/>
    <col min="775" max="775" width="18.42578125" style="75" customWidth="1"/>
    <col min="776" max="776" width="21.140625" style="75" customWidth="1"/>
    <col min="777" max="777" width="11" style="75" bestFit="1" customWidth="1"/>
    <col min="778" max="779" width="14.42578125" style="75" customWidth="1"/>
    <col min="780" max="780" width="12" style="75" bestFit="1" customWidth="1"/>
    <col min="781" max="781" width="12.42578125" style="75" customWidth="1"/>
    <col min="782" max="783" width="15.85546875" style="75" customWidth="1"/>
    <col min="784" max="784" width="32.5703125" style="75" customWidth="1"/>
    <col min="785" max="785" width="19.140625" style="75" customWidth="1"/>
    <col min="786" max="786" width="58.28515625" style="75" customWidth="1"/>
    <col min="787" max="800" width="11.42578125" style="75"/>
    <col min="801" max="804" width="0" style="75" hidden="1" customWidth="1"/>
    <col min="805" max="1023" width="11.42578125" style="75"/>
    <col min="1024" max="1024" width="5.28515625" style="75" customWidth="1"/>
    <col min="1025" max="1025" width="11.28515625" style="75" customWidth="1"/>
    <col min="1026" max="1026" width="13.5703125" style="75" customWidth="1"/>
    <col min="1027" max="1027" width="21.7109375" style="75" customWidth="1"/>
    <col min="1028" max="1028" width="23.5703125" style="75" customWidth="1"/>
    <col min="1029" max="1029" width="30.42578125" style="75" customWidth="1"/>
    <col min="1030" max="1030" width="26.28515625" style="75" customWidth="1"/>
    <col min="1031" max="1031" width="18.42578125" style="75" customWidth="1"/>
    <col min="1032" max="1032" width="21.140625" style="75" customWidth="1"/>
    <col min="1033" max="1033" width="11" style="75" bestFit="1" customWidth="1"/>
    <col min="1034" max="1035" width="14.42578125" style="75" customWidth="1"/>
    <col min="1036" max="1036" width="12" style="75" bestFit="1" customWidth="1"/>
    <col min="1037" max="1037" width="12.42578125" style="75" customWidth="1"/>
    <col min="1038" max="1039" width="15.85546875" style="75" customWidth="1"/>
    <col min="1040" max="1040" width="32.5703125" style="75" customWidth="1"/>
    <col min="1041" max="1041" width="19.140625" style="75" customWidth="1"/>
    <col min="1042" max="1042" width="58.28515625" style="75" customWidth="1"/>
    <col min="1043" max="1056" width="11.42578125" style="75"/>
    <col min="1057" max="1060" width="0" style="75" hidden="1" customWidth="1"/>
    <col min="1061" max="1279" width="11.42578125" style="75"/>
    <col min="1280" max="1280" width="5.28515625" style="75" customWidth="1"/>
    <col min="1281" max="1281" width="11.28515625" style="75" customWidth="1"/>
    <col min="1282" max="1282" width="13.5703125" style="75" customWidth="1"/>
    <col min="1283" max="1283" width="21.7109375" style="75" customWidth="1"/>
    <col min="1284" max="1284" width="23.5703125" style="75" customWidth="1"/>
    <col min="1285" max="1285" width="30.42578125" style="75" customWidth="1"/>
    <col min="1286" max="1286" width="26.28515625" style="75" customWidth="1"/>
    <col min="1287" max="1287" width="18.42578125" style="75" customWidth="1"/>
    <col min="1288" max="1288" width="21.140625" style="75" customWidth="1"/>
    <col min="1289" max="1289" width="11" style="75" bestFit="1" customWidth="1"/>
    <col min="1290" max="1291" width="14.42578125" style="75" customWidth="1"/>
    <col min="1292" max="1292" width="12" style="75" bestFit="1" customWidth="1"/>
    <col min="1293" max="1293" width="12.42578125" style="75" customWidth="1"/>
    <col min="1294" max="1295" width="15.85546875" style="75" customWidth="1"/>
    <col min="1296" max="1296" width="32.5703125" style="75" customWidth="1"/>
    <col min="1297" max="1297" width="19.140625" style="75" customWidth="1"/>
    <col min="1298" max="1298" width="58.28515625" style="75" customWidth="1"/>
    <col min="1299" max="1312" width="11.42578125" style="75"/>
    <col min="1313" max="1316" width="0" style="75" hidden="1" customWidth="1"/>
    <col min="1317" max="1535" width="11.42578125" style="75"/>
    <col min="1536" max="1536" width="5.28515625" style="75" customWidth="1"/>
    <col min="1537" max="1537" width="11.28515625" style="75" customWidth="1"/>
    <col min="1538" max="1538" width="13.5703125" style="75" customWidth="1"/>
    <col min="1539" max="1539" width="21.7109375" style="75" customWidth="1"/>
    <col min="1540" max="1540" width="23.5703125" style="75" customWidth="1"/>
    <col min="1541" max="1541" width="30.42578125" style="75" customWidth="1"/>
    <col min="1542" max="1542" width="26.28515625" style="75" customWidth="1"/>
    <col min="1543" max="1543" width="18.42578125" style="75" customWidth="1"/>
    <col min="1544" max="1544" width="21.140625" style="75" customWidth="1"/>
    <col min="1545" max="1545" width="11" style="75" bestFit="1" customWidth="1"/>
    <col min="1546" max="1547" width="14.42578125" style="75" customWidth="1"/>
    <col min="1548" max="1548" width="12" style="75" bestFit="1" customWidth="1"/>
    <col min="1549" max="1549" width="12.42578125" style="75" customWidth="1"/>
    <col min="1550" max="1551" width="15.85546875" style="75" customWidth="1"/>
    <col min="1552" max="1552" width="32.5703125" style="75" customWidth="1"/>
    <col min="1553" max="1553" width="19.140625" style="75" customWidth="1"/>
    <col min="1554" max="1554" width="58.28515625" style="75" customWidth="1"/>
    <col min="1555" max="1568" width="11.42578125" style="75"/>
    <col min="1569" max="1572" width="0" style="75" hidden="1" customWidth="1"/>
    <col min="1573" max="1791" width="11.42578125" style="75"/>
    <col min="1792" max="1792" width="5.28515625" style="75" customWidth="1"/>
    <col min="1793" max="1793" width="11.28515625" style="75" customWidth="1"/>
    <col min="1794" max="1794" width="13.5703125" style="75" customWidth="1"/>
    <col min="1795" max="1795" width="21.7109375" style="75" customWidth="1"/>
    <col min="1796" max="1796" width="23.5703125" style="75" customWidth="1"/>
    <col min="1797" max="1797" width="30.42578125" style="75" customWidth="1"/>
    <col min="1798" max="1798" width="26.28515625" style="75" customWidth="1"/>
    <col min="1799" max="1799" width="18.42578125" style="75" customWidth="1"/>
    <col min="1800" max="1800" width="21.140625" style="75" customWidth="1"/>
    <col min="1801" max="1801" width="11" style="75" bestFit="1" customWidth="1"/>
    <col min="1802" max="1803" width="14.42578125" style="75" customWidth="1"/>
    <col min="1804" max="1804" width="12" style="75" bestFit="1" customWidth="1"/>
    <col min="1805" max="1805" width="12.42578125" style="75" customWidth="1"/>
    <col min="1806" max="1807" width="15.85546875" style="75" customWidth="1"/>
    <col min="1808" max="1808" width="32.5703125" style="75" customWidth="1"/>
    <col min="1809" max="1809" width="19.140625" style="75" customWidth="1"/>
    <col min="1810" max="1810" width="58.28515625" style="75" customWidth="1"/>
    <col min="1811" max="1824" width="11.42578125" style="75"/>
    <col min="1825" max="1828" width="0" style="75" hidden="1" customWidth="1"/>
    <col min="1829" max="2047" width="11.42578125" style="75"/>
    <col min="2048" max="2048" width="5.28515625" style="75" customWidth="1"/>
    <col min="2049" max="2049" width="11.28515625" style="75" customWidth="1"/>
    <col min="2050" max="2050" width="13.5703125" style="75" customWidth="1"/>
    <col min="2051" max="2051" width="21.7109375" style="75" customWidth="1"/>
    <col min="2052" max="2052" width="23.5703125" style="75" customWidth="1"/>
    <col min="2053" max="2053" width="30.42578125" style="75" customWidth="1"/>
    <col min="2054" max="2054" width="26.28515625" style="75" customWidth="1"/>
    <col min="2055" max="2055" width="18.42578125" style="75" customWidth="1"/>
    <col min="2056" max="2056" width="21.140625" style="75" customWidth="1"/>
    <col min="2057" max="2057" width="11" style="75" bestFit="1" customWidth="1"/>
    <col min="2058" max="2059" width="14.42578125" style="75" customWidth="1"/>
    <col min="2060" max="2060" width="12" style="75" bestFit="1" customWidth="1"/>
    <col min="2061" max="2061" width="12.42578125" style="75" customWidth="1"/>
    <col min="2062" max="2063" width="15.85546875" style="75" customWidth="1"/>
    <col min="2064" max="2064" width="32.5703125" style="75" customWidth="1"/>
    <col min="2065" max="2065" width="19.140625" style="75" customWidth="1"/>
    <col min="2066" max="2066" width="58.28515625" style="75" customWidth="1"/>
    <col min="2067" max="2080" width="11.42578125" style="75"/>
    <col min="2081" max="2084" width="0" style="75" hidden="1" customWidth="1"/>
    <col min="2085" max="2303" width="11.42578125" style="75"/>
    <col min="2304" max="2304" width="5.28515625" style="75" customWidth="1"/>
    <col min="2305" max="2305" width="11.28515625" style="75" customWidth="1"/>
    <col min="2306" max="2306" width="13.5703125" style="75" customWidth="1"/>
    <col min="2307" max="2307" width="21.7109375" style="75" customWidth="1"/>
    <col min="2308" max="2308" width="23.5703125" style="75" customWidth="1"/>
    <col min="2309" max="2309" width="30.42578125" style="75" customWidth="1"/>
    <col min="2310" max="2310" width="26.28515625" style="75" customWidth="1"/>
    <col min="2311" max="2311" width="18.42578125" style="75" customWidth="1"/>
    <col min="2312" max="2312" width="21.140625" style="75" customWidth="1"/>
    <col min="2313" max="2313" width="11" style="75" bestFit="1" customWidth="1"/>
    <col min="2314" max="2315" width="14.42578125" style="75" customWidth="1"/>
    <col min="2316" max="2316" width="12" style="75" bestFit="1" customWidth="1"/>
    <col min="2317" max="2317" width="12.42578125" style="75" customWidth="1"/>
    <col min="2318" max="2319" width="15.85546875" style="75" customWidth="1"/>
    <col min="2320" max="2320" width="32.5703125" style="75" customWidth="1"/>
    <col min="2321" max="2321" width="19.140625" style="75" customWidth="1"/>
    <col min="2322" max="2322" width="58.28515625" style="75" customWidth="1"/>
    <col min="2323" max="2336" width="11.42578125" style="75"/>
    <col min="2337" max="2340" width="0" style="75" hidden="1" customWidth="1"/>
    <col min="2341" max="2559" width="11.42578125" style="75"/>
    <col min="2560" max="2560" width="5.28515625" style="75" customWidth="1"/>
    <col min="2561" max="2561" width="11.28515625" style="75" customWidth="1"/>
    <col min="2562" max="2562" width="13.5703125" style="75" customWidth="1"/>
    <col min="2563" max="2563" width="21.7109375" style="75" customWidth="1"/>
    <col min="2564" max="2564" width="23.5703125" style="75" customWidth="1"/>
    <col min="2565" max="2565" width="30.42578125" style="75" customWidth="1"/>
    <col min="2566" max="2566" width="26.28515625" style="75" customWidth="1"/>
    <col min="2567" max="2567" width="18.42578125" style="75" customWidth="1"/>
    <col min="2568" max="2568" width="21.140625" style="75" customWidth="1"/>
    <col min="2569" max="2569" width="11" style="75" bestFit="1" customWidth="1"/>
    <col min="2570" max="2571" width="14.42578125" style="75" customWidth="1"/>
    <col min="2572" max="2572" width="12" style="75" bestFit="1" customWidth="1"/>
    <col min="2573" max="2573" width="12.42578125" style="75" customWidth="1"/>
    <col min="2574" max="2575" width="15.85546875" style="75" customWidth="1"/>
    <col min="2576" max="2576" width="32.5703125" style="75" customWidth="1"/>
    <col min="2577" max="2577" width="19.140625" style="75" customWidth="1"/>
    <col min="2578" max="2578" width="58.28515625" style="75" customWidth="1"/>
    <col min="2579" max="2592" width="11.42578125" style="75"/>
    <col min="2593" max="2596" width="0" style="75" hidden="1" customWidth="1"/>
    <col min="2597" max="2815" width="11.42578125" style="75"/>
    <col min="2816" max="2816" width="5.28515625" style="75" customWidth="1"/>
    <col min="2817" max="2817" width="11.28515625" style="75" customWidth="1"/>
    <col min="2818" max="2818" width="13.5703125" style="75" customWidth="1"/>
    <col min="2819" max="2819" width="21.7109375" style="75" customWidth="1"/>
    <col min="2820" max="2820" width="23.5703125" style="75" customWidth="1"/>
    <col min="2821" max="2821" width="30.42578125" style="75" customWidth="1"/>
    <col min="2822" max="2822" width="26.28515625" style="75" customWidth="1"/>
    <col min="2823" max="2823" width="18.42578125" style="75" customWidth="1"/>
    <col min="2824" max="2824" width="21.140625" style="75" customWidth="1"/>
    <col min="2825" max="2825" width="11" style="75" bestFit="1" customWidth="1"/>
    <col min="2826" max="2827" width="14.42578125" style="75" customWidth="1"/>
    <col min="2828" max="2828" width="12" style="75" bestFit="1" customWidth="1"/>
    <col min="2829" max="2829" width="12.42578125" style="75" customWidth="1"/>
    <col min="2830" max="2831" width="15.85546875" style="75" customWidth="1"/>
    <col min="2832" max="2832" width="32.5703125" style="75" customWidth="1"/>
    <col min="2833" max="2833" width="19.140625" style="75" customWidth="1"/>
    <col min="2834" max="2834" width="58.28515625" style="75" customWidth="1"/>
    <col min="2835" max="2848" width="11.42578125" style="75"/>
    <col min="2849" max="2852" width="0" style="75" hidden="1" customWidth="1"/>
    <col min="2853" max="3071" width="11.42578125" style="75"/>
    <col min="3072" max="3072" width="5.28515625" style="75" customWidth="1"/>
    <col min="3073" max="3073" width="11.28515625" style="75" customWidth="1"/>
    <col min="3074" max="3074" width="13.5703125" style="75" customWidth="1"/>
    <col min="3075" max="3075" width="21.7109375" style="75" customWidth="1"/>
    <col min="3076" max="3076" width="23.5703125" style="75" customWidth="1"/>
    <col min="3077" max="3077" width="30.42578125" style="75" customWidth="1"/>
    <col min="3078" max="3078" width="26.28515625" style="75" customWidth="1"/>
    <col min="3079" max="3079" width="18.42578125" style="75" customWidth="1"/>
    <col min="3080" max="3080" width="21.140625" style="75" customWidth="1"/>
    <col min="3081" max="3081" width="11" style="75" bestFit="1" customWidth="1"/>
    <col min="3082" max="3083" width="14.42578125" style="75" customWidth="1"/>
    <col min="3084" max="3084" width="12" style="75" bestFit="1" customWidth="1"/>
    <col min="3085" max="3085" width="12.42578125" style="75" customWidth="1"/>
    <col min="3086" max="3087" width="15.85546875" style="75" customWidth="1"/>
    <col min="3088" max="3088" width="32.5703125" style="75" customWidth="1"/>
    <col min="3089" max="3089" width="19.140625" style="75" customWidth="1"/>
    <col min="3090" max="3090" width="58.28515625" style="75" customWidth="1"/>
    <col min="3091" max="3104" width="11.42578125" style="75"/>
    <col min="3105" max="3108" width="0" style="75" hidden="1" customWidth="1"/>
    <col min="3109" max="3327" width="11.42578125" style="75"/>
    <col min="3328" max="3328" width="5.28515625" style="75" customWidth="1"/>
    <col min="3329" max="3329" width="11.28515625" style="75" customWidth="1"/>
    <col min="3330" max="3330" width="13.5703125" style="75" customWidth="1"/>
    <col min="3331" max="3331" width="21.7109375" style="75" customWidth="1"/>
    <col min="3332" max="3332" width="23.5703125" style="75" customWidth="1"/>
    <col min="3333" max="3333" width="30.42578125" style="75" customWidth="1"/>
    <col min="3334" max="3334" width="26.28515625" style="75" customWidth="1"/>
    <col min="3335" max="3335" width="18.42578125" style="75" customWidth="1"/>
    <col min="3336" max="3336" width="21.140625" style="75" customWidth="1"/>
    <col min="3337" max="3337" width="11" style="75" bestFit="1" customWidth="1"/>
    <col min="3338" max="3339" width="14.42578125" style="75" customWidth="1"/>
    <col min="3340" max="3340" width="12" style="75" bestFit="1" customWidth="1"/>
    <col min="3341" max="3341" width="12.42578125" style="75" customWidth="1"/>
    <col min="3342" max="3343" width="15.85546875" style="75" customWidth="1"/>
    <col min="3344" max="3344" width="32.5703125" style="75" customWidth="1"/>
    <col min="3345" max="3345" width="19.140625" style="75" customWidth="1"/>
    <col min="3346" max="3346" width="58.28515625" style="75" customWidth="1"/>
    <col min="3347" max="3360" width="11.42578125" style="75"/>
    <col min="3361" max="3364" width="0" style="75" hidden="1" customWidth="1"/>
    <col min="3365" max="3583" width="11.42578125" style="75"/>
    <col min="3584" max="3584" width="5.28515625" style="75" customWidth="1"/>
    <col min="3585" max="3585" width="11.28515625" style="75" customWidth="1"/>
    <col min="3586" max="3586" width="13.5703125" style="75" customWidth="1"/>
    <col min="3587" max="3587" width="21.7109375" style="75" customWidth="1"/>
    <col min="3588" max="3588" width="23.5703125" style="75" customWidth="1"/>
    <col min="3589" max="3589" width="30.42578125" style="75" customWidth="1"/>
    <col min="3590" max="3590" width="26.28515625" style="75" customWidth="1"/>
    <col min="3591" max="3591" width="18.42578125" style="75" customWidth="1"/>
    <col min="3592" max="3592" width="21.140625" style="75" customWidth="1"/>
    <col min="3593" max="3593" width="11" style="75" bestFit="1" customWidth="1"/>
    <col min="3594" max="3595" width="14.42578125" style="75" customWidth="1"/>
    <col min="3596" max="3596" width="12" style="75" bestFit="1" customWidth="1"/>
    <col min="3597" max="3597" width="12.42578125" style="75" customWidth="1"/>
    <col min="3598" max="3599" width="15.85546875" style="75" customWidth="1"/>
    <col min="3600" max="3600" width="32.5703125" style="75" customWidth="1"/>
    <col min="3601" max="3601" width="19.140625" style="75" customWidth="1"/>
    <col min="3602" max="3602" width="58.28515625" style="75" customWidth="1"/>
    <col min="3603" max="3616" width="11.42578125" style="75"/>
    <col min="3617" max="3620" width="0" style="75" hidden="1" customWidth="1"/>
    <col min="3621" max="3839" width="11.42578125" style="75"/>
    <col min="3840" max="3840" width="5.28515625" style="75" customWidth="1"/>
    <col min="3841" max="3841" width="11.28515625" style="75" customWidth="1"/>
    <col min="3842" max="3842" width="13.5703125" style="75" customWidth="1"/>
    <col min="3843" max="3843" width="21.7109375" style="75" customWidth="1"/>
    <col min="3844" max="3844" width="23.5703125" style="75" customWidth="1"/>
    <col min="3845" max="3845" width="30.42578125" style="75" customWidth="1"/>
    <col min="3846" max="3846" width="26.28515625" style="75" customWidth="1"/>
    <col min="3847" max="3847" width="18.42578125" style="75" customWidth="1"/>
    <col min="3848" max="3848" width="21.140625" style="75" customWidth="1"/>
    <col min="3849" max="3849" width="11" style="75" bestFit="1" customWidth="1"/>
    <col min="3850" max="3851" width="14.42578125" style="75" customWidth="1"/>
    <col min="3852" max="3852" width="12" style="75" bestFit="1" customWidth="1"/>
    <col min="3853" max="3853" width="12.42578125" style="75" customWidth="1"/>
    <col min="3854" max="3855" width="15.85546875" style="75" customWidth="1"/>
    <col min="3856" max="3856" width="32.5703125" style="75" customWidth="1"/>
    <col min="3857" max="3857" width="19.140625" style="75" customWidth="1"/>
    <col min="3858" max="3858" width="58.28515625" style="75" customWidth="1"/>
    <col min="3859" max="3872" width="11.42578125" style="75"/>
    <col min="3873" max="3876" width="0" style="75" hidden="1" customWidth="1"/>
    <col min="3877" max="4095" width="11.42578125" style="75"/>
    <col min="4096" max="4096" width="5.28515625" style="75" customWidth="1"/>
    <col min="4097" max="4097" width="11.28515625" style="75" customWidth="1"/>
    <col min="4098" max="4098" width="13.5703125" style="75" customWidth="1"/>
    <col min="4099" max="4099" width="21.7109375" style="75" customWidth="1"/>
    <col min="4100" max="4100" width="23.5703125" style="75" customWidth="1"/>
    <col min="4101" max="4101" width="30.42578125" style="75" customWidth="1"/>
    <col min="4102" max="4102" width="26.28515625" style="75" customWidth="1"/>
    <col min="4103" max="4103" width="18.42578125" style="75" customWidth="1"/>
    <col min="4104" max="4104" width="21.140625" style="75" customWidth="1"/>
    <col min="4105" max="4105" width="11" style="75" bestFit="1" customWidth="1"/>
    <col min="4106" max="4107" width="14.42578125" style="75" customWidth="1"/>
    <col min="4108" max="4108" width="12" style="75" bestFit="1" customWidth="1"/>
    <col min="4109" max="4109" width="12.42578125" style="75" customWidth="1"/>
    <col min="4110" max="4111" width="15.85546875" style="75" customWidth="1"/>
    <col min="4112" max="4112" width="32.5703125" style="75" customWidth="1"/>
    <col min="4113" max="4113" width="19.140625" style="75" customWidth="1"/>
    <col min="4114" max="4114" width="58.28515625" style="75" customWidth="1"/>
    <col min="4115" max="4128" width="11.42578125" style="75"/>
    <col min="4129" max="4132" width="0" style="75" hidden="1" customWidth="1"/>
    <col min="4133" max="4351" width="11.42578125" style="75"/>
    <col min="4352" max="4352" width="5.28515625" style="75" customWidth="1"/>
    <col min="4353" max="4353" width="11.28515625" style="75" customWidth="1"/>
    <col min="4354" max="4354" width="13.5703125" style="75" customWidth="1"/>
    <col min="4355" max="4355" width="21.7109375" style="75" customWidth="1"/>
    <col min="4356" max="4356" width="23.5703125" style="75" customWidth="1"/>
    <col min="4357" max="4357" width="30.42578125" style="75" customWidth="1"/>
    <col min="4358" max="4358" width="26.28515625" style="75" customWidth="1"/>
    <col min="4359" max="4359" width="18.42578125" style="75" customWidth="1"/>
    <col min="4360" max="4360" width="21.140625" style="75" customWidth="1"/>
    <col min="4361" max="4361" width="11" style="75" bestFit="1" customWidth="1"/>
    <col min="4362" max="4363" width="14.42578125" style="75" customWidth="1"/>
    <col min="4364" max="4364" width="12" style="75" bestFit="1" customWidth="1"/>
    <col min="4365" max="4365" width="12.42578125" style="75" customWidth="1"/>
    <col min="4366" max="4367" width="15.85546875" style="75" customWidth="1"/>
    <col min="4368" max="4368" width="32.5703125" style="75" customWidth="1"/>
    <col min="4369" max="4369" width="19.140625" style="75" customWidth="1"/>
    <col min="4370" max="4370" width="58.28515625" style="75" customWidth="1"/>
    <col min="4371" max="4384" width="11.42578125" style="75"/>
    <col min="4385" max="4388" width="0" style="75" hidden="1" customWidth="1"/>
    <col min="4389" max="4607" width="11.42578125" style="75"/>
    <col min="4608" max="4608" width="5.28515625" style="75" customWidth="1"/>
    <col min="4609" max="4609" width="11.28515625" style="75" customWidth="1"/>
    <col min="4610" max="4610" width="13.5703125" style="75" customWidth="1"/>
    <col min="4611" max="4611" width="21.7109375" style="75" customWidth="1"/>
    <col min="4612" max="4612" width="23.5703125" style="75" customWidth="1"/>
    <col min="4613" max="4613" width="30.42578125" style="75" customWidth="1"/>
    <col min="4614" max="4614" width="26.28515625" style="75" customWidth="1"/>
    <col min="4615" max="4615" width="18.42578125" style="75" customWidth="1"/>
    <col min="4616" max="4616" width="21.140625" style="75" customWidth="1"/>
    <col min="4617" max="4617" width="11" style="75" bestFit="1" customWidth="1"/>
    <col min="4618" max="4619" width="14.42578125" style="75" customWidth="1"/>
    <col min="4620" max="4620" width="12" style="75" bestFit="1" customWidth="1"/>
    <col min="4621" max="4621" width="12.42578125" style="75" customWidth="1"/>
    <col min="4622" max="4623" width="15.85546875" style="75" customWidth="1"/>
    <col min="4624" max="4624" width="32.5703125" style="75" customWidth="1"/>
    <col min="4625" max="4625" width="19.140625" style="75" customWidth="1"/>
    <col min="4626" max="4626" width="58.28515625" style="75" customWidth="1"/>
    <col min="4627" max="4640" width="11.42578125" style="75"/>
    <col min="4641" max="4644" width="0" style="75" hidden="1" customWidth="1"/>
    <col min="4645" max="4863" width="11.42578125" style="75"/>
    <col min="4864" max="4864" width="5.28515625" style="75" customWidth="1"/>
    <col min="4865" max="4865" width="11.28515625" style="75" customWidth="1"/>
    <col min="4866" max="4866" width="13.5703125" style="75" customWidth="1"/>
    <col min="4867" max="4867" width="21.7109375" style="75" customWidth="1"/>
    <col min="4868" max="4868" width="23.5703125" style="75" customWidth="1"/>
    <col min="4869" max="4869" width="30.42578125" style="75" customWidth="1"/>
    <col min="4870" max="4870" width="26.28515625" style="75" customWidth="1"/>
    <col min="4871" max="4871" width="18.42578125" style="75" customWidth="1"/>
    <col min="4872" max="4872" width="21.140625" style="75" customWidth="1"/>
    <col min="4873" max="4873" width="11" style="75" bestFit="1" customWidth="1"/>
    <col min="4874" max="4875" width="14.42578125" style="75" customWidth="1"/>
    <col min="4876" max="4876" width="12" style="75" bestFit="1" customWidth="1"/>
    <col min="4877" max="4877" width="12.42578125" style="75" customWidth="1"/>
    <col min="4878" max="4879" width="15.85546875" style="75" customWidth="1"/>
    <col min="4880" max="4880" width="32.5703125" style="75" customWidth="1"/>
    <col min="4881" max="4881" width="19.140625" style="75" customWidth="1"/>
    <col min="4882" max="4882" width="58.28515625" style="75" customWidth="1"/>
    <col min="4883" max="4896" width="11.42578125" style="75"/>
    <col min="4897" max="4900" width="0" style="75" hidden="1" customWidth="1"/>
    <col min="4901" max="5119" width="11.42578125" style="75"/>
    <col min="5120" max="5120" width="5.28515625" style="75" customWidth="1"/>
    <col min="5121" max="5121" width="11.28515625" style="75" customWidth="1"/>
    <col min="5122" max="5122" width="13.5703125" style="75" customWidth="1"/>
    <col min="5123" max="5123" width="21.7109375" style="75" customWidth="1"/>
    <col min="5124" max="5124" width="23.5703125" style="75" customWidth="1"/>
    <col min="5125" max="5125" width="30.42578125" style="75" customWidth="1"/>
    <col min="5126" max="5126" width="26.28515625" style="75" customWidth="1"/>
    <col min="5127" max="5127" width="18.42578125" style="75" customWidth="1"/>
    <col min="5128" max="5128" width="21.140625" style="75" customWidth="1"/>
    <col min="5129" max="5129" width="11" style="75" bestFit="1" customWidth="1"/>
    <col min="5130" max="5131" width="14.42578125" style="75" customWidth="1"/>
    <col min="5132" max="5132" width="12" style="75" bestFit="1" customWidth="1"/>
    <col min="5133" max="5133" width="12.42578125" style="75" customWidth="1"/>
    <col min="5134" max="5135" width="15.85546875" style="75" customWidth="1"/>
    <col min="5136" max="5136" width="32.5703125" style="75" customWidth="1"/>
    <col min="5137" max="5137" width="19.140625" style="75" customWidth="1"/>
    <col min="5138" max="5138" width="58.28515625" style="75" customWidth="1"/>
    <col min="5139" max="5152" width="11.42578125" style="75"/>
    <col min="5153" max="5156" width="0" style="75" hidden="1" customWidth="1"/>
    <col min="5157" max="5375" width="11.42578125" style="75"/>
    <col min="5376" max="5376" width="5.28515625" style="75" customWidth="1"/>
    <col min="5377" max="5377" width="11.28515625" style="75" customWidth="1"/>
    <col min="5378" max="5378" width="13.5703125" style="75" customWidth="1"/>
    <col min="5379" max="5379" width="21.7109375" style="75" customWidth="1"/>
    <col min="5380" max="5380" width="23.5703125" style="75" customWidth="1"/>
    <col min="5381" max="5381" width="30.42578125" style="75" customWidth="1"/>
    <col min="5382" max="5382" width="26.28515625" style="75" customWidth="1"/>
    <col min="5383" max="5383" width="18.42578125" style="75" customWidth="1"/>
    <col min="5384" max="5384" width="21.140625" style="75" customWidth="1"/>
    <col min="5385" max="5385" width="11" style="75" bestFit="1" customWidth="1"/>
    <col min="5386" max="5387" width="14.42578125" style="75" customWidth="1"/>
    <col min="5388" max="5388" width="12" style="75" bestFit="1" customWidth="1"/>
    <col min="5389" max="5389" width="12.42578125" style="75" customWidth="1"/>
    <col min="5390" max="5391" width="15.85546875" style="75" customWidth="1"/>
    <col min="5392" max="5392" width="32.5703125" style="75" customWidth="1"/>
    <col min="5393" max="5393" width="19.140625" style="75" customWidth="1"/>
    <col min="5394" max="5394" width="58.28515625" style="75" customWidth="1"/>
    <col min="5395" max="5408" width="11.42578125" style="75"/>
    <col min="5409" max="5412" width="0" style="75" hidden="1" customWidth="1"/>
    <col min="5413" max="5631" width="11.42578125" style="75"/>
    <col min="5632" max="5632" width="5.28515625" style="75" customWidth="1"/>
    <col min="5633" max="5633" width="11.28515625" style="75" customWidth="1"/>
    <col min="5634" max="5634" width="13.5703125" style="75" customWidth="1"/>
    <col min="5635" max="5635" width="21.7109375" style="75" customWidth="1"/>
    <col min="5636" max="5636" width="23.5703125" style="75" customWidth="1"/>
    <col min="5637" max="5637" width="30.42578125" style="75" customWidth="1"/>
    <col min="5638" max="5638" width="26.28515625" style="75" customWidth="1"/>
    <col min="5639" max="5639" width="18.42578125" style="75" customWidth="1"/>
    <col min="5640" max="5640" width="21.140625" style="75" customWidth="1"/>
    <col min="5641" max="5641" width="11" style="75" bestFit="1" customWidth="1"/>
    <col min="5642" max="5643" width="14.42578125" style="75" customWidth="1"/>
    <col min="5644" max="5644" width="12" style="75" bestFit="1" customWidth="1"/>
    <col min="5645" max="5645" width="12.42578125" style="75" customWidth="1"/>
    <col min="5646" max="5647" width="15.85546875" style="75" customWidth="1"/>
    <col min="5648" max="5648" width="32.5703125" style="75" customWidth="1"/>
    <col min="5649" max="5649" width="19.140625" style="75" customWidth="1"/>
    <col min="5650" max="5650" width="58.28515625" style="75" customWidth="1"/>
    <col min="5651" max="5664" width="11.42578125" style="75"/>
    <col min="5665" max="5668" width="0" style="75" hidden="1" customWidth="1"/>
    <col min="5669" max="5887" width="11.42578125" style="75"/>
    <col min="5888" max="5888" width="5.28515625" style="75" customWidth="1"/>
    <col min="5889" max="5889" width="11.28515625" style="75" customWidth="1"/>
    <col min="5890" max="5890" width="13.5703125" style="75" customWidth="1"/>
    <col min="5891" max="5891" width="21.7109375" style="75" customWidth="1"/>
    <col min="5892" max="5892" width="23.5703125" style="75" customWidth="1"/>
    <col min="5893" max="5893" width="30.42578125" style="75" customWidth="1"/>
    <col min="5894" max="5894" width="26.28515625" style="75" customWidth="1"/>
    <col min="5895" max="5895" width="18.42578125" style="75" customWidth="1"/>
    <col min="5896" max="5896" width="21.140625" style="75" customWidth="1"/>
    <col min="5897" max="5897" width="11" style="75" bestFit="1" customWidth="1"/>
    <col min="5898" max="5899" width="14.42578125" style="75" customWidth="1"/>
    <col min="5900" max="5900" width="12" style="75" bestFit="1" customWidth="1"/>
    <col min="5901" max="5901" width="12.42578125" style="75" customWidth="1"/>
    <col min="5902" max="5903" width="15.85546875" style="75" customWidth="1"/>
    <col min="5904" max="5904" width="32.5703125" style="75" customWidth="1"/>
    <col min="5905" max="5905" width="19.140625" style="75" customWidth="1"/>
    <col min="5906" max="5906" width="58.28515625" style="75" customWidth="1"/>
    <col min="5907" max="5920" width="11.42578125" style="75"/>
    <col min="5921" max="5924" width="0" style="75" hidden="1" customWidth="1"/>
    <col min="5925" max="6143" width="11.42578125" style="75"/>
    <col min="6144" max="6144" width="5.28515625" style="75" customWidth="1"/>
    <col min="6145" max="6145" width="11.28515625" style="75" customWidth="1"/>
    <col min="6146" max="6146" width="13.5703125" style="75" customWidth="1"/>
    <col min="6147" max="6147" width="21.7109375" style="75" customWidth="1"/>
    <col min="6148" max="6148" width="23.5703125" style="75" customWidth="1"/>
    <col min="6149" max="6149" width="30.42578125" style="75" customWidth="1"/>
    <col min="6150" max="6150" width="26.28515625" style="75" customWidth="1"/>
    <col min="6151" max="6151" width="18.42578125" style="75" customWidth="1"/>
    <col min="6152" max="6152" width="21.140625" style="75" customWidth="1"/>
    <col min="6153" max="6153" width="11" style="75" bestFit="1" customWidth="1"/>
    <col min="6154" max="6155" width="14.42578125" style="75" customWidth="1"/>
    <col min="6156" max="6156" width="12" style="75" bestFit="1" customWidth="1"/>
    <col min="6157" max="6157" width="12.42578125" style="75" customWidth="1"/>
    <col min="6158" max="6159" width="15.85546875" style="75" customWidth="1"/>
    <col min="6160" max="6160" width="32.5703125" style="75" customWidth="1"/>
    <col min="6161" max="6161" width="19.140625" style="75" customWidth="1"/>
    <col min="6162" max="6162" width="58.28515625" style="75" customWidth="1"/>
    <col min="6163" max="6176" width="11.42578125" style="75"/>
    <col min="6177" max="6180" width="0" style="75" hidden="1" customWidth="1"/>
    <col min="6181" max="6399" width="11.42578125" style="75"/>
    <col min="6400" max="6400" width="5.28515625" style="75" customWidth="1"/>
    <col min="6401" max="6401" width="11.28515625" style="75" customWidth="1"/>
    <col min="6402" max="6402" width="13.5703125" style="75" customWidth="1"/>
    <col min="6403" max="6403" width="21.7109375" style="75" customWidth="1"/>
    <col min="6404" max="6404" width="23.5703125" style="75" customWidth="1"/>
    <col min="6405" max="6405" width="30.42578125" style="75" customWidth="1"/>
    <col min="6406" max="6406" width="26.28515625" style="75" customWidth="1"/>
    <col min="6407" max="6407" width="18.42578125" style="75" customWidth="1"/>
    <col min="6408" max="6408" width="21.140625" style="75" customWidth="1"/>
    <col min="6409" max="6409" width="11" style="75" bestFit="1" customWidth="1"/>
    <col min="6410" max="6411" width="14.42578125" style="75" customWidth="1"/>
    <col min="6412" max="6412" width="12" style="75" bestFit="1" customWidth="1"/>
    <col min="6413" max="6413" width="12.42578125" style="75" customWidth="1"/>
    <col min="6414" max="6415" width="15.85546875" style="75" customWidth="1"/>
    <col min="6416" max="6416" width="32.5703125" style="75" customWidth="1"/>
    <col min="6417" max="6417" width="19.140625" style="75" customWidth="1"/>
    <col min="6418" max="6418" width="58.28515625" style="75" customWidth="1"/>
    <col min="6419" max="6432" width="11.42578125" style="75"/>
    <col min="6433" max="6436" width="0" style="75" hidden="1" customWidth="1"/>
    <col min="6437" max="6655" width="11.42578125" style="75"/>
    <col min="6656" max="6656" width="5.28515625" style="75" customWidth="1"/>
    <col min="6657" max="6657" width="11.28515625" style="75" customWidth="1"/>
    <col min="6658" max="6658" width="13.5703125" style="75" customWidth="1"/>
    <col min="6659" max="6659" width="21.7109375" style="75" customWidth="1"/>
    <col min="6660" max="6660" width="23.5703125" style="75" customWidth="1"/>
    <col min="6661" max="6661" width="30.42578125" style="75" customWidth="1"/>
    <col min="6662" max="6662" width="26.28515625" style="75" customWidth="1"/>
    <col min="6663" max="6663" width="18.42578125" style="75" customWidth="1"/>
    <col min="6664" max="6664" width="21.140625" style="75" customWidth="1"/>
    <col min="6665" max="6665" width="11" style="75" bestFit="1" customWidth="1"/>
    <col min="6666" max="6667" width="14.42578125" style="75" customWidth="1"/>
    <col min="6668" max="6668" width="12" style="75" bestFit="1" customWidth="1"/>
    <col min="6669" max="6669" width="12.42578125" style="75" customWidth="1"/>
    <col min="6670" max="6671" width="15.85546875" style="75" customWidth="1"/>
    <col min="6672" max="6672" width="32.5703125" style="75" customWidth="1"/>
    <col min="6673" max="6673" width="19.140625" style="75" customWidth="1"/>
    <col min="6674" max="6674" width="58.28515625" style="75" customWidth="1"/>
    <col min="6675" max="6688" width="11.42578125" style="75"/>
    <col min="6689" max="6692" width="0" style="75" hidden="1" customWidth="1"/>
    <col min="6693" max="6911" width="11.42578125" style="75"/>
    <col min="6912" max="6912" width="5.28515625" style="75" customWidth="1"/>
    <col min="6913" max="6913" width="11.28515625" style="75" customWidth="1"/>
    <col min="6914" max="6914" width="13.5703125" style="75" customWidth="1"/>
    <col min="6915" max="6915" width="21.7109375" style="75" customWidth="1"/>
    <col min="6916" max="6916" width="23.5703125" style="75" customWidth="1"/>
    <col min="6917" max="6917" width="30.42578125" style="75" customWidth="1"/>
    <col min="6918" max="6918" width="26.28515625" style="75" customWidth="1"/>
    <col min="6919" max="6919" width="18.42578125" style="75" customWidth="1"/>
    <col min="6920" max="6920" width="21.140625" style="75" customWidth="1"/>
    <col min="6921" max="6921" width="11" style="75" bestFit="1" customWidth="1"/>
    <col min="6922" max="6923" width="14.42578125" style="75" customWidth="1"/>
    <col min="6924" max="6924" width="12" style="75" bestFit="1" customWidth="1"/>
    <col min="6925" max="6925" width="12.42578125" style="75" customWidth="1"/>
    <col min="6926" max="6927" width="15.85546875" style="75" customWidth="1"/>
    <col min="6928" max="6928" width="32.5703125" style="75" customWidth="1"/>
    <col min="6929" max="6929" width="19.140625" style="75" customWidth="1"/>
    <col min="6930" max="6930" width="58.28515625" style="75" customWidth="1"/>
    <col min="6931" max="6944" width="11.42578125" style="75"/>
    <col min="6945" max="6948" width="0" style="75" hidden="1" customWidth="1"/>
    <col min="6949" max="7167" width="11.42578125" style="75"/>
    <col min="7168" max="7168" width="5.28515625" style="75" customWidth="1"/>
    <col min="7169" max="7169" width="11.28515625" style="75" customWidth="1"/>
    <col min="7170" max="7170" width="13.5703125" style="75" customWidth="1"/>
    <col min="7171" max="7171" width="21.7109375" style="75" customWidth="1"/>
    <col min="7172" max="7172" width="23.5703125" style="75" customWidth="1"/>
    <col min="7173" max="7173" width="30.42578125" style="75" customWidth="1"/>
    <col min="7174" max="7174" width="26.28515625" style="75" customWidth="1"/>
    <col min="7175" max="7175" width="18.42578125" style="75" customWidth="1"/>
    <col min="7176" max="7176" width="21.140625" style="75" customWidth="1"/>
    <col min="7177" max="7177" width="11" style="75" bestFit="1" customWidth="1"/>
    <col min="7178" max="7179" width="14.42578125" style="75" customWidth="1"/>
    <col min="7180" max="7180" width="12" style="75" bestFit="1" customWidth="1"/>
    <col min="7181" max="7181" width="12.42578125" style="75" customWidth="1"/>
    <col min="7182" max="7183" width="15.85546875" style="75" customWidth="1"/>
    <col min="7184" max="7184" width="32.5703125" style="75" customWidth="1"/>
    <col min="7185" max="7185" width="19.140625" style="75" customWidth="1"/>
    <col min="7186" max="7186" width="58.28515625" style="75" customWidth="1"/>
    <col min="7187" max="7200" width="11.42578125" style="75"/>
    <col min="7201" max="7204" width="0" style="75" hidden="1" customWidth="1"/>
    <col min="7205" max="7423" width="11.42578125" style="75"/>
    <col min="7424" max="7424" width="5.28515625" style="75" customWidth="1"/>
    <col min="7425" max="7425" width="11.28515625" style="75" customWidth="1"/>
    <col min="7426" max="7426" width="13.5703125" style="75" customWidth="1"/>
    <col min="7427" max="7427" width="21.7109375" style="75" customWidth="1"/>
    <col min="7428" max="7428" width="23.5703125" style="75" customWidth="1"/>
    <col min="7429" max="7429" width="30.42578125" style="75" customWidth="1"/>
    <col min="7430" max="7430" width="26.28515625" style="75" customWidth="1"/>
    <col min="7431" max="7431" width="18.42578125" style="75" customWidth="1"/>
    <col min="7432" max="7432" width="21.140625" style="75" customWidth="1"/>
    <col min="7433" max="7433" width="11" style="75" bestFit="1" customWidth="1"/>
    <col min="7434" max="7435" width="14.42578125" style="75" customWidth="1"/>
    <col min="7436" max="7436" width="12" style="75" bestFit="1" customWidth="1"/>
    <col min="7437" max="7437" width="12.42578125" style="75" customWidth="1"/>
    <col min="7438" max="7439" width="15.85546875" style="75" customWidth="1"/>
    <col min="7440" max="7440" width="32.5703125" style="75" customWidth="1"/>
    <col min="7441" max="7441" width="19.140625" style="75" customWidth="1"/>
    <col min="7442" max="7442" width="58.28515625" style="75" customWidth="1"/>
    <col min="7443" max="7456" width="11.42578125" style="75"/>
    <col min="7457" max="7460" width="0" style="75" hidden="1" customWidth="1"/>
    <col min="7461" max="7679" width="11.42578125" style="75"/>
    <col min="7680" max="7680" width="5.28515625" style="75" customWidth="1"/>
    <col min="7681" max="7681" width="11.28515625" style="75" customWidth="1"/>
    <col min="7682" max="7682" width="13.5703125" style="75" customWidth="1"/>
    <col min="7683" max="7683" width="21.7109375" style="75" customWidth="1"/>
    <col min="7684" max="7684" width="23.5703125" style="75" customWidth="1"/>
    <col min="7685" max="7685" width="30.42578125" style="75" customWidth="1"/>
    <col min="7686" max="7686" width="26.28515625" style="75" customWidth="1"/>
    <col min="7687" max="7687" width="18.42578125" style="75" customWidth="1"/>
    <col min="7688" max="7688" width="21.140625" style="75" customWidth="1"/>
    <col min="7689" max="7689" width="11" style="75" bestFit="1" customWidth="1"/>
    <col min="7690" max="7691" width="14.42578125" style="75" customWidth="1"/>
    <col min="7692" max="7692" width="12" style="75" bestFit="1" customWidth="1"/>
    <col min="7693" max="7693" width="12.42578125" style="75" customWidth="1"/>
    <col min="7694" max="7695" width="15.85546875" style="75" customWidth="1"/>
    <col min="7696" max="7696" width="32.5703125" style="75" customWidth="1"/>
    <col min="7697" max="7697" width="19.140625" style="75" customWidth="1"/>
    <col min="7698" max="7698" width="58.28515625" style="75" customWidth="1"/>
    <col min="7699" max="7712" width="11.42578125" style="75"/>
    <col min="7713" max="7716" width="0" style="75" hidden="1" customWidth="1"/>
    <col min="7717" max="7935" width="11.42578125" style="75"/>
    <col min="7936" max="7936" width="5.28515625" style="75" customWidth="1"/>
    <col min="7937" max="7937" width="11.28515625" style="75" customWidth="1"/>
    <col min="7938" max="7938" width="13.5703125" style="75" customWidth="1"/>
    <col min="7939" max="7939" width="21.7109375" style="75" customWidth="1"/>
    <col min="7940" max="7940" width="23.5703125" style="75" customWidth="1"/>
    <col min="7941" max="7941" width="30.42578125" style="75" customWidth="1"/>
    <col min="7942" max="7942" width="26.28515625" style="75" customWidth="1"/>
    <col min="7943" max="7943" width="18.42578125" style="75" customWidth="1"/>
    <col min="7944" max="7944" width="21.140625" style="75" customWidth="1"/>
    <col min="7945" max="7945" width="11" style="75" bestFit="1" customWidth="1"/>
    <col min="7946" max="7947" width="14.42578125" style="75" customWidth="1"/>
    <col min="7948" max="7948" width="12" style="75" bestFit="1" customWidth="1"/>
    <col min="7949" max="7949" width="12.42578125" style="75" customWidth="1"/>
    <col min="7950" max="7951" width="15.85546875" style="75" customWidth="1"/>
    <col min="7952" max="7952" width="32.5703125" style="75" customWidth="1"/>
    <col min="7953" max="7953" width="19.140625" style="75" customWidth="1"/>
    <col min="7954" max="7954" width="58.28515625" style="75" customWidth="1"/>
    <col min="7955" max="7968" width="11.42578125" style="75"/>
    <col min="7969" max="7972" width="0" style="75" hidden="1" customWidth="1"/>
    <col min="7973" max="8191" width="11.42578125" style="75"/>
    <col min="8192" max="8192" width="5.28515625" style="75" customWidth="1"/>
    <col min="8193" max="8193" width="11.28515625" style="75" customWidth="1"/>
    <col min="8194" max="8194" width="13.5703125" style="75" customWidth="1"/>
    <col min="8195" max="8195" width="21.7109375" style="75" customWidth="1"/>
    <col min="8196" max="8196" width="23.5703125" style="75" customWidth="1"/>
    <col min="8197" max="8197" width="30.42578125" style="75" customWidth="1"/>
    <col min="8198" max="8198" width="26.28515625" style="75" customWidth="1"/>
    <col min="8199" max="8199" width="18.42578125" style="75" customWidth="1"/>
    <col min="8200" max="8200" width="21.140625" style="75" customWidth="1"/>
    <col min="8201" max="8201" width="11" style="75" bestFit="1" customWidth="1"/>
    <col min="8202" max="8203" width="14.42578125" style="75" customWidth="1"/>
    <col min="8204" max="8204" width="12" style="75" bestFit="1" customWidth="1"/>
    <col min="8205" max="8205" width="12.42578125" style="75" customWidth="1"/>
    <col min="8206" max="8207" width="15.85546875" style="75" customWidth="1"/>
    <col min="8208" max="8208" width="32.5703125" style="75" customWidth="1"/>
    <col min="8209" max="8209" width="19.140625" style="75" customWidth="1"/>
    <col min="8210" max="8210" width="58.28515625" style="75" customWidth="1"/>
    <col min="8211" max="8224" width="11.42578125" style="75"/>
    <col min="8225" max="8228" width="0" style="75" hidden="1" customWidth="1"/>
    <col min="8229" max="8447" width="11.42578125" style="75"/>
    <col min="8448" max="8448" width="5.28515625" style="75" customWidth="1"/>
    <col min="8449" max="8449" width="11.28515625" style="75" customWidth="1"/>
    <col min="8450" max="8450" width="13.5703125" style="75" customWidth="1"/>
    <col min="8451" max="8451" width="21.7109375" style="75" customWidth="1"/>
    <col min="8452" max="8452" width="23.5703125" style="75" customWidth="1"/>
    <col min="8453" max="8453" width="30.42578125" style="75" customWidth="1"/>
    <col min="8454" max="8454" width="26.28515625" style="75" customWidth="1"/>
    <col min="8455" max="8455" width="18.42578125" style="75" customWidth="1"/>
    <col min="8456" max="8456" width="21.140625" style="75" customWidth="1"/>
    <col min="8457" max="8457" width="11" style="75" bestFit="1" customWidth="1"/>
    <col min="8458" max="8459" width="14.42578125" style="75" customWidth="1"/>
    <col min="8460" max="8460" width="12" style="75" bestFit="1" customWidth="1"/>
    <col min="8461" max="8461" width="12.42578125" style="75" customWidth="1"/>
    <col min="8462" max="8463" width="15.85546875" style="75" customWidth="1"/>
    <col min="8464" max="8464" width="32.5703125" style="75" customWidth="1"/>
    <col min="8465" max="8465" width="19.140625" style="75" customWidth="1"/>
    <col min="8466" max="8466" width="58.28515625" style="75" customWidth="1"/>
    <col min="8467" max="8480" width="11.42578125" style="75"/>
    <col min="8481" max="8484" width="0" style="75" hidden="1" customWidth="1"/>
    <col min="8485" max="8703" width="11.42578125" style="75"/>
    <col min="8704" max="8704" width="5.28515625" style="75" customWidth="1"/>
    <col min="8705" max="8705" width="11.28515625" style="75" customWidth="1"/>
    <col min="8706" max="8706" width="13.5703125" style="75" customWidth="1"/>
    <col min="8707" max="8707" width="21.7109375" style="75" customWidth="1"/>
    <col min="8708" max="8708" width="23.5703125" style="75" customWidth="1"/>
    <col min="8709" max="8709" width="30.42578125" style="75" customWidth="1"/>
    <col min="8710" max="8710" width="26.28515625" style="75" customWidth="1"/>
    <col min="8711" max="8711" width="18.42578125" style="75" customWidth="1"/>
    <col min="8712" max="8712" width="21.140625" style="75" customWidth="1"/>
    <col min="8713" max="8713" width="11" style="75" bestFit="1" customWidth="1"/>
    <col min="8714" max="8715" width="14.42578125" style="75" customWidth="1"/>
    <col min="8716" max="8716" width="12" style="75" bestFit="1" customWidth="1"/>
    <col min="8717" max="8717" width="12.42578125" style="75" customWidth="1"/>
    <col min="8718" max="8719" width="15.85546875" style="75" customWidth="1"/>
    <col min="8720" max="8720" width="32.5703125" style="75" customWidth="1"/>
    <col min="8721" max="8721" width="19.140625" style="75" customWidth="1"/>
    <col min="8722" max="8722" width="58.28515625" style="75" customWidth="1"/>
    <col min="8723" max="8736" width="11.42578125" style="75"/>
    <col min="8737" max="8740" width="0" style="75" hidden="1" customWidth="1"/>
    <col min="8741" max="8959" width="11.42578125" style="75"/>
    <col min="8960" max="8960" width="5.28515625" style="75" customWidth="1"/>
    <col min="8961" max="8961" width="11.28515625" style="75" customWidth="1"/>
    <col min="8962" max="8962" width="13.5703125" style="75" customWidth="1"/>
    <col min="8963" max="8963" width="21.7109375" style="75" customWidth="1"/>
    <col min="8964" max="8964" width="23.5703125" style="75" customWidth="1"/>
    <col min="8965" max="8965" width="30.42578125" style="75" customWidth="1"/>
    <col min="8966" max="8966" width="26.28515625" style="75" customWidth="1"/>
    <col min="8967" max="8967" width="18.42578125" style="75" customWidth="1"/>
    <col min="8968" max="8968" width="21.140625" style="75" customWidth="1"/>
    <col min="8969" max="8969" width="11" style="75" bestFit="1" customWidth="1"/>
    <col min="8970" max="8971" width="14.42578125" style="75" customWidth="1"/>
    <col min="8972" max="8972" width="12" style="75" bestFit="1" customWidth="1"/>
    <col min="8973" max="8973" width="12.42578125" style="75" customWidth="1"/>
    <col min="8974" max="8975" width="15.85546875" style="75" customWidth="1"/>
    <col min="8976" max="8976" width="32.5703125" style="75" customWidth="1"/>
    <col min="8977" max="8977" width="19.140625" style="75" customWidth="1"/>
    <col min="8978" max="8978" width="58.28515625" style="75" customWidth="1"/>
    <col min="8979" max="8992" width="11.42578125" style="75"/>
    <col min="8993" max="8996" width="0" style="75" hidden="1" customWidth="1"/>
    <col min="8997" max="9215" width="11.42578125" style="75"/>
    <col min="9216" max="9216" width="5.28515625" style="75" customWidth="1"/>
    <col min="9217" max="9217" width="11.28515625" style="75" customWidth="1"/>
    <col min="9218" max="9218" width="13.5703125" style="75" customWidth="1"/>
    <col min="9219" max="9219" width="21.7109375" style="75" customWidth="1"/>
    <col min="9220" max="9220" width="23.5703125" style="75" customWidth="1"/>
    <col min="9221" max="9221" width="30.42578125" style="75" customWidth="1"/>
    <col min="9222" max="9222" width="26.28515625" style="75" customWidth="1"/>
    <col min="9223" max="9223" width="18.42578125" style="75" customWidth="1"/>
    <col min="9224" max="9224" width="21.140625" style="75" customWidth="1"/>
    <col min="9225" max="9225" width="11" style="75" bestFit="1" customWidth="1"/>
    <col min="9226" max="9227" width="14.42578125" style="75" customWidth="1"/>
    <col min="9228" max="9228" width="12" style="75" bestFit="1" customWidth="1"/>
    <col min="9229" max="9229" width="12.42578125" style="75" customWidth="1"/>
    <col min="9230" max="9231" width="15.85546875" style="75" customWidth="1"/>
    <col min="9232" max="9232" width="32.5703125" style="75" customWidth="1"/>
    <col min="9233" max="9233" width="19.140625" style="75" customWidth="1"/>
    <col min="9234" max="9234" width="58.28515625" style="75" customWidth="1"/>
    <col min="9235" max="9248" width="11.42578125" style="75"/>
    <col min="9249" max="9252" width="0" style="75" hidden="1" customWidth="1"/>
    <col min="9253" max="9471" width="11.42578125" style="75"/>
    <col min="9472" max="9472" width="5.28515625" style="75" customWidth="1"/>
    <col min="9473" max="9473" width="11.28515625" style="75" customWidth="1"/>
    <col min="9474" max="9474" width="13.5703125" style="75" customWidth="1"/>
    <col min="9475" max="9475" width="21.7109375" style="75" customWidth="1"/>
    <col min="9476" max="9476" width="23.5703125" style="75" customWidth="1"/>
    <col min="9477" max="9477" width="30.42578125" style="75" customWidth="1"/>
    <col min="9478" max="9478" width="26.28515625" style="75" customWidth="1"/>
    <col min="9479" max="9479" width="18.42578125" style="75" customWidth="1"/>
    <col min="9480" max="9480" width="21.140625" style="75" customWidth="1"/>
    <col min="9481" max="9481" width="11" style="75" bestFit="1" customWidth="1"/>
    <col min="9482" max="9483" width="14.42578125" style="75" customWidth="1"/>
    <col min="9484" max="9484" width="12" style="75" bestFit="1" customWidth="1"/>
    <col min="9485" max="9485" width="12.42578125" style="75" customWidth="1"/>
    <col min="9486" max="9487" width="15.85546875" style="75" customWidth="1"/>
    <col min="9488" max="9488" width="32.5703125" style="75" customWidth="1"/>
    <col min="9489" max="9489" width="19.140625" style="75" customWidth="1"/>
    <col min="9490" max="9490" width="58.28515625" style="75" customWidth="1"/>
    <col min="9491" max="9504" width="11.42578125" style="75"/>
    <col min="9505" max="9508" width="0" style="75" hidden="1" customWidth="1"/>
    <col min="9509" max="9727" width="11.42578125" style="75"/>
    <col min="9728" max="9728" width="5.28515625" style="75" customWidth="1"/>
    <col min="9729" max="9729" width="11.28515625" style="75" customWidth="1"/>
    <col min="9730" max="9730" width="13.5703125" style="75" customWidth="1"/>
    <col min="9731" max="9731" width="21.7109375" style="75" customWidth="1"/>
    <col min="9732" max="9732" width="23.5703125" style="75" customWidth="1"/>
    <col min="9733" max="9733" width="30.42578125" style="75" customWidth="1"/>
    <col min="9734" max="9734" width="26.28515625" style="75" customWidth="1"/>
    <col min="9735" max="9735" width="18.42578125" style="75" customWidth="1"/>
    <col min="9736" max="9736" width="21.140625" style="75" customWidth="1"/>
    <col min="9737" max="9737" width="11" style="75" bestFit="1" customWidth="1"/>
    <col min="9738" max="9739" width="14.42578125" style="75" customWidth="1"/>
    <col min="9740" max="9740" width="12" style="75" bestFit="1" customWidth="1"/>
    <col min="9741" max="9741" width="12.42578125" style="75" customWidth="1"/>
    <col min="9742" max="9743" width="15.85546875" style="75" customWidth="1"/>
    <col min="9744" max="9744" width="32.5703125" style="75" customWidth="1"/>
    <col min="9745" max="9745" width="19.140625" style="75" customWidth="1"/>
    <col min="9746" max="9746" width="58.28515625" style="75" customWidth="1"/>
    <col min="9747" max="9760" width="11.42578125" style="75"/>
    <col min="9761" max="9764" width="0" style="75" hidden="1" customWidth="1"/>
    <col min="9765" max="9983" width="11.42578125" style="75"/>
    <col min="9984" max="9984" width="5.28515625" style="75" customWidth="1"/>
    <col min="9985" max="9985" width="11.28515625" style="75" customWidth="1"/>
    <col min="9986" max="9986" width="13.5703125" style="75" customWidth="1"/>
    <col min="9987" max="9987" width="21.7109375" style="75" customWidth="1"/>
    <col min="9988" max="9988" width="23.5703125" style="75" customWidth="1"/>
    <col min="9989" max="9989" width="30.42578125" style="75" customWidth="1"/>
    <col min="9990" max="9990" width="26.28515625" style="75" customWidth="1"/>
    <col min="9991" max="9991" width="18.42578125" style="75" customWidth="1"/>
    <col min="9992" max="9992" width="21.140625" style="75" customWidth="1"/>
    <col min="9993" max="9993" width="11" style="75" bestFit="1" customWidth="1"/>
    <col min="9994" max="9995" width="14.42578125" style="75" customWidth="1"/>
    <col min="9996" max="9996" width="12" style="75" bestFit="1" customWidth="1"/>
    <col min="9997" max="9997" width="12.42578125" style="75" customWidth="1"/>
    <col min="9998" max="9999" width="15.85546875" style="75" customWidth="1"/>
    <col min="10000" max="10000" width="32.5703125" style="75" customWidth="1"/>
    <col min="10001" max="10001" width="19.140625" style="75" customWidth="1"/>
    <col min="10002" max="10002" width="58.28515625" style="75" customWidth="1"/>
    <col min="10003" max="10016" width="11.42578125" style="75"/>
    <col min="10017" max="10020" width="0" style="75" hidden="1" customWidth="1"/>
    <col min="10021" max="10239" width="11.42578125" style="75"/>
    <col min="10240" max="10240" width="5.28515625" style="75" customWidth="1"/>
    <col min="10241" max="10241" width="11.28515625" style="75" customWidth="1"/>
    <col min="10242" max="10242" width="13.5703125" style="75" customWidth="1"/>
    <col min="10243" max="10243" width="21.7109375" style="75" customWidth="1"/>
    <col min="10244" max="10244" width="23.5703125" style="75" customWidth="1"/>
    <col min="10245" max="10245" width="30.42578125" style="75" customWidth="1"/>
    <col min="10246" max="10246" width="26.28515625" style="75" customWidth="1"/>
    <col min="10247" max="10247" width="18.42578125" style="75" customWidth="1"/>
    <col min="10248" max="10248" width="21.140625" style="75" customWidth="1"/>
    <col min="10249" max="10249" width="11" style="75" bestFit="1" customWidth="1"/>
    <col min="10250" max="10251" width="14.42578125" style="75" customWidth="1"/>
    <col min="10252" max="10252" width="12" style="75" bestFit="1" customWidth="1"/>
    <col min="10253" max="10253" width="12.42578125" style="75" customWidth="1"/>
    <col min="10254" max="10255" width="15.85546875" style="75" customWidth="1"/>
    <col min="10256" max="10256" width="32.5703125" style="75" customWidth="1"/>
    <col min="10257" max="10257" width="19.140625" style="75" customWidth="1"/>
    <col min="10258" max="10258" width="58.28515625" style="75" customWidth="1"/>
    <col min="10259" max="10272" width="11.42578125" style="75"/>
    <col min="10273" max="10276" width="0" style="75" hidden="1" customWidth="1"/>
    <col min="10277" max="10495" width="11.42578125" style="75"/>
    <col min="10496" max="10496" width="5.28515625" style="75" customWidth="1"/>
    <col min="10497" max="10497" width="11.28515625" style="75" customWidth="1"/>
    <col min="10498" max="10498" width="13.5703125" style="75" customWidth="1"/>
    <col min="10499" max="10499" width="21.7109375" style="75" customWidth="1"/>
    <col min="10500" max="10500" width="23.5703125" style="75" customWidth="1"/>
    <col min="10501" max="10501" width="30.42578125" style="75" customWidth="1"/>
    <col min="10502" max="10502" width="26.28515625" style="75" customWidth="1"/>
    <col min="10503" max="10503" width="18.42578125" style="75" customWidth="1"/>
    <col min="10504" max="10504" width="21.140625" style="75" customWidth="1"/>
    <col min="10505" max="10505" width="11" style="75" bestFit="1" customWidth="1"/>
    <col min="10506" max="10507" width="14.42578125" style="75" customWidth="1"/>
    <col min="10508" max="10508" width="12" style="75" bestFit="1" customWidth="1"/>
    <col min="10509" max="10509" width="12.42578125" style="75" customWidth="1"/>
    <col min="10510" max="10511" width="15.85546875" style="75" customWidth="1"/>
    <col min="10512" max="10512" width="32.5703125" style="75" customWidth="1"/>
    <col min="10513" max="10513" width="19.140625" style="75" customWidth="1"/>
    <col min="10514" max="10514" width="58.28515625" style="75" customWidth="1"/>
    <col min="10515" max="10528" width="11.42578125" style="75"/>
    <col min="10529" max="10532" width="0" style="75" hidden="1" customWidth="1"/>
    <col min="10533" max="10751" width="11.42578125" style="75"/>
    <col min="10752" max="10752" width="5.28515625" style="75" customWidth="1"/>
    <col min="10753" max="10753" width="11.28515625" style="75" customWidth="1"/>
    <col min="10754" max="10754" width="13.5703125" style="75" customWidth="1"/>
    <col min="10755" max="10755" width="21.7109375" style="75" customWidth="1"/>
    <col min="10756" max="10756" width="23.5703125" style="75" customWidth="1"/>
    <col min="10757" max="10757" width="30.42578125" style="75" customWidth="1"/>
    <col min="10758" max="10758" width="26.28515625" style="75" customWidth="1"/>
    <col min="10759" max="10759" width="18.42578125" style="75" customWidth="1"/>
    <col min="10760" max="10760" width="21.140625" style="75" customWidth="1"/>
    <col min="10761" max="10761" width="11" style="75" bestFit="1" customWidth="1"/>
    <col min="10762" max="10763" width="14.42578125" style="75" customWidth="1"/>
    <col min="10764" max="10764" width="12" style="75" bestFit="1" customWidth="1"/>
    <col min="10765" max="10765" width="12.42578125" style="75" customWidth="1"/>
    <col min="10766" max="10767" width="15.85546875" style="75" customWidth="1"/>
    <col min="10768" max="10768" width="32.5703125" style="75" customWidth="1"/>
    <col min="10769" max="10769" width="19.140625" style="75" customWidth="1"/>
    <col min="10770" max="10770" width="58.28515625" style="75" customWidth="1"/>
    <col min="10771" max="10784" width="11.42578125" style="75"/>
    <col min="10785" max="10788" width="0" style="75" hidden="1" customWidth="1"/>
    <col min="10789" max="11007" width="11.42578125" style="75"/>
    <col min="11008" max="11008" width="5.28515625" style="75" customWidth="1"/>
    <col min="11009" max="11009" width="11.28515625" style="75" customWidth="1"/>
    <col min="11010" max="11010" width="13.5703125" style="75" customWidth="1"/>
    <col min="11011" max="11011" width="21.7109375" style="75" customWidth="1"/>
    <col min="11012" max="11012" width="23.5703125" style="75" customWidth="1"/>
    <col min="11013" max="11013" width="30.42578125" style="75" customWidth="1"/>
    <col min="11014" max="11014" width="26.28515625" style="75" customWidth="1"/>
    <col min="11015" max="11015" width="18.42578125" style="75" customWidth="1"/>
    <col min="11016" max="11016" width="21.140625" style="75" customWidth="1"/>
    <col min="11017" max="11017" width="11" style="75" bestFit="1" customWidth="1"/>
    <col min="11018" max="11019" width="14.42578125" style="75" customWidth="1"/>
    <col min="11020" max="11020" width="12" style="75" bestFit="1" customWidth="1"/>
    <col min="11021" max="11021" width="12.42578125" style="75" customWidth="1"/>
    <col min="11022" max="11023" width="15.85546875" style="75" customWidth="1"/>
    <col min="11024" max="11024" width="32.5703125" style="75" customWidth="1"/>
    <col min="11025" max="11025" width="19.140625" style="75" customWidth="1"/>
    <col min="11026" max="11026" width="58.28515625" style="75" customWidth="1"/>
    <col min="11027" max="11040" width="11.42578125" style="75"/>
    <col min="11041" max="11044" width="0" style="75" hidden="1" customWidth="1"/>
    <col min="11045" max="11263" width="11.42578125" style="75"/>
    <col min="11264" max="11264" width="5.28515625" style="75" customWidth="1"/>
    <col min="11265" max="11265" width="11.28515625" style="75" customWidth="1"/>
    <col min="11266" max="11266" width="13.5703125" style="75" customWidth="1"/>
    <col min="11267" max="11267" width="21.7109375" style="75" customWidth="1"/>
    <col min="11268" max="11268" width="23.5703125" style="75" customWidth="1"/>
    <col min="11269" max="11269" width="30.42578125" style="75" customWidth="1"/>
    <col min="11270" max="11270" width="26.28515625" style="75" customWidth="1"/>
    <col min="11271" max="11271" width="18.42578125" style="75" customWidth="1"/>
    <col min="11272" max="11272" width="21.140625" style="75" customWidth="1"/>
    <col min="11273" max="11273" width="11" style="75" bestFit="1" customWidth="1"/>
    <col min="11274" max="11275" width="14.42578125" style="75" customWidth="1"/>
    <col min="11276" max="11276" width="12" style="75" bestFit="1" customWidth="1"/>
    <col min="11277" max="11277" width="12.42578125" style="75" customWidth="1"/>
    <col min="11278" max="11279" width="15.85546875" style="75" customWidth="1"/>
    <col min="11280" max="11280" width="32.5703125" style="75" customWidth="1"/>
    <col min="11281" max="11281" width="19.140625" style="75" customWidth="1"/>
    <col min="11282" max="11282" width="58.28515625" style="75" customWidth="1"/>
    <col min="11283" max="11296" width="11.42578125" style="75"/>
    <col min="11297" max="11300" width="0" style="75" hidden="1" customWidth="1"/>
    <col min="11301" max="11519" width="11.42578125" style="75"/>
    <col min="11520" max="11520" width="5.28515625" style="75" customWidth="1"/>
    <col min="11521" max="11521" width="11.28515625" style="75" customWidth="1"/>
    <col min="11522" max="11522" width="13.5703125" style="75" customWidth="1"/>
    <col min="11523" max="11523" width="21.7109375" style="75" customWidth="1"/>
    <col min="11524" max="11524" width="23.5703125" style="75" customWidth="1"/>
    <col min="11525" max="11525" width="30.42578125" style="75" customWidth="1"/>
    <col min="11526" max="11526" width="26.28515625" style="75" customWidth="1"/>
    <col min="11527" max="11527" width="18.42578125" style="75" customWidth="1"/>
    <col min="11528" max="11528" width="21.140625" style="75" customWidth="1"/>
    <col min="11529" max="11529" width="11" style="75" bestFit="1" customWidth="1"/>
    <col min="11530" max="11531" width="14.42578125" style="75" customWidth="1"/>
    <col min="11532" max="11532" width="12" style="75" bestFit="1" customWidth="1"/>
    <col min="11533" max="11533" width="12.42578125" style="75" customWidth="1"/>
    <col min="11534" max="11535" width="15.85546875" style="75" customWidth="1"/>
    <col min="11536" max="11536" width="32.5703125" style="75" customWidth="1"/>
    <col min="11537" max="11537" width="19.140625" style="75" customWidth="1"/>
    <col min="11538" max="11538" width="58.28515625" style="75" customWidth="1"/>
    <col min="11539" max="11552" width="11.42578125" style="75"/>
    <col min="11553" max="11556" width="0" style="75" hidden="1" customWidth="1"/>
    <col min="11557" max="11775" width="11.42578125" style="75"/>
    <col min="11776" max="11776" width="5.28515625" style="75" customWidth="1"/>
    <col min="11777" max="11777" width="11.28515625" style="75" customWidth="1"/>
    <col min="11778" max="11778" width="13.5703125" style="75" customWidth="1"/>
    <col min="11779" max="11779" width="21.7109375" style="75" customWidth="1"/>
    <col min="11780" max="11780" width="23.5703125" style="75" customWidth="1"/>
    <col min="11781" max="11781" width="30.42578125" style="75" customWidth="1"/>
    <col min="11782" max="11782" width="26.28515625" style="75" customWidth="1"/>
    <col min="11783" max="11783" width="18.42578125" style="75" customWidth="1"/>
    <col min="11784" max="11784" width="21.140625" style="75" customWidth="1"/>
    <col min="11785" max="11785" width="11" style="75" bestFit="1" customWidth="1"/>
    <col min="11786" max="11787" width="14.42578125" style="75" customWidth="1"/>
    <col min="11788" max="11788" width="12" style="75" bestFit="1" customWidth="1"/>
    <col min="11789" max="11789" width="12.42578125" style="75" customWidth="1"/>
    <col min="11790" max="11791" width="15.85546875" style="75" customWidth="1"/>
    <col min="11792" max="11792" width="32.5703125" style="75" customWidth="1"/>
    <col min="11793" max="11793" width="19.140625" style="75" customWidth="1"/>
    <col min="11794" max="11794" width="58.28515625" style="75" customWidth="1"/>
    <col min="11795" max="11808" width="11.42578125" style="75"/>
    <col min="11809" max="11812" width="0" style="75" hidden="1" customWidth="1"/>
    <col min="11813" max="12031" width="11.42578125" style="75"/>
    <col min="12032" max="12032" width="5.28515625" style="75" customWidth="1"/>
    <col min="12033" max="12033" width="11.28515625" style="75" customWidth="1"/>
    <col min="12034" max="12034" width="13.5703125" style="75" customWidth="1"/>
    <col min="12035" max="12035" width="21.7109375" style="75" customWidth="1"/>
    <col min="12036" max="12036" width="23.5703125" style="75" customWidth="1"/>
    <col min="12037" max="12037" width="30.42578125" style="75" customWidth="1"/>
    <col min="12038" max="12038" width="26.28515625" style="75" customWidth="1"/>
    <col min="12039" max="12039" width="18.42578125" style="75" customWidth="1"/>
    <col min="12040" max="12040" width="21.140625" style="75" customWidth="1"/>
    <col min="12041" max="12041" width="11" style="75" bestFit="1" customWidth="1"/>
    <col min="12042" max="12043" width="14.42578125" style="75" customWidth="1"/>
    <col min="12044" max="12044" width="12" style="75" bestFit="1" customWidth="1"/>
    <col min="12045" max="12045" width="12.42578125" style="75" customWidth="1"/>
    <col min="12046" max="12047" width="15.85546875" style="75" customWidth="1"/>
    <col min="12048" max="12048" width="32.5703125" style="75" customWidth="1"/>
    <col min="12049" max="12049" width="19.140625" style="75" customWidth="1"/>
    <col min="12050" max="12050" width="58.28515625" style="75" customWidth="1"/>
    <col min="12051" max="12064" width="11.42578125" style="75"/>
    <col min="12065" max="12068" width="0" style="75" hidden="1" customWidth="1"/>
    <col min="12069" max="12287" width="11.42578125" style="75"/>
    <col min="12288" max="12288" width="5.28515625" style="75" customWidth="1"/>
    <col min="12289" max="12289" width="11.28515625" style="75" customWidth="1"/>
    <col min="12290" max="12290" width="13.5703125" style="75" customWidth="1"/>
    <col min="12291" max="12291" width="21.7109375" style="75" customWidth="1"/>
    <col min="12292" max="12292" width="23.5703125" style="75" customWidth="1"/>
    <col min="12293" max="12293" width="30.42578125" style="75" customWidth="1"/>
    <col min="12294" max="12294" width="26.28515625" style="75" customWidth="1"/>
    <col min="12295" max="12295" width="18.42578125" style="75" customWidth="1"/>
    <col min="12296" max="12296" width="21.140625" style="75" customWidth="1"/>
    <col min="12297" max="12297" width="11" style="75" bestFit="1" customWidth="1"/>
    <col min="12298" max="12299" width="14.42578125" style="75" customWidth="1"/>
    <col min="12300" max="12300" width="12" style="75" bestFit="1" customWidth="1"/>
    <col min="12301" max="12301" width="12.42578125" style="75" customWidth="1"/>
    <col min="12302" max="12303" width="15.85546875" style="75" customWidth="1"/>
    <col min="12304" max="12304" width="32.5703125" style="75" customWidth="1"/>
    <col min="12305" max="12305" width="19.140625" style="75" customWidth="1"/>
    <col min="12306" max="12306" width="58.28515625" style="75" customWidth="1"/>
    <col min="12307" max="12320" width="11.42578125" style="75"/>
    <col min="12321" max="12324" width="0" style="75" hidden="1" customWidth="1"/>
    <col min="12325" max="12543" width="11.42578125" style="75"/>
    <col min="12544" max="12544" width="5.28515625" style="75" customWidth="1"/>
    <col min="12545" max="12545" width="11.28515625" style="75" customWidth="1"/>
    <col min="12546" max="12546" width="13.5703125" style="75" customWidth="1"/>
    <col min="12547" max="12547" width="21.7109375" style="75" customWidth="1"/>
    <col min="12548" max="12548" width="23.5703125" style="75" customWidth="1"/>
    <col min="12549" max="12549" width="30.42578125" style="75" customWidth="1"/>
    <col min="12550" max="12550" width="26.28515625" style="75" customWidth="1"/>
    <col min="12551" max="12551" width="18.42578125" style="75" customWidth="1"/>
    <col min="12552" max="12552" width="21.140625" style="75" customWidth="1"/>
    <col min="12553" max="12553" width="11" style="75" bestFit="1" customWidth="1"/>
    <col min="12554" max="12555" width="14.42578125" style="75" customWidth="1"/>
    <col min="12556" max="12556" width="12" style="75" bestFit="1" customWidth="1"/>
    <col min="12557" max="12557" width="12.42578125" style="75" customWidth="1"/>
    <col min="12558" max="12559" width="15.85546875" style="75" customWidth="1"/>
    <col min="12560" max="12560" width="32.5703125" style="75" customWidth="1"/>
    <col min="12561" max="12561" width="19.140625" style="75" customWidth="1"/>
    <col min="12562" max="12562" width="58.28515625" style="75" customWidth="1"/>
    <col min="12563" max="12576" width="11.42578125" style="75"/>
    <col min="12577" max="12580" width="0" style="75" hidden="1" customWidth="1"/>
    <col min="12581" max="12799" width="11.42578125" style="75"/>
    <col min="12800" max="12800" width="5.28515625" style="75" customWidth="1"/>
    <col min="12801" max="12801" width="11.28515625" style="75" customWidth="1"/>
    <col min="12802" max="12802" width="13.5703125" style="75" customWidth="1"/>
    <col min="12803" max="12803" width="21.7109375" style="75" customWidth="1"/>
    <col min="12804" max="12804" width="23.5703125" style="75" customWidth="1"/>
    <col min="12805" max="12805" width="30.42578125" style="75" customWidth="1"/>
    <col min="12806" max="12806" width="26.28515625" style="75" customWidth="1"/>
    <col min="12807" max="12807" width="18.42578125" style="75" customWidth="1"/>
    <col min="12808" max="12808" width="21.140625" style="75" customWidth="1"/>
    <col min="12809" max="12809" width="11" style="75" bestFit="1" customWidth="1"/>
    <col min="12810" max="12811" width="14.42578125" style="75" customWidth="1"/>
    <col min="12812" max="12812" width="12" style="75" bestFit="1" customWidth="1"/>
    <col min="12813" max="12813" width="12.42578125" style="75" customWidth="1"/>
    <col min="12814" max="12815" width="15.85546875" style="75" customWidth="1"/>
    <col min="12816" max="12816" width="32.5703125" style="75" customWidth="1"/>
    <col min="12817" max="12817" width="19.140625" style="75" customWidth="1"/>
    <col min="12818" max="12818" width="58.28515625" style="75" customWidth="1"/>
    <col min="12819" max="12832" width="11.42578125" style="75"/>
    <col min="12833" max="12836" width="0" style="75" hidden="1" customWidth="1"/>
    <col min="12837" max="13055" width="11.42578125" style="75"/>
    <col min="13056" max="13056" width="5.28515625" style="75" customWidth="1"/>
    <col min="13057" max="13057" width="11.28515625" style="75" customWidth="1"/>
    <col min="13058" max="13058" width="13.5703125" style="75" customWidth="1"/>
    <col min="13059" max="13059" width="21.7109375" style="75" customWidth="1"/>
    <col min="13060" max="13060" width="23.5703125" style="75" customWidth="1"/>
    <col min="13061" max="13061" width="30.42578125" style="75" customWidth="1"/>
    <col min="13062" max="13062" width="26.28515625" style="75" customWidth="1"/>
    <col min="13063" max="13063" width="18.42578125" style="75" customWidth="1"/>
    <col min="13064" max="13064" width="21.140625" style="75" customWidth="1"/>
    <col min="13065" max="13065" width="11" style="75" bestFit="1" customWidth="1"/>
    <col min="13066" max="13067" width="14.42578125" style="75" customWidth="1"/>
    <col min="13068" max="13068" width="12" style="75" bestFit="1" customWidth="1"/>
    <col min="13069" max="13069" width="12.42578125" style="75" customWidth="1"/>
    <col min="13070" max="13071" width="15.85546875" style="75" customWidth="1"/>
    <col min="13072" max="13072" width="32.5703125" style="75" customWidth="1"/>
    <col min="13073" max="13073" width="19.140625" style="75" customWidth="1"/>
    <col min="13074" max="13074" width="58.28515625" style="75" customWidth="1"/>
    <col min="13075" max="13088" width="11.42578125" style="75"/>
    <col min="13089" max="13092" width="0" style="75" hidden="1" customWidth="1"/>
    <col min="13093" max="13311" width="11.42578125" style="75"/>
    <col min="13312" max="13312" width="5.28515625" style="75" customWidth="1"/>
    <col min="13313" max="13313" width="11.28515625" style="75" customWidth="1"/>
    <col min="13314" max="13314" width="13.5703125" style="75" customWidth="1"/>
    <col min="13315" max="13315" width="21.7109375" style="75" customWidth="1"/>
    <col min="13316" max="13316" width="23.5703125" style="75" customWidth="1"/>
    <col min="13317" max="13317" width="30.42578125" style="75" customWidth="1"/>
    <col min="13318" max="13318" width="26.28515625" style="75" customWidth="1"/>
    <col min="13319" max="13319" width="18.42578125" style="75" customWidth="1"/>
    <col min="13320" max="13320" width="21.140625" style="75" customWidth="1"/>
    <col min="13321" max="13321" width="11" style="75" bestFit="1" customWidth="1"/>
    <col min="13322" max="13323" width="14.42578125" style="75" customWidth="1"/>
    <col min="13324" max="13324" width="12" style="75" bestFit="1" customWidth="1"/>
    <col min="13325" max="13325" width="12.42578125" style="75" customWidth="1"/>
    <col min="13326" max="13327" width="15.85546875" style="75" customWidth="1"/>
    <col min="13328" max="13328" width="32.5703125" style="75" customWidth="1"/>
    <col min="13329" max="13329" width="19.140625" style="75" customWidth="1"/>
    <col min="13330" max="13330" width="58.28515625" style="75" customWidth="1"/>
    <col min="13331" max="13344" width="11.42578125" style="75"/>
    <col min="13345" max="13348" width="0" style="75" hidden="1" customWidth="1"/>
    <col min="13349" max="13567" width="11.42578125" style="75"/>
    <col min="13568" max="13568" width="5.28515625" style="75" customWidth="1"/>
    <col min="13569" max="13569" width="11.28515625" style="75" customWidth="1"/>
    <col min="13570" max="13570" width="13.5703125" style="75" customWidth="1"/>
    <col min="13571" max="13571" width="21.7109375" style="75" customWidth="1"/>
    <col min="13572" max="13572" width="23.5703125" style="75" customWidth="1"/>
    <col min="13573" max="13573" width="30.42578125" style="75" customWidth="1"/>
    <col min="13574" max="13574" width="26.28515625" style="75" customWidth="1"/>
    <col min="13575" max="13575" width="18.42578125" style="75" customWidth="1"/>
    <col min="13576" max="13576" width="21.140625" style="75" customWidth="1"/>
    <col min="13577" max="13577" width="11" style="75" bestFit="1" customWidth="1"/>
    <col min="13578" max="13579" width="14.42578125" style="75" customWidth="1"/>
    <col min="13580" max="13580" width="12" style="75" bestFit="1" customWidth="1"/>
    <col min="13581" max="13581" width="12.42578125" style="75" customWidth="1"/>
    <col min="13582" max="13583" width="15.85546875" style="75" customWidth="1"/>
    <col min="13584" max="13584" width="32.5703125" style="75" customWidth="1"/>
    <col min="13585" max="13585" width="19.140625" style="75" customWidth="1"/>
    <col min="13586" max="13586" width="58.28515625" style="75" customWidth="1"/>
    <col min="13587" max="13600" width="11.42578125" style="75"/>
    <col min="13601" max="13604" width="0" style="75" hidden="1" customWidth="1"/>
    <col min="13605" max="13823" width="11.42578125" style="75"/>
    <col min="13824" max="13824" width="5.28515625" style="75" customWidth="1"/>
    <col min="13825" max="13825" width="11.28515625" style="75" customWidth="1"/>
    <col min="13826" max="13826" width="13.5703125" style="75" customWidth="1"/>
    <col min="13827" max="13827" width="21.7109375" style="75" customWidth="1"/>
    <col min="13828" max="13828" width="23.5703125" style="75" customWidth="1"/>
    <col min="13829" max="13829" width="30.42578125" style="75" customWidth="1"/>
    <col min="13830" max="13830" width="26.28515625" style="75" customWidth="1"/>
    <col min="13831" max="13831" width="18.42578125" style="75" customWidth="1"/>
    <col min="13832" max="13832" width="21.140625" style="75" customWidth="1"/>
    <col min="13833" max="13833" width="11" style="75" bestFit="1" customWidth="1"/>
    <col min="13834" max="13835" width="14.42578125" style="75" customWidth="1"/>
    <col min="13836" max="13836" width="12" style="75" bestFit="1" customWidth="1"/>
    <col min="13837" max="13837" width="12.42578125" style="75" customWidth="1"/>
    <col min="13838" max="13839" width="15.85546875" style="75" customWidth="1"/>
    <col min="13840" max="13840" width="32.5703125" style="75" customWidth="1"/>
    <col min="13841" max="13841" width="19.140625" style="75" customWidth="1"/>
    <col min="13842" max="13842" width="58.28515625" style="75" customWidth="1"/>
    <col min="13843" max="13856" width="11.42578125" style="75"/>
    <col min="13857" max="13860" width="0" style="75" hidden="1" customWidth="1"/>
    <col min="13861" max="14079" width="11.42578125" style="75"/>
    <col min="14080" max="14080" width="5.28515625" style="75" customWidth="1"/>
    <col min="14081" max="14081" width="11.28515625" style="75" customWidth="1"/>
    <col min="14082" max="14082" width="13.5703125" style="75" customWidth="1"/>
    <col min="14083" max="14083" width="21.7109375" style="75" customWidth="1"/>
    <col min="14084" max="14084" width="23.5703125" style="75" customWidth="1"/>
    <col min="14085" max="14085" width="30.42578125" style="75" customWidth="1"/>
    <col min="14086" max="14086" width="26.28515625" style="75" customWidth="1"/>
    <col min="14087" max="14087" width="18.42578125" style="75" customWidth="1"/>
    <col min="14088" max="14088" width="21.140625" style="75" customWidth="1"/>
    <col min="14089" max="14089" width="11" style="75" bestFit="1" customWidth="1"/>
    <col min="14090" max="14091" width="14.42578125" style="75" customWidth="1"/>
    <col min="14092" max="14092" width="12" style="75" bestFit="1" customWidth="1"/>
    <col min="14093" max="14093" width="12.42578125" style="75" customWidth="1"/>
    <col min="14094" max="14095" width="15.85546875" style="75" customWidth="1"/>
    <col min="14096" max="14096" width="32.5703125" style="75" customWidth="1"/>
    <col min="14097" max="14097" width="19.140625" style="75" customWidth="1"/>
    <col min="14098" max="14098" width="58.28515625" style="75" customWidth="1"/>
    <col min="14099" max="14112" width="11.42578125" style="75"/>
    <col min="14113" max="14116" width="0" style="75" hidden="1" customWidth="1"/>
    <col min="14117" max="14335" width="11.42578125" style="75"/>
    <col min="14336" max="14336" width="5.28515625" style="75" customWidth="1"/>
    <col min="14337" max="14337" width="11.28515625" style="75" customWidth="1"/>
    <col min="14338" max="14338" width="13.5703125" style="75" customWidth="1"/>
    <col min="14339" max="14339" width="21.7109375" style="75" customWidth="1"/>
    <col min="14340" max="14340" width="23.5703125" style="75" customWidth="1"/>
    <col min="14341" max="14341" width="30.42578125" style="75" customWidth="1"/>
    <col min="14342" max="14342" width="26.28515625" style="75" customWidth="1"/>
    <col min="14343" max="14343" width="18.42578125" style="75" customWidth="1"/>
    <col min="14344" max="14344" width="21.140625" style="75" customWidth="1"/>
    <col min="14345" max="14345" width="11" style="75" bestFit="1" customWidth="1"/>
    <col min="14346" max="14347" width="14.42578125" style="75" customWidth="1"/>
    <col min="14348" max="14348" width="12" style="75" bestFit="1" customWidth="1"/>
    <col min="14349" max="14349" width="12.42578125" style="75" customWidth="1"/>
    <col min="14350" max="14351" width="15.85546875" style="75" customWidth="1"/>
    <col min="14352" max="14352" width="32.5703125" style="75" customWidth="1"/>
    <col min="14353" max="14353" width="19.140625" style="75" customWidth="1"/>
    <col min="14354" max="14354" width="58.28515625" style="75" customWidth="1"/>
    <col min="14355" max="14368" width="11.42578125" style="75"/>
    <col min="14369" max="14372" width="0" style="75" hidden="1" customWidth="1"/>
    <col min="14373" max="14591" width="11.42578125" style="75"/>
    <col min="14592" max="14592" width="5.28515625" style="75" customWidth="1"/>
    <col min="14593" max="14593" width="11.28515625" style="75" customWidth="1"/>
    <col min="14594" max="14594" width="13.5703125" style="75" customWidth="1"/>
    <col min="14595" max="14595" width="21.7109375" style="75" customWidth="1"/>
    <col min="14596" max="14596" width="23.5703125" style="75" customWidth="1"/>
    <col min="14597" max="14597" width="30.42578125" style="75" customWidth="1"/>
    <col min="14598" max="14598" width="26.28515625" style="75" customWidth="1"/>
    <col min="14599" max="14599" width="18.42578125" style="75" customWidth="1"/>
    <col min="14600" max="14600" width="21.140625" style="75" customWidth="1"/>
    <col min="14601" max="14601" width="11" style="75" bestFit="1" customWidth="1"/>
    <col min="14602" max="14603" width="14.42578125" style="75" customWidth="1"/>
    <col min="14604" max="14604" width="12" style="75" bestFit="1" customWidth="1"/>
    <col min="14605" max="14605" width="12.42578125" style="75" customWidth="1"/>
    <col min="14606" max="14607" width="15.85546875" style="75" customWidth="1"/>
    <col min="14608" max="14608" width="32.5703125" style="75" customWidth="1"/>
    <col min="14609" max="14609" width="19.140625" style="75" customWidth="1"/>
    <col min="14610" max="14610" width="58.28515625" style="75" customWidth="1"/>
    <col min="14611" max="14624" width="11.42578125" style="75"/>
    <col min="14625" max="14628" width="0" style="75" hidden="1" customWidth="1"/>
    <col min="14629" max="14847" width="11.42578125" style="75"/>
    <col min="14848" max="14848" width="5.28515625" style="75" customWidth="1"/>
    <col min="14849" max="14849" width="11.28515625" style="75" customWidth="1"/>
    <col min="14850" max="14850" width="13.5703125" style="75" customWidth="1"/>
    <col min="14851" max="14851" width="21.7109375" style="75" customWidth="1"/>
    <col min="14852" max="14852" width="23.5703125" style="75" customWidth="1"/>
    <col min="14853" max="14853" width="30.42578125" style="75" customWidth="1"/>
    <col min="14854" max="14854" width="26.28515625" style="75" customWidth="1"/>
    <col min="14855" max="14855" width="18.42578125" style="75" customWidth="1"/>
    <col min="14856" max="14856" width="21.140625" style="75" customWidth="1"/>
    <col min="14857" max="14857" width="11" style="75" bestFit="1" customWidth="1"/>
    <col min="14858" max="14859" width="14.42578125" style="75" customWidth="1"/>
    <col min="14860" max="14860" width="12" style="75" bestFit="1" customWidth="1"/>
    <col min="14861" max="14861" width="12.42578125" style="75" customWidth="1"/>
    <col min="14862" max="14863" width="15.85546875" style="75" customWidth="1"/>
    <col min="14864" max="14864" width="32.5703125" style="75" customWidth="1"/>
    <col min="14865" max="14865" width="19.140625" style="75" customWidth="1"/>
    <col min="14866" max="14866" width="58.28515625" style="75" customWidth="1"/>
    <col min="14867" max="14880" width="11.42578125" style="75"/>
    <col min="14881" max="14884" width="0" style="75" hidden="1" customWidth="1"/>
    <col min="14885" max="15103" width="11.42578125" style="75"/>
    <col min="15104" max="15104" width="5.28515625" style="75" customWidth="1"/>
    <col min="15105" max="15105" width="11.28515625" style="75" customWidth="1"/>
    <col min="15106" max="15106" width="13.5703125" style="75" customWidth="1"/>
    <col min="15107" max="15107" width="21.7109375" style="75" customWidth="1"/>
    <col min="15108" max="15108" width="23.5703125" style="75" customWidth="1"/>
    <col min="15109" max="15109" width="30.42578125" style="75" customWidth="1"/>
    <col min="15110" max="15110" width="26.28515625" style="75" customWidth="1"/>
    <col min="15111" max="15111" width="18.42578125" style="75" customWidth="1"/>
    <col min="15112" max="15112" width="21.140625" style="75" customWidth="1"/>
    <col min="15113" max="15113" width="11" style="75" bestFit="1" customWidth="1"/>
    <col min="15114" max="15115" width="14.42578125" style="75" customWidth="1"/>
    <col min="15116" max="15116" width="12" style="75" bestFit="1" customWidth="1"/>
    <col min="15117" max="15117" width="12.42578125" style="75" customWidth="1"/>
    <col min="15118" max="15119" width="15.85546875" style="75" customWidth="1"/>
    <col min="15120" max="15120" width="32.5703125" style="75" customWidth="1"/>
    <col min="15121" max="15121" width="19.140625" style="75" customWidth="1"/>
    <col min="15122" max="15122" width="58.28515625" style="75" customWidth="1"/>
    <col min="15123" max="15136" width="11.42578125" style="75"/>
    <col min="15137" max="15140" width="0" style="75" hidden="1" customWidth="1"/>
    <col min="15141" max="15359" width="11.42578125" style="75"/>
    <col min="15360" max="15360" width="5.28515625" style="75" customWidth="1"/>
    <col min="15361" max="15361" width="11.28515625" style="75" customWidth="1"/>
    <col min="15362" max="15362" width="13.5703125" style="75" customWidth="1"/>
    <col min="15363" max="15363" width="21.7109375" style="75" customWidth="1"/>
    <col min="15364" max="15364" width="23.5703125" style="75" customWidth="1"/>
    <col min="15365" max="15365" width="30.42578125" style="75" customWidth="1"/>
    <col min="15366" max="15366" width="26.28515625" style="75" customWidth="1"/>
    <col min="15367" max="15367" width="18.42578125" style="75" customWidth="1"/>
    <col min="15368" max="15368" width="21.140625" style="75" customWidth="1"/>
    <col min="15369" max="15369" width="11" style="75" bestFit="1" customWidth="1"/>
    <col min="15370" max="15371" width="14.42578125" style="75" customWidth="1"/>
    <col min="15372" max="15372" width="12" style="75" bestFit="1" customWidth="1"/>
    <col min="15373" max="15373" width="12.42578125" style="75" customWidth="1"/>
    <col min="15374" max="15375" width="15.85546875" style="75" customWidth="1"/>
    <col min="15376" max="15376" width="32.5703125" style="75" customWidth="1"/>
    <col min="15377" max="15377" width="19.140625" style="75" customWidth="1"/>
    <col min="15378" max="15378" width="58.28515625" style="75" customWidth="1"/>
    <col min="15379" max="15392" width="11.42578125" style="75"/>
    <col min="15393" max="15396" width="0" style="75" hidden="1" customWidth="1"/>
    <col min="15397" max="15615" width="11.42578125" style="75"/>
    <col min="15616" max="15616" width="5.28515625" style="75" customWidth="1"/>
    <col min="15617" max="15617" width="11.28515625" style="75" customWidth="1"/>
    <col min="15618" max="15618" width="13.5703125" style="75" customWidth="1"/>
    <col min="15619" max="15619" width="21.7109375" style="75" customWidth="1"/>
    <col min="15620" max="15620" width="23.5703125" style="75" customWidth="1"/>
    <col min="15621" max="15621" width="30.42578125" style="75" customWidth="1"/>
    <col min="15622" max="15622" width="26.28515625" style="75" customWidth="1"/>
    <col min="15623" max="15623" width="18.42578125" style="75" customWidth="1"/>
    <col min="15624" max="15624" width="21.140625" style="75" customWidth="1"/>
    <col min="15625" max="15625" width="11" style="75" bestFit="1" customWidth="1"/>
    <col min="15626" max="15627" width="14.42578125" style="75" customWidth="1"/>
    <col min="15628" max="15628" width="12" style="75" bestFit="1" customWidth="1"/>
    <col min="15629" max="15629" width="12.42578125" style="75" customWidth="1"/>
    <col min="15630" max="15631" width="15.85546875" style="75" customWidth="1"/>
    <col min="15632" max="15632" width="32.5703125" style="75" customWidth="1"/>
    <col min="15633" max="15633" width="19.140625" style="75" customWidth="1"/>
    <col min="15634" max="15634" width="58.28515625" style="75" customWidth="1"/>
    <col min="15635" max="15648" width="11.42578125" style="75"/>
    <col min="15649" max="15652" width="0" style="75" hidden="1" customWidth="1"/>
    <col min="15653" max="15871" width="11.42578125" style="75"/>
    <col min="15872" max="15872" width="5.28515625" style="75" customWidth="1"/>
    <col min="15873" max="15873" width="11.28515625" style="75" customWidth="1"/>
    <col min="15874" max="15874" width="13.5703125" style="75" customWidth="1"/>
    <col min="15875" max="15875" width="21.7109375" style="75" customWidth="1"/>
    <col min="15876" max="15876" width="23.5703125" style="75" customWidth="1"/>
    <col min="15877" max="15877" width="30.42578125" style="75" customWidth="1"/>
    <col min="15878" max="15878" width="26.28515625" style="75" customWidth="1"/>
    <col min="15879" max="15879" width="18.42578125" style="75" customWidth="1"/>
    <col min="15880" max="15880" width="21.140625" style="75" customWidth="1"/>
    <col min="15881" max="15881" width="11" style="75" bestFit="1" customWidth="1"/>
    <col min="15882" max="15883" width="14.42578125" style="75" customWidth="1"/>
    <col min="15884" max="15884" width="12" style="75" bestFit="1" customWidth="1"/>
    <col min="15885" max="15885" width="12.42578125" style="75" customWidth="1"/>
    <col min="15886" max="15887" width="15.85546875" style="75" customWidth="1"/>
    <col min="15888" max="15888" width="32.5703125" style="75" customWidth="1"/>
    <col min="15889" max="15889" width="19.140625" style="75" customWidth="1"/>
    <col min="15890" max="15890" width="58.28515625" style="75" customWidth="1"/>
    <col min="15891" max="15904" width="11.42578125" style="75"/>
    <col min="15905" max="15908" width="0" style="75" hidden="1" customWidth="1"/>
    <col min="15909" max="16127" width="11.42578125" style="75"/>
    <col min="16128" max="16128" width="5.28515625" style="75" customWidth="1"/>
    <col min="16129" max="16129" width="11.28515625" style="75" customWidth="1"/>
    <col min="16130" max="16130" width="13.5703125" style="75" customWidth="1"/>
    <col min="16131" max="16131" width="21.7109375" style="75" customWidth="1"/>
    <col min="16132" max="16132" width="23.5703125" style="75" customWidth="1"/>
    <col min="16133" max="16133" width="30.42578125" style="75" customWidth="1"/>
    <col min="16134" max="16134" width="26.28515625" style="75" customWidth="1"/>
    <col min="16135" max="16135" width="18.42578125" style="75" customWidth="1"/>
    <col min="16136" max="16136" width="21.140625" style="75" customWidth="1"/>
    <col min="16137" max="16137" width="11" style="75" bestFit="1" customWidth="1"/>
    <col min="16138" max="16139" width="14.42578125" style="75" customWidth="1"/>
    <col min="16140" max="16140" width="12" style="75" bestFit="1" customWidth="1"/>
    <col min="16141" max="16141" width="12.42578125" style="75" customWidth="1"/>
    <col min="16142" max="16143" width="15.85546875" style="75" customWidth="1"/>
    <col min="16144" max="16144" width="32.5703125" style="75" customWidth="1"/>
    <col min="16145" max="16145" width="19.140625" style="75" customWidth="1"/>
    <col min="16146" max="16146" width="58.28515625" style="75" customWidth="1"/>
    <col min="16147" max="16160" width="11.42578125" style="75"/>
    <col min="16161" max="16164" width="0" style="75" hidden="1" customWidth="1"/>
    <col min="16165" max="16384" width="11.42578125" style="75"/>
  </cols>
  <sheetData>
    <row r="1" spans="1:36" ht="99" customHeight="1" x14ac:dyDescent="0.4">
      <c r="A1" s="173"/>
      <c r="B1" s="173"/>
      <c r="C1" s="173" t="s">
        <v>39</v>
      </c>
      <c r="D1" s="173"/>
      <c r="E1" s="173"/>
      <c r="F1" s="173"/>
      <c r="G1" s="173"/>
      <c r="H1" s="173"/>
      <c r="I1" s="173"/>
      <c r="J1" s="173"/>
      <c r="K1" s="173"/>
      <c r="L1" s="173"/>
      <c r="M1" s="173"/>
      <c r="N1" s="173"/>
      <c r="O1" s="173"/>
      <c r="P1" s="173"/>
      <c r="Q1" s="173"/>
      <c r="R1" s="173"/>
      <c r="S1" s="79"/>
    </row>
    <row r="2" spans="1:36" ht="33.75" x14ac:dyDescent="0.2">
      <c r="A2" s="64" t="s">
        <v>71</v>
      </c>
      <c r="B2" s="64" t="s">
        <v>1</v>
      </c>
      <c r="C2" s="64" t="s">
        <v>6</v>
      </c>
      <c r="D2" s="64" t="s">
        <v>7</v>
      </c>
      <c r="E2" s="64" t="s">
        <v>2</v>
      </c>
      <c r="F2" s="64" t="s">
        <v>8</v>
      </c>
      <c r="G2" s="64" t="s">
        <v>9</v>
      </c>
      <c r="H2" s="64" t="s">
        <v>10</v>
      </c>
      <c r="I2" s="64" t="s">
        <v>11</v>
      </c>
      <c r="J2" s="64" t="s">
        <v>12</v>
      </c>
      <c r="K2" s="64" t="s">
        <v>13</v>
      </c>
      <c r="L2" s="64" t="s">
        <v>14</v>
      </c>
      <c r="M2" s="64" t="s">
        <v>3</v>
      </c>
      <c r="N2" s="64" t="s">
        <v>15</v>
      </c>
      <c r="O2" s="64" t="s">
        <v>16</v>
      </c>
      <c r="P2" s="64" t="s">
        <v>17</v>
      </c>
      <c r="Q2" s="64" t="s">
        <v>18</v>
      </c>
      <c r="R2" s="64" t="s">
        <v>19</v>
      </c>
      <c r="S2" s="64" t="s">
        <v>4</v>
      </c>
    </row>
    <row r="3" spans="1:36" ht="67.5" hidden="1" x14ac:dyDescent="0.2">
      <c r="A3" s="16">
        <v>1</v>
      </c>
      <c r="B3" s="22">
        <v>42851</v>
      </c>
      <c r="C3" s="39" t="s">
        <v>125</v>
      </c>
      <c r="D3" s="13" t="s">
        <v>52</v>
      </c>
      <c r="E3" s="13" t="s">
        <v>118</v>
      </c>
      <c r="F3" s="13" t="s">
        <v>27</v>
      </c>
      <c r="G3" s="13" t="s">
        <v>118</v>
      </c>
      <c r="H3" s="13" t="s">
        <v>113</v>
      </c>
      <c r="I3" s="13" t="s">
        <v>28</v>
      </c>
      <c r="J3" s="22">
        <v>42851</v>
      </c>
      <c r="K3" s="22">
        <v>43100</v>
      </c>
      <c r="L3" s="40">
        <f>+K3-J3</f>
        <v>249</v>
      </c>
      <c r="M3" s="13" t="s">
        <v>124</v>
      </c>
      <c r="N3" s="41" t="s">
        <v>32</v>
      </c>
      <c r="O3" s="22">
        <v>43090</v>
      </c>
      <c r="P3" s="192">
        <f>+O3-J3</f>
        <v>239</v>
      </c>
      <c r="Q3" s="43" t="s">
        <v>119</v>
      </c>
      <c r="R3" s="42" t="s">
        <v>266</v>
      </c>
      <c r="S3" s="13" t="s">
        <v>267</v>
      </c>
      <c r="AG3" s="75" t="s">
        <v>21</v>
      </c>
      <c r="AH3" s="75" t="s">
        <v>21</v>
      </c>
      <c r="AI3" s="75" t="s">
        <v>21</v>
      </c>
      <c r="AJ3" s="75" t="s">
        <v>21</v>
      </c>
    </row>
    <row r="4" spans="1:36" ht="78.75" hidden="1" x14ac:dyDescent="0.2">
      <c r="A4" s="16">
        <v>2</v>
      </c>
      <c r="B4" s="22">
        <v>42853</v>
      </c>
      <c r="C4" s="39" t="s">
        <v>125</v>
      </c>
      <c r="D4" s="13" t="s">
        <v>52</v>
      </c>
      <c r="E4" s="13" t="s">
        <v>120</v>
      </c>
      <c r="F4" s="13" t="s">
        <v>27</v>
      </c>
      <c r="G4" s="13" t="s">
        <v>120</v>
      </c>
      <c r="H4" s="13" t="s">
        <v>113</v>
      </c>
      <c r="I4" s="13" t="s">
        <v>28</v>
      </c>
      <c r="J4" s="22">
        <v>42851</v>
      </c>
      <c r="K4" s="22">
        <v>43100</v>
      </c>
      <c r="L4" s="40">
        <f t="shared" ref="L4:L67" si="0">+K4-J4</f>
        <v>249</v>
      </c>
      <c r="M4" s="13" t="s">
        <v>124</v>
      </c>
      <c r="N4" s="41" t="s">
        <v>32</v>
      </c>
      <c r="O4" s="22">
        <v>43080</v>
      </c>
      <c r="P4" s="40">
        <f t="shared" ref="P4:P67" si="1">+O4-J4</f>
        <v>229</v>
      </c>
      <c r="Q4" s="13" t="s">
        <v>119</v>
      </c>
      <c r="R4" s="42" t="s">
        <v>268</v>
      </c>
      <c r="S4" s="13" t="s">
        <v>269</v>
      </c>
      <c r="AG4" s="75" t="s">
        <v>38</v>
      </c>
      <c r="AH4" s="75" t="s">
        <v>40</v>
      </c>
      <c r="AI4" s="75" t="s">
        <v>20</v>
      </c>
      <c r="AJ4" s="75" t="s">
        <v>31</v>
      </c>
    </row>
    <row r="5" spans="1:36" ht="67.5" hidden="1" x14ac:dyDescent="0.2">
      <c r="A5" s="16">
        <v>3</v>
      </c>
      <c r="B5" s="22">
        <v>43047</v>
      </c>
      <c r="C5" s="39" t="s">
        <v>127</v>
      </c>
      <c r="D5" s="13" t="s">
        <v>35</v>
      </c>
      <c r="E5" s="13" t="s">
        <v>169</v>
      </c>
      <c r="F5" s="13" t="s">
        <v>57</v>
      </c>
      <c r="G5" s="13" t="s">
        <v>170</v>
      </c>
      <c r="H5" s="13" t="s">
        <v>153</v>
      </c>
      <c r="I5" s="13" t="s">
        <v>28</v>
      </c>
      <c r="J5" s="22">
        <v>43047</v>
      </c>
      <c r="K5" s="22">
        <v>43079</v>
      </c>
      <c r="L5" s="40">
        <f t="shared" si="0"/>
        <v>32</v>
      </c>
      <c r="M5" s="13" t="s">
        <v>103</v>
      </c>
      <c r="N5" s="41" t="s">
        <v>32</v>
      </c>
      <c r="O5" s="22">
        <v>43075</v>
      </c>
      <c r="P5" s="40">
        <f t="shared" si="1"/>
        <v>28</v>
      </c>
      <c r="Q5" s="13" t="s">
        <v>270</v>
      </c>
      <c r="R5" s="42" t="s">
        <v>271</v>
      </c>
      <c r="S5" s="13" t="s">
        <v>272</v>
      </c>
      <c r="AG5" s="75" t="s">
        <v>29</v>
      </c>
      <c r="AH5" s="75" t="s">
        <v>41</v>
      </c>
      <c r="AI5" s="75" t="s">
        <v>42</v>
      </c>
      <c r="AJ5" s="75" t="s">
        <v>43</v>
      </c>
    </row>
    <row r="6" spans="1:36" ht="157.5" hidden="1" x14ac:dyDescent="0.2">
      <c r="A6" s="16">
        <v>4</v>
      </c>
      <c r="B6" s="22">
        <v>43048</v>
      </c>
      <c r="C6" s="39" t="s">
        <v>127</v>
      </c>
      <c r="D6" s="13" t="s">
        <v>20</v>
      </c>
      <c r="E6" s="13" t="s">
        <v>171</v>
      </c>
      <c r="F6" s="13" t="s">
        <v>27</v>
      </c>
      <c r="G6" s="13" t="s">
        <v>168</v>
      </c>
      <c r="H6" s="13" t="s">
        <v>113</v>
      </c>
      <c r="I6" s="13" t="s">
        <v>28</v>
      </c>
      <c r="J6" s="22">
        <v>43048</v>
      </c>
      <c r="K6" s="22">
        <v>43056</v>
      </c>
      <c r="L6" s="40">
        <f t="shared" si="0"/>
        <v>8</v>
      </c>
      <c r="M6" s="13" t="s">
        <v>152</v>
      </c>
      <c r="N6" s="41" t="s">
        <v>32</v>
      </c>
      <c r="O6" s="22">
        <v>43035</v>
      </c>
      <c r="P6" s="40">
        <f t="shared" si="1"/>
        <v>-13</v>
      </c>
      <c r="Q6" s="13" t="s">
        <v>273</v>
      </c>
      <c r="R6" s="42" t="s">
        <v>274</v>
      </c>
      <c r="S6" s="13" t="s">
        <v>275</v>
      </c>
      <c r="AG6" s="75" t="s">
        <v>32</v>
      </c>
      <c r="AH6" s="75" t="s">
        <v>44</v>
      </c>
      <c r="AI6" s="75" t="s">
        <v>35</v>
      </c>
      <c r="AJ6" s="75" t="s">
        <v>27</v>
      </c>
    </row>
    <row r="7" spans="1:36" ht="112.5" hidden="1" x14ac:dyDescent="0.2">
      <c r="A7" s="16">
        <v>5</v>
      </c>
      <c r="B7" s="22">
        <v>43053</v>
      </c>
      <c r="C7" s="39" t="s">
        <v>127</v>
      </c>
      <c r="D7" s="13" t="s">
        <v>35</v>
      </c>
      <c r="E7" s="13" t="s">
        <v>276</v>
      </c>
      <c r="F7" s="13" t="s">
        <v>27</v>
      </c>
      <c r="G7" s="13" t="s">
        <v>172</v>
      </c>
      <c r="H7" s="13" t="s">
        <v>153</v>
      </c>
      <c r="I7" s="13" t="s">
        <v>28</v>
      </c>
      <c r="J7" s="22">
        <v>43053</v>
      </c>
      <c r="K7" s="22">
        <v>43076</v>
      </c>
      <c r="L7" s="40">
        <f t="shared" si="0"/>
        <v>23</v>
      </c>
      <c r="M7" s="13" t="s">
        <v>152</v>
      </c>
      <c r="N7" s="41" t="s">
        <v>32</v>
      </c>
      <c r="O7" s="22">
        <v>43076</v>
      </c>
      <c r="P7" s="40">
        <f t="shared" si="1"/>
        <v>23</v>
      </c>
      <c r="Q7" s="13" t="s">
        <v>277</v>
      </c>
      <c r="R7" s="42" t="s">
        <v>278</v>
      </c>
      <c r="S7" s="13" t="s">
        <v>272</v>
      </c>
      <c r="AH7" s="75" t="s">
        <v>28</v>
      </c>
      <c r="AI7" s="75" t="s">
        <v>26</v>
      </c>
      <c r="AJ7" s="75" t="s">
        <v>45</v>
      </c>
    </row>
    <row r="8" spans="1:36" ht="78.75" x14ac:dyDescent="0.2">
      <c r="A8" s="16">
        <v>6</v>
      </c>
      <c r="B8" s="22">
        <v>43056</v>
      </c>
      <c r="C8" s="39" t="s">
        <v>127</v>
      </c>
      <c r="D8" s="13" t="s">
        <v>20</v>
      </c>
      <c r="E8" s="13" t="s">
        <v>173</v>
      </c>
      <c r="F8" s="13" t="s">
        <v>34</v>
      </c>
      <c r="G8" s="13" t="s">
        <v>174</v>
      </c>
      <c r="H8" s="13" t="s">
        <v>153</v>
      </c>
      <c r="I8" s="13" t="s">
        <v>28</v>
      </c>
      <c r="J8" s="22">
        <v>43056</v>
      </c>
      <c r="K8" s="22">
        <v>43063</v>
      </c>
      <c r="L8" s="40">
        <f t="shared" si="0"/>
        <v>7</v>
      </c>
      <c r="M8" s="13" t="s">
        <v>152</v>
      </c>
      <c r="N8" s="41" t="s">
        <v>32</v>
      </c>
      <c r="O8" s="22">
        <v>43035</v>
      </c>
      <c r="P8" s="40">
        <f t="shared" si="1"/>
        <v>-21</v>
      </c>
      <c r="Q8" s="13" t="s">
        <v>175</v>
      </c>
      <c r="R8" s="42" t="s">
        <v>279</v>
      </c>
      <c r="S8" s="13" t="s">
        <v>272</v>
      </c>
      <c r="AH8" s="75" t="s">
        <v>37</v>
      </c>
      <c r="AI8" s="75" t="s">
        <v>22</v>
      </c>
      <c r="AJ8" s="75" t="s">
        <v>46</v>
      </c>
    </row>
    <row r="9" spans="1:36" ht="202.5" x14ac:dyDescent="0.2">
      <c r="A9" s="16">
        <v>7</v>
      </c>
      <c r="B9" s="22">
        <v>43056</v>
      </c>
      <c r="C9" s="39" t="s">
        <v>127</v>
      </c>
      <c r="D9" s="13" t="s">
        <v>30</v>
      </c>
      <c r="E9" s="13" t="s">
        <v>176</v>
      </c>
      <c r="F9" s="13" t="s">
        <v>34</v>
      </c>
      <c r="G9" s="13" t="s">
        <v>177</v>
      </c>
      <c r="H9" s="13" t="s">
        <v>153</v>
      </c>
      <c r="I9" s="13" t="s">
        <v>28</v>
      </c>
      <c r="J9" s="22">
        <v>43056</v>
      </c>
      <c r="K9" s="22">
        <v>43063</v>
      </c>
      <c r="L9" s="40">
        <f t="shared" si="0"/>
        <v>7</v>
      </c>
      <c r="M9" s="13" t="s">
        <v>152</v>
      </c>
      <c r="N9" s="41" t="s">
        <v>32</v>
      </c>
      <c r="O9" s="22">
        <v>43080</v>
      </c>
      <c r="P9" s="40">
        <f t="shared" si="1"/>
        <v>24</v>
      </c>
      <c r="Q9" s="13" t="s">
        <v>576</v>
      </c>
      <c r="R9" s="42" t="s">
        <v>577</v>
      </c>
      <c r="S9" s="13" t="s">
        <v>272</v>
      </c>
      <c r="AH9" s="75" t="s">
        <v>66</v>
      </c>
      <c r="AI9" s="75" t="s">
        <v>68</v>
      </c>
      <c r="AJ9" s="75" t="s">
        <v>67</v>
      </c>
    </row>
    <row r="10" spans="1:36" ht="101.25" hidden="1" x14ac:dyDescent="0.2">
      <c r="A10" s="16">
        <v>8</v>
      </c>
      <c r="B10" s="22">
        <v>43060</v>
      </c>
      <c r="C10" s="39" t="s">
        <v>127</v>
      </c>
      <c r="D10" s="13" t="s">
        <v>20</v>
      </c>
      <c r="E10" s="13" t="s">
        <v>178</v>
      </c>
      <c r="F10" s="13" t="s">
        <v>34</v>
      </c>
      <c r="G10" s="13" t="s">
        <v>179</v>
      </c>
      <c r="H10" s="13" t="s">
        <v>153</v>
      </c>
      <c r="I10" s="13" t="s">
        <v>28</v>
      </c>
      <c r="J10" s="22">
        <v>43060</v>
      </c>
      <c r="K10" s="22">
        <v>43087</v>
      </c>
      <c r="L10" s="40">
        <f t="shared" si="0"/>
        <v>27</v>
      </c>
      <c r="M10" s="13" t="s">
        <v>108</v>
      </c>
      <c r="N10" s="41" t="s">
        <v>32</v>
      </c>
      <c r="O10" s="22">
        <v>43087</v>
      </c>
      <c r="P10" s="40">
        <f t="shared" si="1"/>
        <v>27</v>
      </c>
      <c r="Q10" s="13" t="s">
        <v>280</v>
      </c>
      <c r="R10" s="42" t="s">
        <v>281</v>
      </c>
      <c r="S10" s="13" t="s">
        <v>272</v>
      </c>
    </row>
    <row r="11" spans="1:36" ht="90" hidden="1" x14ac:dyDescent="0.2">
      <c r="A11" s="16">
        <v>9</v>
      </c>
      <c r="B11" s="22">
        <v>43061</v>
      </c>
      <c r="C11" s="39" t="s">
        <v>127</v>
      </c>
      <c r="D11" s="13" t="s">
        <v>56</v>
      </c>
      <c r="E11" s="13" t="s">
        <v>180</v>
      </c>
      <c r="F11" s="13" t="s">
        <v>57</v>
      </c>
      <c r="G11" s="13" t="s">
        <v>181</v>
      </c>
      <c r="H11" s="13" t="s">
        <v>153</v>
      </c>
      <c r="I11" s="13" t="s">
        <v>40</v>
      </c>
      <c r="J11" s="22">
        <v>43061</v>
      </c>
      <c r="K11" s="22">
        <v>43080</v>
      </c>
      <c r="L11" s="40">
        <f t="shared" si="0"/>
        <v>19</v>
      </c>
      <c r="M11" s="13" t="s">
        <v>103</v>
      </c>
      <c r="N11" s="41" t="s">
        <v>32</v>
      </c>
      <c r="O11" s="22">
        <v>43084</v>
      </c>
      <c r="P11" s="40">
        <f t="shared" si="1"/>
        <v>23</v>
      </c>
      <c r="Q11" s="13" t="s">
        <v>282</v>
      </c>
      <c r="R11" s="42" t="s">
        <v>283</v>
      </c>
      <c r="S11" s="13" t="s">
        <v>284</v>
      </c>
      <c r="AH11" s="75" t="s">
        <v>47</v>
      </c>
      <c r="AI11" s="75" t="s">
        <v>25</v>
      </c>
      <c r="AJ11" s="75" t="s">
        <v>48</v>
      </c>
    </row>
    <row r="12" spans="1:36" ht="67.5" hidden="1" x14ac:dyDescent="0.2">
      <c r="A12" s="16">
        <v>10</v>
      </c>
      <c r="B12" s="22">
        <v>43062</v>
      </c>
      <c r="C12" s="39" t="s">
        <v>127</v>
      </c>
      <c r="D12" s="13" t="s">
        <v>26</v>
      </c>
      <c r="E12" s="13" t="s">
        <v>182</v>
      </c>
      <c r="F12" s="13" t="s">
        <v>45</v>
      </c>
      <c r="G12" s="13" t="s">
        <v>183</v>
      </c>
      <c r="H12" s="13" t="s">
        <v>153</v>
      </c>
      <c r="I12" s="13" t="s">
        <v>28</v>
      </c>
      <c r="J12" s="22">
        <v>43062</v>
      </c>
      <c r="K12" s="22">
        <v>43081</v>
      </c>
      <c r="L12" s="40">
        <f t="shared" si="0"/>
        <v>19</v>
      </c>
      <c r="M12" s="13" t="s">
        <v>108</v>
      </c>
      <c r="N12" s="41" t="s">
        <v>32</v>
      </c>
      <c r="O12" s="22">
        <v>43095</v>
      </c>
      <c r="P12" s="40">
        <f t="shared" si="1"/>
        <v>33</v>
      </c>
      <c r="Q12" s="13" t="s">
        <v>285</v>
      </c>
      <c r="R12" s="42" t="s">
        <v>286</v>
      </c>
      <c r="S12" s="13" t="s">
        <v>272</v>
      </c>
      <c r="AH12" s="75" t="s">
        <v>69</v>
      </c>
      <c r="AI12" s="75" t="s">
        <v>24</v>
      </c>
      <c r="AJ12" s="75" t="s">
        <v>70</v>
      </c>
    </row>
    <row r="13" spans="1:36" ht="135" hidden="1" x14ac:dyDescent="0.2">
      <c r="A13" s="16">
        <v>11</v>
      </c>
      <c r="B13" s="22">
        <v>43066</v>
      </c>
      <c r="C13" s="39" t="s">
        <v>127</v>
      </c>
      <c r="D13" s="13" t="s">
        <v>35</v>
      </c>
      <c r="E13" s="13" t="s">
        <v>184</v>
      </c>
      <c r="F13" s="13" t="s">
        <v>27</v>
      </c>
      <c r="G13" s="13" t="s">
        <v>185</v>
      </c>
      <c r="H13" s="13" t="s">
        <v>153</v>
      </c>
      <c r="I13" s="13" t="s">
        <v>28</v>
      </c>
      <c r="J13" s="22">
        <v>43066</v>
      </c>
      <c r="K13" s="22">
        <v>43081</v>
      </c>
      <c r="L13" s="40">
        <f t="shared" si="0"/>
        <v>15</v>
      </c>
      <c r="M13" s="13" t="s">
        <v>186</v>
      </c>
      <c r="N13" s="41" t="s">
        <v>32</v>
      </c>
      <c r="O13" s="22">
        <v>43081</v>
      </c>
      <c r="P13" s="40">
        <f t="shared" si="1"/>
        <v>15</v>
      </c>
      <c r="Q13" s="13" t="s">
        <v>578</v>
      </c>
      <c r="R13" s="42" t="s">
        <v>579</v>
      </c>
      <c r="S13" s="13" t="s">
        <v>272</v>
      </c>
      <c r="AH13" s="75" t="s">
        <v>49</v>
      </c>
      <c r="AI13" s="75" t="s">
        <v>50</v>
      </c>
      <c r="AJ13" s="75" t="s">
        <v>51</v>
      </c>
    </row>
    <row r="14" spans="1:36" ht="90" hidden="1" x14ac:dyDescent="0.2">
      <c r="A14" s="16">
        <v>12</v>
      </c>
      <c r="B14" s="22">
        <v>43068</v>
      </c>
      <c r="C14" s="39" t="s">
        <v>127</v>
      </c>
      <c r="D14" s="13" t="s">
        <v>35</v>
      </c>
      <c r="E14" s="13" t="s">
        <v>187</v>
      </c>
      <c r="F14" s="13" t="s">
        <v>34</v>
      </c>
      <c r="G14" s="13" t="s">
        <v>188</v>
      </c>
      <c r="H14" s="13" t="s">
        <v>153</v>
      </c>
      <c r="I14" s="13" t="s">
        <v>28</v>
      </c>
      <c r="J14" s="22">
        <v>43068</v>
      </c>
      <c r="K14" s="22">
        <v>43083</v>
      </c>
      <c r="L14" s="40">
        <f t="shared" si="0"/>
        <v>15</v>
      </c>
      <c r="M14" s="13" t="s">
        <v>103</v>
      </c>
      <c r="N14" s="41" t="s">
        <v>32</v>
      </c>
      <c r="O14" s="22">
        <v>43070</v>
      </c>
      <c r="P14" s="40">
        <f t="shared" si="1"/>
        <v>2</v>
      </c>
      <c r="Q14" s="13" t="s">
        <v>287</v>
      </c>
      <c r="R14" s="42" t="s">
        <v>288</v>
      </c>
      <c r="S14" s="45" t="s">
        <v>272</v>
      </c>
      <c r="AH14" s="75" t="s">
        <v>52</v>
      </c>
      <c r="AI14" s="75" t="s">
        <v>53</v>
      </c>
      <c r="AJ14" s="75" t="s">
        <v>54</v>
      </c>
    </row>
    <row r="15" spans="1:36" ht="101.25" hidden="1" x14ac:dyDescent="0.2">
      <c r="A15" s="16">
        <v>13</v>
      </c>
      <c r="B15" s="22">
        <v>43068</v>
      </c>
      <c r="C15" s="39" t="s">
        <v>127</v>
      </c>
      <c r="D15" s="13" t="s">
        <v>35</v>
      </c>
      <c r="E15" s="13" t="s">
        <v>189</v>
      </c>
      <c r="F15" s="13" t="s">
        <v>34</v>
      </c>
      <c r="G15" s="13" t="s">
        <v>190</v>
      </c>
      <c r="H15" s="13" t="s">
        <v>153</v>
      </c>
      <c r="I15" s="13" t="s">
        <v>28</v>
      </c>
      <c r="J15" s="22">
        <v>43068</v>
      </c>
      <c r="K15" s="22">
        <v>43083</v>
      </c>
      <c r="L15" s="40">
        <f t="shared" si="0"/>
        <v>15</v>
      </c>
      <c r="M15" s="13" t="s">
        <v>103</v>
      </c>
      <c r="N15" s="41" t="s">
        <v>32</v>
      </c>
      <c r="O15" s="22">
        <v>43073</v>
      </c>
      <c r="P15" s="40">
        <f t="shared" si="1"/>
        <v>5</v>
      </c>
      <c r="Q15" s="13" t="s">
        <v>289</v>
      </c>
      <c r="R15" s="42" t="s">
        <v>290</v>
      </c>
      <c r="S15" s="45" t="s">
        <v>291</v>
      </c>
    </row>
    <row r="16" spans="1:36" ht="45" x14ac:dyDescent="0.2">
      <c r="A16" s="16">
        <v>14</v>
      </c>
      <c r="B16" s="22">
        <v>43069</v>
      </c>
      <c r="C16" s="39" t="s">
        <v>127</v>
      </c>
      <c r="D16" s="13" t="s">
        <v>20</v>
      </c>
      <c r="E16" s="13" t="s">
        <v>191</v>
      </c>
      <c r="F16" s="13" t="s">
        <v>34</v>
      </c>
      <c r="G16" s="13" t="s">
        <v>192</v>
      </c>
      <c r="H16" s="13" t="s">
        <v>153</v>
      </c>
      <c r="I16" s="13" t="s">
        <v>28</v>
      </c>
      <c r="J16" s="22">
        <v>43069</v>
      </c>
      <c r="K16" s="22">
        <v>43083</v>
      </c>
      <c r="L16" s="40">
        <f t="shared" si="0"/>
        <v>14</v>
      </c>
      <c r="M16" s="13" t="s">
        <v>103</v>
      </c>
      <c r="N16" s="41" t="s">
        <v>32</v>
      </c>
      <c r="O16" s="22">
        <v>43083</v>
      </c>
      <c r="P16" s="40">
        <f t="shared" si="1"/>
        <v>14</v>
      </c>
      <c r="Q16" s="13" t="s">
        <v>292</v>
      </c>
      <c r="R16" s="42" t="s">
        <v>293</v>
      </c>
      <c r="S16" s="45" t="s">
        <v>272</v>
      </c>
    </row>
    <row r="17" spans="1:36" ht="202.5" hidden="1" x14ac:dyDescent="0.2">
      <c r="A17" s="16">
        <v>15</v>
      </c>
      <c r="B17" s="22">
        <v>43069</v>
      </c>
      <c r="C17" s="39" t="s">
        <v>127</v>
      </c>
      <c r="D17" s="13" t="s">
        <v>20</v>
      </c>
      <c r="E17" s="13" t="s">
        <v>294</v>
      </c>
      <c r="F17" s="13" t="s">
        <v>27</v>
      </c>
      <c r="G17" s="13" t="s">
        <v>193</v>
      </c>
      <c r="H17" s="13" t="s">
        <v>153</v>
      </c>
      <c r="I17" s="13" t="s">
        <v>28</v>
      </c>
      <c r="J17" s="22">
        <v>43069</v>
      </c>
      <c r="K17" s="22">
        <v>43099</v>
      </c>
      <c r="L17" s="40">
        <f t="shared" si="0"/>
        <v>30</v>
      </c>
      <c r="M17" s="13" t="s">
        <v>194</v>
      </c>
      <c r="N17" s="41" t="s">
        <v>32</v>
      </c>
      <c r="O17" s="22">
        <v>43099</v>
      </c>
      <c r="P17" s="40">
        <f t="shared" si="1"/>
        <v>30</v>
      </c>
      <c r="Q17" s="13" t="s">
        <v>580</v>
      </c>
      <c r="R17" s="42" t="s">
        <v>295</v>
      </c>
      <c r="S17" s="13" t="s">
        <v>272</v>
      </c>
      <c r="AI17" s="75" t="s">
        <v>55</v>
      </c>
      <c r="AJ17" s="75" t="s">
        <v>36</v>
      </c>
    </row>
    <row r="18" spans="1:36" ht="78.75" hidden="1" x14ac:dyDescent="0.2">
      <c r="A18" s="16">
        <v>16</v>
      </c>
      <c r="B18" s="22">
        <v>43070</v>
      </c>
      <c r="C18" s="39" t="s">
        <v>107</v>
      </c>
      <c r="D18" s="13" t="s">
        <v>30</v>
      </c>
      <c r="E18" s="13" t="s">
        <v>296</v>
      </c>
      <c r="F18" s="13" t="s">
        <v>27</v>
      </c>
      <c r="G18" s="13" t="s">
        <v>297</v>
      </c>
      <c r="H18" s="13" t="s">
        <v>153</v>
      </c>
      <c r="I18" s="13" t="s">
        <v>28</v>
      </c>
      <c r="J18" s="22">
        <v>43070</v>
      </c>
      <c r="K18" s="22">
        <v>43085</v>
      </c>
      <c r="L18" s="40">
        <f t="shared" si="0"/>
        <v>15</v>
      </c>
      <c r="M18" s="13" t="s">
        <v>152</v>
      </c>
      <c r="N18" s="41" t="s">
        <v>32</v>
      </c>
      <c r="O18" s="22">
        <v>43076</v>
      </c>
      <c r="P18" s="40">
        <f t="shared" si="1"/>
        <v>6</v>
      </c>
      <c r="Q18" s="13" t="s">
        <v>298</v>
      </c>
      <c r="R18" s="42" t="s">
        <v>299</v>
      </c>
      <c r="S18" s="13" t="s">
        <v>272</v>
      </c>
      <c r="AI18" s="75" t="s">
        <v>56</v>
      </c>
      <c r="AJ18" s="75" t="s">
        <v>57</v>
      </c>
    </row>
    <row r="19" spans="1:36" ht="54" hidden="1" customHeight="1" x14ac:dyDescent="0.2">
      <c r="A19" s="16">
        <v>17</v>
      </c>
      <c r="B19" s="22">
        <v>43070</v>
      </c>
      <c r="C19" s="39" t="s">
        <v>107</v>
      </c>
      <c r="D19" s="13" t="s">
        <v>20</v>
      </c>
      <c r="E19" s="13" t="s">
        <v>300</v>
      </c>
      <c r="F19" s="13" t="s">
        <v>27</v>
      </c>
      <c r="G19" s="13" t="s">
        <v>301</v>
      </c>
      <c r="H19" s="13" t="s">
        <v>153</v>
      </c>
      <c r="I19" s="13" t="s">
        <v>28</v>
      </c>
      <c r="J19" s="22">
        <v>43070</v>
      </c>
      <c r="K19" s="22">
        <v>43081</v>
      </c>
      <c r="L19" s="40">
        <f t="shared" si="0"/>
        <v>11</v>
      </c>
      <c r="M19" s="13" t="s">
        <v>152</v>
      </c>
      <c r="N19" s="41" t="s">
        <v>32</v>
      </c>
      <c r="O19" s="22">
        <v>43096</v>
      </c>
      <c r="P19" s="40">
        <f t="shared" si="1"/>
        <v>26</v>
      </c>
      <c r="Q19" s="13" t="s">
        <v>302</v>
      </c>
      <c r="R19" s="42" t="s">
        <v>581</v>
      </c>
      <c r="S19" s="13" t="s">
        <v>272</v>
      </c>
      <c r="AI19" s="75" t="s">
        <v>58</v>
      </c>
      <c r="AJ19" s="75" t="s">
        <v>59</v>
      </c>
    </row>
    <row r="20" spans="1:36" ht="54" hidden="1" customHeight="1" x14ac:dyDescent="0.2">
      <c r="A20" s="16">
        <v>18</v>
      </c>
      <c r="B20" s="22">
        <v>43075</v>
      </c>
      <c r="C20" s="39" t="s">
        <v>107</v>
      </c>
      <c r="D20" s="13" t="s">
        <v>20</v>
      </c>
      <c r="E20" s="13" t="s">
        <v>303</v>
      </c>
      <c r="F20" s="13" t="s">
        <v>70</v>
      </c>
      <c r="G20" s="13" t="s">
        <v>304</v>
      </c>
      <c r="H20" s="13" t="s">
        <v>153</v>
      </c>
      <c r="I20" s="13" t="s">
        <v>28</v>
      </c>
      <c r="J20" s="22">
        <v>43075</v>
      </c>
      <c r="K20" s="22">
        <v>43099</v>
      </c>
      <c r="L20" s="40">
        <f t="shared" si="0"/>
        <v>24</v>
      </c>
      <c r="M20" s="13" t="s">
        <v>103</v>
      </c>
      <c r="N20" s="41" t="s">
        <v>32</v>
      </c>
      <c r="O20" s="22">
        <v>43099</v>
      </c>
      <c r="P20" s="40">
        <f t="shared" si="1"/>
        <v>24</v>
      </c>
      <c r="Q20" s="13" t="s">
        <v>305</v>
      </c>
      <c r="R20" s="42" t="s">
        <v>306</v>
      </c>
      <c r="S20" s="13" t="s">
        <v>272</v>
      </c>
      <c r="AI20" s="75" t="s">
        <v>58</v>
      </c>
      <c r="AJ20" s="75" t="s">
        <v>59</v>
      </c>
    </row>
    <row r="21" spans="1:36" ht="101.25" hidden="1" x14ac:dyDescent="0.2">
      <c r="A21" s="16">
        <v>19</v>
      </c>
      <c r="B21" s="22">
        <v>43080</v>
      </c>
      <c r="C21" s="39" t="s">
        <v>107</v>
      </c>
      <c r="D21" s="13" t="s">
        <v>42</v>
      </c>
      <c r="E21" s="13" t="s">
        <v>307</v>
      </c>
      <c r="F21" s="13" t="s">
        <v>34</v>
      </c>
      <c r="G21" s="13" t="s">
        <v>308</v>
      </c>
      <c r="H21" s="13" t="s">
        <v>153</v>
      </c>
      <c r="I21" s="13" t="s">
        <v>28</v>
      </c>
      <c r="J21" s="22">
        <v>43080</v>
      </c>
      <c r="K21" s="22">
        <v>43089</v>
      </c>
      <c r="L21" s="40">
        <f t="shared" si="0"/>
        <v>9</v>
      </c>
      <c r="M21" s="13" t="s">
        <v>309</v>
      </c>
      <c r="N21" s="41" t="s">
        <v>32</v>
      </c>
      <c r="O21" s="22">
        <v>43088</v>
      </c>
      <c r="P21" s="40">
        <f t="shared" si="1"/>
        <v>8</v>
      </c>
      <c r="Q21" s="13" t="s">
        <v>310</v>
      </c>
      <c r="R21" s="42" t="s">
        <v>311</v>
      </c>
      <c r="S21" s="13" t="s">
        <v>272</v>
      </c>
      <c r="AI21" s="75" t="s">
        <v>33</v>
      </c>
      <c r="AJ21" s="75" t="s">
        <v>61</v>
      </c>
    </row>
    <row r="22" spans="1:36" ht="51" hidden="1" customHeight="1" x14ac:dyDescent="0.2">
      <c r="A22" s="16">
        <v>20</v>
      </c>
      <c r="B22" s="22">
        <v>43080</v>
      </c>
      <c r="C22" s="39" t="s">
        <v>107</v>
      </c>
      <c r="D22" s="13" t="s">
        <v>35</v>
      </c>
      <c r="E22" s="13" t="s">
        <v>312</v>
      </c>
      <c r="F22" s="13" t="s">
        <v>31</v>
      </c>
      <c r="G22" s="13" t="s">
        <v>313</v>
      </c>
      <c r="H22" s="13" t="s">
        <v>153</v>
      </c>
      <c r="I22" s="13" t="s">
        <v>28</v>
      </c>
      <c r="J22" s="22">
        <v>43080</v>
      </c>
      <c r="K22" s="22">
        <v>43085</v>
      </c>
      <c r="L22" s="40">
        <f t="shared" si="0"/>
        <v>5</v>
      </c>
      <c r="M22" s="13" t="s">
        <v>314</v>
      </c>
      <c r="N22" s="41" t="s">
        <v>32</v>
      </c>
      <c r="O22" s="22">
        <v>43095</v>
      </c>
      <c r="P22" s="40">
        <f t="shared" si="1"/>
        <v>15</v>
      </c>
      <c r="Q22" s="13" t="s">
        <v>315</v>
      </c>
      <c r="R22" s="42">
        <v>43095</v>
      </c>
      <c r="S22" s="13" t="s">
        <v>316</v>
      </c>
      <c r="AI22" s="75" t="s">
        <v>23</v>
      </c>
      <c r="AJ22" s="75" t="s">
        <v>62</v>
      </c>
    </row>
    <row r="23" spans="1:36" ht="45" hidden="1" x14ac:dyDescent="0.2">
      <c r="A23" s="16">
        <v>21</v>
      </c>
      <c r="B23" s="22">
        <v>43081</v>
      </c>
      <c r="C23" s="39" t="s">
        <v>107</v>
      </c>
      <c r="D23" s="13" t="s">
        <v>30</v>
      </c>
      <c r="E23" s="13" t="s">
        <v>317</v>
      </c>
      <c r="F23" s="13" t="s">
        <v>27</v>
      </c>
      <c r="G23" s="13" t="s">
        <v>318</v>
      </c>
      <c r="H23" s="13" t="s">
        <v>153</v>
      </c>
      <c r="I23" s="13" t="s">
        <v>28</v>
      </c>
      <c r="J23" s="22">
        <v>43081</v>
      </c>
      <c r="K23" s="22">
        <v>43087</v>
      </c>
      <c r="L23" s="40">
        <f t="shared" si="0"/>
        <v>6</v>
      </c>
      <c r="M23" s="13" t="s">
        <v>103</v>
      </c>
      <c r="N23" s="41" t="s">
        <v>32</v>
      </c>
      <c r="O23" s="22">
        <v>43087</v>
      </c>
      <c r="P23" s="40">
        <f t="shared" si="1"/>
        <v>6</v>
      </c>
      <c r="Q23" s="13" t="s">
        <v>319</v>
      </c>
      <c r="R23" s="42" t="s">
        <v>320</v>
      </c>
      <c r="S23" s="13" t="s">
        <v>272</v>
      </c>
      <c r="AI23" s="75" t="s">
        <v>52</v>
      </c>
      <c r="AJ23" s="75" t="s">
        <v>63</v>
      </c>
    </row>
    <row r="24" spans="1:36" ht="87.75" hidden="1" customHeight="1" x14ac:dyDescent="0.2">
      <c r="A24" s="16">
        <v>22</v>
      </c>
      <c r="B24" s="22">
        <v>43081</v>
      </c>
      <c r="C24" s="39" t="s">
        <v>107</v>
      </c>
      <c r="D24" s="13" t="s">
        <v>30</v>
      </c>
      <c r="E24" s="13" t="s">
        <v>321</v>
      </c>
      <c r="F24" s="13" t="s">
        <v>27</v>
      </c>
      <c r="G24" s="13" t="s">
        <v>318</v>
      </c>
      <c r="H24" s="13" t="s">
        <v>153</v>
      </c>
      <c r="I24" s="13" t="s">
        <v>28</v>
      </c>
      <c r="J24" s="22">
        <v>43081</v>
      </c>
      <c r="K24" s="22">
        <v>43087</v>
      </c>
      <c r="L24" s="40">
        <f t="shared" si="0"/>
        <v>6</v>
      </c>
      <c r="M24" s="13" t="s">
        <v>103</v>
      </c>
      <c r="N24" s="41" t="s">
        <v>32</v>
      </c>
      <c r="O24" s="22">
        <v>43087</v>
      </c>
      <c r="P24" s="40">
        <f t="shared" si="1"/>
        <v>6</v>
      </c>
      <c r="Q24" s="13" t="s">
        <v>319</v>
      </c>
      <c r="R24" s="42" t="s">
        <v>322</v>
      </c>
      <c r="S24" s="13" t="s">
        <v>272</v>
      </c>
      <c r="AJ24" s="75" t="s">
        <v>64</v>
      </c>
    </row>
    <row r="25" spans="1:36" ht="45" hidden="1" x14ac:dyDescent="0.2">
      <c r="A25" s="16">
        <v>23</v>
      </c>
      <c r="B25" s="22">
        <v>43081</v>
      </c>
      <c r="C25" s="39" t="s">
        <v>107</v>
      </c>
      <c r="D25" s="13" t="s">
        <v>30</v>
      </c>
      <c r="E25" s="13" t="s">
        <v>323</v>
      </c>
      <c r="F25" s="13" t="s">
        <v>27</v>
      </c>
      <c r="G25" s="13" t="s">
        <v>318</v>
      </c>
      <c r="H25" s="13" t="s">
        <v>153</v>
      </c>
      <c r="I25" s="13" t="s">
        <v>28</v>
      </c>
      <c r="J25" s="22">
        <v>43081</v>
      </c>
      <c r="K25" s="22">
        <v>43087</v>
      </c>
      <c r="L25" s="40">
        <f t="shared" si="0"/>
        <v>6</v>
      </c>
      <c r="M25" s="13" t="s">
        <v>103</v>
      </c>
      <c r="N25" s="41" t="s">
        <v>32</v>
      </c>
      <c r="O25" s="22">
        <v>43087</v>
      </c>
      <c r="P25" s="40">
        <f t="shared" si="1"/>
        <v>6</v>
      </c>
      <c r="Q25" s="13" t="s">
        <v>319</v>
      </c>
      <c r="R25" s="42" t="s">
        <v>324</v>
      </c>
      <c r="S25" s="13" t="s">
        <v>272</v>
      </c>
      <c r="AJ25" s="75" t="s">
        <v>5</v>
      </c>
    </row>
    <row r="26" spans="1:36" ht="45" hidden="1" x14ac:dyDescent="0.2">
      <c r="A26" s="16">
        <v>24</v>
      </c>
      <c r="B26" s="22">
        <v>43081</v>
      </c>
      <c r="C26" s="39" t="s">
        <v>107</v>
      </c>
      <c r="D26" s="13" t="s">
        <v>30</v>
      </c>
      <c r="E26" s="13" t="s">
        <v>325</v>
      </c>
      <c r="F26" s="13" t="s">
        <v>27</v>
      </c>
      <c r="G26" s="13" t="s">
        <v>318</v>
      </c>
      <c r="H26" s="13" t="s">
        <v>153</v>
      </c>
      <c r="I26" s="13" t="s">
        <v>28</v>
      </c>
      <c r="J26" s="22">
        <v>43081</v>
      </c>
      <c r="K26" s="22">
        <v>43087</v>
      </c>
      <c r="L26" s="40">
        <f t="shared" si="0"/>
        <v>6</v>
      </c>
      <c r="M26" s="13" t="s">
        <v>103</v>
      </c>
      <c r="N26" s="41" t="s">
        <v>32</v>
      </c>
      <c r="O26" s="22">
        <v>43087</v>
      </c>
      <c r="P26" s="40">
        <f t="shared" si="1"/>
        <v>6</v>
      </c>
      <c r="Q26" s="13" t="s">
        <v>319</v>
      </c>
      <c r="R26" s="42" t="s">
        <v>326</v>
      </c>
      <c r="S26" s="13" t="s">
        <v>272</v>
      </c>
      <c r="AJ26" s="75" t="s">
        <v>65</v>
      </c>
    </row>
    <row r="27" spans="1:36" ht="45" hidden="1" x14ac:dyDescent="0.2">
      <c r="A27" s="16">
        <v>25</v>
      </c>
      <c r="B27" s="22">
        <v>43081</v>
      </c>
      <c r="C27" s="39" t="s">
        <v>107</v>
      </c>
      <c r="D27" s="13" t="s">
        <v>30</v>
      </c>
      <c r="E27" s="13" t="s">
        <v>327</v>
      </c>
      <c r="F27" s="13" t="s">
        <v>27</v>
      </c>
      <c r="G27" s="13" t="s">
        <v>318</v>
      </c>
      <c r="H27" s="13" t="s">
        <v>153</v>
      </c>
      <c r="I27" s="13" t="s">
        <v>28</v>
      </c>
      <c r="J27" s="22">
        <v>43081</v>
      </c>
      <c r="K27" s="22">
        <v>43087</v>
      </c>
      <c r="L27" s="40">
        <f t="shared" si="0"/>
        <v>6</v>
      </c>
      <c r="M27" s="13" t="s">
        <v>103</v>
      </c>
      <c r="N27" s="41" t="s">
        <v>32</v>
      </c>
      <c r="O27" s="22">
        <v>43087</v>
      </c>
      <c r="P27" s="40">
        <f t="shared" si="1"/>
        <v>6</v>
      </c>
      <c r="Q27" s="13" t="s">
        <v>319</v>
      </c>
      <c r="R27" s="42" t="s">
        <v>328</v>
      </c>
      <c r="S27" s="13" t="s">
        <v>272</v>
      </c>
      <c r="AJ27" s="75" t="s">
        <v>34</v>
      </c>
    </row>
    <row r="28" spans="1:36" ht="45" hidden="1" x14ac:dyDescent="0.2">
      <c r="A28" s="16">
        <v>26</v>
      </c>
      <c r="B28" s="22">
        <v>43081</v>
      </c>
      <c r="C28" s="39" t="s">
        <v>107</v>
      </c>
      <c r="D28" s="13" t="s">
        <v>30</v>
      </c>
      <c r="E28" s="13" t="s">
        <v>329</v>
      </c>
      <c r="F28" s="13" t="s">
        <v>27</v>
      </c>
      <c r="G28" s="13" t="s">
        <v>318</v>
      </c>
      <c r="H28" s="13" t="s">
        <v>153</v>
      </c>
      <c r="I28" s="13" t="s">
        <v>28</v>
      </c>
      <c r="J28" s="22">
        <v>43081</v>
      </c>
      <c r="K28" s="22">
        <v>43087</v>
      </c>
      <c r="L28" s="40">
        <f t="shared" si="0"/>
        <v>6</v>
      </c>
      <c r="M28" s="13" t="s">
        <v>103</v>
      </c>
      <c r="N28" s="41" t="s">
        <v>32</v>
      </c>
      <c r="O28" s="22">
        <v>43087</v>
      </c>
      <c r="P28" s="40">
        <f t="shared" si="1"/>
        <v>6</v>
      </c>
      <c r="Q28" s="13" t="s">
        <v>319</v>
      </c>
      <c r="R28" s="42" t="s">
        <v>330</v>
      </c>
      <c r="S28" s="13" t="s">
        <v>272</v>
      </c>
    </row>
    <row r="29" spans="1:36" ht="45" hidden="1" x14ac:dyDescent="0.2">
      <c r="A29" s="16">
        <v>27</v>
      </c>
      <c r="B29" s="22">
        <v>43081</v>
      </c>
      <c r="C29" s="39" t="s">
        <v>107</v>
      </c>
      <c r="D29" s="13" t="s">
        <v>30</v>
      </c>
      <c r="E29" s="63" t="s">
        <v>331</v>
      </c>
      <c r="F29" s="13" t="s">
        <v>27</v>
      </c>
      <c r="G29" s="13" t="s">
        <v>318</v>
      </c>
      <c r="H29" s="13" t="s">
        <v>153</v>
      </c>
      <c r="I29" s="13" t="s">
        <v>28</v>
      </c>
      <c r="J29" s="22">
        <v>43081</v>
      </c>
      <c r="K29" s="22">
        <v>43087</v>
      </c>
      <c r="L29" s="40">
        <f t="shared" si="0"/>
        <v>6</v>
      </c>
      <c r="M29" s="13" t="s">
        <v>103</v>
      </c>
      <c r="N29" s="41" t="s">
        <v>32</v>
      </c>
      <c r="O29" s="22">
        <v>43087</v>
      </c>
      <c r="P29" s="40">
        <f t="shared" si="1"/>
        <v>6</v>
      </c>
      <c r="Q29" s="13" t="s">
        <v>319</v>
      </c>
      <c r="R29" s="42" t="s">
        <v>332</v>
      </c>
      <c r="S29" s="13" t="s">
        <v>272</v>
      </c>
    </row>
    <row r="30" spans="1:36" ht="45" hidden="1" x14ac:dyDescent="0.2">
      <c r="A30" s="16">
        <v>28</v>
      </c>
      <c r="B30" s="22">
        <v>43081</v>
      </c>
      <c r="C30" s="39" t="s">
        <v>107</v>
      </c>
      <c r="D30" s="13" t="s">
        <v>30</v>
      </c>
      <c r="E30" s="63" t="s">
        <v>333</v>
      </c>
      <c r="F30" s="13" t="s">
        <v>27</v>
      </c>
      <c r="G30" s="13" t="s">
        <v>318</v>
      </c>
      <c r="H30" s="13" t="s">
        <v>153</v>
      </c>
      <c r="I30" s="13" t="s">
        <v>28</v>
      </c>
      <c r="J30" s="22">
        <v>43081</v>
      </c>
      <c r="K30" s="22">
        <v>43087</v>
      </c>
      <c r="L30" s="40">
        <f t="shared" si="0"/>
        <v>6</v>
      </c>
      <c r="M30" s="13" t="s">
        <v>103</v>
      </c>
      <c r="N30" s="41" t="s">
        <v>32</v>
      </c>
      <c r="O30" s="22">
        <v>43087</v>
      </c>
      <c r="P30" s="40">
        <f t="shared" si="1"/>
        <v>6</v>
      </c>
      <c r="Q30" s="13" t="s">
        <v>319</v>
      </c>
      <c r="R30" s="42" t="s">
        <v>334</v>
      </c>
      <c r="S30" s="13" t="s">
        <v>272</v>
      </c>
    </row>
    <row r="31" spans="1:36" ht="146.25" hidden="1" x14ac:dyDescent="0.2">
      <c r="A31" s="16">
        <v>29</v>
      </c>
      <c r="B31" s="22">
        <v>43081</v>
      </c>
      <c r="C31" s="39" t="s">
        <v>107</v>
      </c>
      <c r="D31" s="13" t="s">
        <v>30</v>
      </c>
      <c r="E31" s="13" t="s">
        <v>335</v>
      </c>
      <c r="F31" s="13" t="s">
        <v>31</v>
      </c>
      <c r="G31" s="13" t="s">
        <v>336</v>
      </c>
      <c r="H31" s="13" t="s">
        <v>153</v>
      </c>
      <c r="I31" s="13" t="s">
        <v>28</v>
      </c>
      <c r="J31" s="22">
        <v>43081</v>
      </c>
      <c r="K31" s="22">
        <v>43098</v>
      </c>
      <c r="L31" s="40">
        <f t="shared" si="0"/>
        <v>17</v>
      </c>
      <c r="M31" s="13" t="s">
        <v>103</v>
      </c>
      <c r="N31" s="41" t="s">
        <v>32</v>
      </c>
      <c r="O31" s="22">
        <v>43098</v>
      </c>
      <c r="P31" s="40">
        <f t="shared" si="1"/>
        <v>17</v>
      </c>
      <c r="Q31" s="13" t="s">
        <v>582</v>
      </c>
      <c r="R31" s="22" t="s">
        <v>337</v>
      </c>
      <c r="S31" s="13" t="s">
        <v>272</v>
      </c>
    </row>
    <row r="32" spans="1:36" ht="45" hidden="1" x14ac:dyDescent="0.2">
      <c r="A32" s="16">
        <v>30</v>
      </c>
      <c r="B32" s="22">
        <v>43081</v>
      </c>
      <c r="C32" s="39" t="s">
        <v>107</v>
      </c>
      <c r="D32" s="13" t="s">
        <v>30</v>
      </c>
      <c r="E32" s="13" t="s">
        <v>338</v>
      </c>
      <c r="F32" s="13" t="s">
        <v>27</v>
      </c>
      <c r="G32" s="13" t="s">
        <v>318</v>
      </c>
      <c r="H32" s="13" t="s">
        <v>153</v>
      </c>
      <c r="I32" s="13" t="s">
        <v>28</v>
      </c>
      <c r="J32" s="22">
        <v>43081</v>
      </c>
      <c r="K32" s="22">
        <v>43087</v>
      </c>
      <c r="L32" s="40">
        <f t="shared" si="0"/>
        <v>6</v>
      </c>
      <c r="M32" s="13" t="s">
        <v>103</v>
      </c>
      <c r="N32" s="41" t="s">
        <v>32</v>
      </c>
      <c r="O32" s="22">
        <v>43087</v>
      </c>
      <c r="P32" s="40">
        <f t="shared" si="1"/>
        <v>6</v>
      </c>
      <c r="Q32" s="13" t="s">
        <v>319</v>
      </c>
      <c r="R32" s="42" t="s">
        <v>339</v>
      </c>
      <c r="S32" s="13" t="s">
        <v>272</v>
      </c>
    </row>
    <row r="33" spans="1:19" ht="78.75" hidden="1" x14ac:dyDescent="0.2">
      <c r="A33" s="16">
        <v>31</v>
      </c>
      <c r="B33" s="22">
        <v>43081</v>
      </c>
      <c r="C33" s="39" t="s">
        <v>107</v>
      </c>
      <c r="D33" s="13" t="s">
        <v>26</v>
      </c>
      <c r="E33" s="13" t="s">
        <v>340</v>
      </c>
      <c r="F33" s="13" t="s">
        <v>31</v>
      </c>
      <c r="G33" s="13" t="s">
        <v>341</v>
      </c>
      <c r="H33" s="13" t="s">
        <v>153</v>
      </c>
      <c r="I33" s="13" t="s">
        <v>28</v>
      </c>
      <c r="J33" s="22">
        <v>43081</v>
      </c>
      <c r="K33" s="22">
        <v>43082</v>
      </c>
      <c r="L33" s="40">
        <f t="shared" si="0"/>
        <v>1</v>
      </c>
      <c r="M33" s="13" t="s">
        <v>103</v>
      </c>
      <c r="N33" s="41" t="s">
        <v>32</v>
      </c>
      <c r="O33" s="22">
        <v>43082</v>
      </c>
      <c r="P33" s="40">
        <f t="shared" si="1"/>
        <v>1</v>
      </c>
      <c r="Q33" s="13" t="s">
        <v>342</v>
      </c>
      <c r="R33" s="42" t="s">
        <v>343</v>
      </c>
      <c r="S33" s="13" t="s">
        <v>272</v>
      </c>
    </row>
    <row r="34" spans="1:19" ht="67.5" hidden="1" x14ac:dyDescent="0.2">
      <c r="A34" s="16">
        <v>32</v>
      </c>
      <c r="B34" s="22">
        <v>43081</v>
      </c>
      <c r="C34" s="39" t="s">
        <v>107</v>
      </c>
      <c r="D34" s="13" t="s">
        <v>35</v>
      </c>
      <c r="E34" s="13" t="s">
        <v>344</v>
      </c>
      <c r="F34" s="13" t="s">
        <v>34</v>
      </c>
      <c r="G34" s="13" t="s">
        <v>345</v>
      </c>
      <c r="H34" s="13" t="s">
        <v>153</v>
      </c>
      <c r="I34" s="13" t="s">
        <v>28</v>
      </c>
      <c r="J34" s="22">
        <v>43081</v>
      </c>
      <c r="K34" s="22">
        <v>43083</v>
      </c>
      <c r="L34" s="40">
        <f t="shared" si="0"/>
        <v>2</v>
      </c>
      <c r="M34" s="13" t="s">
        <v>103</v>
      </c>
      <c r="N34" s="41" t="s">
        <v>32</v>
      </c>
      <c r="O34" s="22">
        <v>43083</v>
      </c>
      <c r="P34" s="40">
        <f t="shared" si="1"/>
        <v>2</v>
      </c>
      <c r="Q34" s="13" t="s">
        <v>346</v>
      </c>
      <c r="R34" s="42" t="s">
        <v>293</v>
      </c>
      <c r="S34" s="13" t="s">
        <v>272</v>
      </c>
    </row>
    <row r="35" spans="1:19" ht="67.5" hidden="1" x14ac:dyDescent="0.2">
      <c r="A35" s="16">
        <v>33</v>
      </c>
      <c r="B35" s="22">
        <v>43082</v>
      </c>
      <c r="C35" s="39" t="s">
        <v>107</v>
      </c>
      <c r="D35" s="13" t="s">
        <v>20</v>
      </c>
      <c r="E35" s="13" t="s">
        <v>347</v>
      </c>
      <c r="F35" s="13" t="s">
        <v>31</v>
      </c>
      <c r="G35" s="13" t="s">
        <v>348</v>
      </c>
      <c r="H35" s="13" t="s">
        <v>153</v>
      </c>
      <c r="I35" s="13" t="s">
        <v>28</v>
      </c>
      <c r="J35" s="22">
        <v>43082</v>
      </c>
      <c r="K35" s="22">
        <v>43109</v>
      </c>
      <c r="L35" s="40">
        <f t="shared" si="0"/>
        <v>27</v>
      </c>
      <c r="M35" s="13" t="s">
        <v>156</v>
      </c>
      <c r="N35" s="41" t="s">
        <v>32</v>
      </c>
      <c r="O35" s="22">
        <v>43109</v>
      </c>
      <c r="P35" s="40">
        <f t="shared" si="1"/>
        <v>27</v>
      </c>
      <c r="Q35" s="13" t="s">
        <v>349</v>
      </c>
      <c r="R35" s="42" t="s">
        <v>350</v>
      </c>
      <c r="S35" s="13" t="s">
        <v>272</v>
      </c>
    </row>
    <row r="36" spans="1:19" ht="90" hidden="1" x14ac:dyDescent="0.2">
      <c r="A36" s="16">
        <v>34</v>
      </c>
      <c r="B36" s="22">
        <v>43083</v>
      </c>
      <c r="C36" s="39" t="s">
        <v>107</v>
      </c>
      <c r="D36" s="13" t="s">
        <v>26</v>
      </c>
      <c r="E36" s="13" t="s">
        <v>351</v>
      </c>
      <c r="F36" s="13" t="s">
        <v>43</v>
      </c>
      <c r="G36" s="24" t="s">
        <v>352</v>
      </c>
      <c r="H36" s="24" t="s">
        <v>153</v>
      </c>
      <c r="I36" s="13" t="s">
        <v>28</v>
      </c>
      <c r="J36" s="22">
        <v>43083</v>
      </c>
      <c r="K36" s="22">
        <v>43095</v>
      </c>
      <c r="L36" s="40">
        <f t="shared" si="0"/>
        <v>12</v>
      </c>
      <c r="M36" s="33" t="s">
        <v>103</v>
      </c>
      <c r="N36" s="41" t="s">
        <v>32</v>
      </c>
      <c r="O36" s="22">
        <v>43095</v>
      </c>
      <c r="P36" s="40">
        <f t="shared" si="1"/>
        <v>12</v>
      </c>
      <c r="Q36" s="13" t="s">
        <v>353</v>
      </c>
      <c r="R36" s="42" t="s">
        <v>354</v>
      </c>
      <c r="S36" s="13" t="s">
        <v>272</v>
      </c>
    </row>
    <row r="37" spans="1:19" ht="168.75" hidden="1" x14ac:dyDescent="0.2">
      <c r="A37" s="16">
        <v>35</v>
      </c>
      <c r="B37" s="22">
        <v>43088</v>
      </c>
      <c r="C37" s="39" t="s">
        <v>107</v>
      </c>
      <c r="D37" s="13" t="s">
        <v>30</v>
      </c>
      <c r="E37" s="13" t="s">
        <v>355</v>
      </c>
      <c r="F37" s="13" t="s">
        <v>43</v>
      </c>
      <c r="G37" s="24" t="s">
        <v>356</v>
      </c>
      <c r="H37" s="24" t="s">
        <v>153</v>
      </c>
      <c r="I37" s="13" t="s">
        <v>28</v>
      </c>
      <c r="J37" s="22">
        <v>43083</v>
      </c>
      <c r="K37" s="22">
        <v>43110</v>
      </c>
      <c r="L37" s="40">
        <f t="shared" si="0"/>
        <v>27</v>
      </c>
      <c r="M37" s="33" t="s">
        <v>357</v>
      </c>
      <c r="N37" s="41" t="s">
        <v>32</v>
      </c>
      <c r="O37" s="22">
        <v>43129</v>
      </c>
      <c r="P37" s="40">
        <f t="shared" si="1"/>
        <v>46</v>
      </c>
      <c r="Q37" s="13" t="s">
        <v>583</v>
      </c>
      <c r="R37" s="42" t="s">
        <v>584</v>
      </c>
      <c r="S37" s="13" t="s">
        <v>272</v>
      </c>
    </row>
    <row r="38" spans="1:19" ht="101.25" hidden="1" x14ac:dyDescent="0.2">
      <c r="A38" s="16">
        <v>36</v>
      </c>
      <c r="B38" s="22">
        <v>43090</v>
      </c>
      <c r="C38" s="39" t="s">
        <v>107</v>
      </c>
      <c r="D38" s="13" t="s">
        <v>26</v>
      </c>
      <c r="E38" s="13" t="s">
        <v>358</v>
      </c>
      <c r="F38" s="13" t="s">
        <v>27</v>
      </c>
      <c r="G38" s="24" t="s">
        <v>356</v>
      </c>
      <c r="H38" s="24" t="s">
        <v>153</v>
      </c>
      <c r="I38" s="13" t="s">
        <v>28</v>
      </c>
      <c r="J38" s="22">
        <v>43083</v>
      </c>
      <c r="K38" s="22">
        <v>43115</v>
      </c>
      <c r="L38" s="40">
        <f t="shared" si="0"/>
        <v>32</v>
      </c>
      <c r="M38" s="33" t="s">
        <v>154</v>
      </c>
      <c r="N38" s="41" t="s">
        <v>32</v>
      </c>
      <c r="O38" s="22">
        <v>43112</v>
      </c>
      <c r="P38" s="40">
        <f t="shared" si="1"/>
        <v>29</v>
      </c>
      <c r="Q38" s="13" t="s">
        <v>585</v>
      </c>
      <c r="R38" s="42" t="s">
        <v>586</v>
      </c>
      <c r="S38" s="13" t="s">
        <v>272</v>
      </c>
    </row>
    <row r="39" spans="1:19" ht="236.25" hidden="1" x14ac:dyDescent="0.2">
      <c r="A39" s="16">
        <v>37</v>
      </c>
      <c r="B39" s="22">
        <v>43091</v>
      </c>
      <c r="C39" s="39" t="s">
        <v>107</v>
      </c>
      <c r="D39" s="13" t="s">
        <v>26</v>
      </c>
      <c r="E39" s="13" t="s">
        <v>359</v>
      </c>
      <c r="F39" s="13" t="s">
        <v>31</v>
      </c>
      <c r="G39" s="13" t="s">
        <v>360</v>
      </c>
      <c r="H39" s="13" t="s">
        <v>153</v>
      </c>
      <c r="I39" s="13" t="s">
        <v>28</v>
      </c>
      <c r="J39" s="22">
        <v>43091</v>
      </c>
      <c r="K39" s="22">
        <v>43091</v>
      </c>
      <c r="L39" s="40">
        <f t="shared" si="0"/>
        <v>0</v>
      </c>
      <c r="M39" s="13" t="s">
        <v>103</v>
      </c>
      <c r="N39" s="41" t="s">
        <v>32</v>
      </c>
      <c r="O39" s="22">
        <v>43091</v>
      </c>
      <c r="P39" s="40">
        <f t="shared" si="1"/>
        <v>0</v>
      </c>
      <c r="Q39" s="13" t="s">
        <v>361</v>
      </c>
      <c r="R39" s="42" t="s">
        <v>362</v>
      </c>
      <c r="S39" s="13" t="s">
        <v>272</v>
      </c>
    </row>
    <row r="40" spans="1:19" ht="315" hidden="1" x14ac:dyDescent="0.2">
      <c r="A40" s="16">
        <v>38</v>
      </c>
      <c r="B40" s="22">
        <v>43096</v>
      </c>
      <c r="C40" s="39" t="s">
        <v>107</v>
      </c>
      <c r="D40" s="13" t="s">
        <v>30</v>
      </c>
      <c r="E40" s="13" t="s">
        <v>587</v>
      </c>
      <c r="F40" s="13" t="s">
        <v>27</v>
      </c>
      <c r="G40" s="13" t="s">
        <v>318</v>
      </c>
      <c r="H40" s="13" t="s">
        <v>153</v>
      </c>
      <c r="I40" s="13" t="s">
        <v>28</v>
      </c>
      <c r="J40" s="22">
        <v>43096</v>
      </c>
      <c r="K40" s="22">
        <v>43115</v>
      </c>
      <c r="L40" s="40">
        <f t="shared" si="0"/>
        <v>19</v>
      </c>
      <c r="M40" s="13" t="s">
        <v>103</v>
      </c>
      <c r="N40" s="41" t="s">
        <v>32</v>
      </c>
      <c r="O40" s="22">
        <v>43109</v>
      </c>
      <c r="P40" s="40">
        <f t="shared" si="1"/>
        <v>13</v>
      </c>
      <c r="Q40" s="13" t="s">
        <v>588</v>
      </c>
      <c r="R40" s="42" t="s">
        <v>589</v>
      </c>
      <c r="S40" s="13" t="s">
        <v>272</v>
      </c>
    </row>
    <row r="41" spans="1:19" ht="315" hidden="1" x14ac:dyDescent="0.2">
      <c r="A41" s="16">
        <v>39</v>
      </c>
      <c r="B41" s="22">
        <v>43096</v>
      </c>
      <c r="C41" s="39" t="s">
        <v>107</v>
      </c>
      <c r="D41" s="13" t="s">
        <v>30</v>
      </c>
      <c r="E41" s="13" t="s">
        <v>590</v>
      </c>
      <c r="F41" s="13" t="s">
        <v>27</v>
      </c>
      <c r="G41" s="13" t="s">
        <v>318</v>
      </c>
      <c r="H41" s="13" t="s">
        <v>153</v>
      </c>
      <c r="I41" s="13" t="s">
        <v>28</v>
      </c>
      <c r="J41" s="22">
        <v>43096</v>
      </c>
      <c r="K41" s="22">
        <v>43115</v>
      </c>
      <c r="L41" s="40">
        <f t="shared" si="0"/>
        <v>19</v>
      </c>
      <c r="M41" s="13" t="s">
        <v>103</v>
      </c>
      <c r="N41" s="41" t="s">
        <v>32</v>
      </c>
      <c r="O41" s="22">
        <v>43109</v>
      </c>
      <c r="P41" s="40">
        <f t="shared" si="1"/>
        <v>13</v>
      </c>
      <c r="Q41" s="13" t="s">
        <v>588</v>
      </c>
      <c r="R41" s="42" t="s">
        <v>591</v>
      </c>
      <c r="S41" s="13" t="s">
        <v>272</v>
      </c>
    </row>
    <row r="42" spans="1:19" ht="315" hidden="1" x14ac:dyDescent="0.2">
      <c r="A42" s="16">
        <v>40</v>
      </c>
      <c r="B42" s="22">
        <v>43096</v>
      </c>
      <c r="C42" s="39" t="s">
        <v>107</v>
      </c>
      <c r="D42" s="13" t="s">
        <v>30</v>
      </c>
      <c r="E42" s="13" t="s">
        <v>592</v>
      </c>
      <c r="F42" s="13" t="s">
        <v>27</v>
      </c>
      <c r="G42" s="13" t="s">
        <v>318</v>
      </c>
      <c r="H42" s="13" t="s">
        <v>153</v>
      </c>
      <c r="I42" s="13" t="s">
        <v>28</v>
      </c>
      <c r="J42" s="22">
        <v>43096</v>
      </c>
      <c r="K42" s="25">
        <v>43115</v>
      </c>
      <c r="L42" s="40">
        <f t="shared" si="0"/>
        <v>19</v>
      </c>
      <c r="M42" s="13" t="s">
        <v>103</v>
      </c>
      <c r="N42" s="41" t="s">
        <v>32</v>
      </c>
      <c r="O42" s="22">
        <v>43109</v>
      </c>
      <c r="P42" s="40">
        <f t="shared" si="1"/>
        <v>13</v>
      </c>
      <c r="Q42" s="13" t="s">
        <v>588</v>
      </c>
      <c r="R42" s="42" t="s">
        <v>593</v>
      </c>
      <c r="S42" s="13" t="s">
        <v>272</v>
      </c>
    </row>
    <row r="43" spans="1:19" ht="315" hidden="1" x14ac:dyDescent="0.2">
      <c r="A43" s="16">
        <v>41</v>
      </c>
      <c r="B43" s="22">
        <v>43096</v>
      </c>
      <c r="C43" s="39" t="s">
        <v>107</v>
      </c>
      <c r="D43" s="13" t="s">
        <v>30</v>
      </c>
      <c r="E43" s="13" t="s">
        <v>594</v>
      </c>
      <c r="F43" s="13" t="s">
        <v>27</v>
      </c>
      <c r="G43" s="13" t="s">
        <v>363</v>
      </c>
      <c r="H43" s="13" t="s">
        <v>153</v>
      </c>
      <c r="I43" s="13" t="s">
        <v>28</v>
      </c>
      <c r="J43" s="22">
        <v>43096</v>
      </c>
      <c r="K43" s="25">
        <v>43115</v>
      </c>
      <c r="L43" s="40">
        <f t="shared" si="0"/>
        <v>19</v>
      </c>
      <c r="M43" s="13" t="s">
        <v>103</v>
      </c>
      <c r="N43" s="41" t="s">
        <v>32</v>
      </c>
      <c r="O43" s="22">
        <v>43109</v>
      </c>
      <c r="P43" s="40">
        <f t="shared" si="1"/>
        <v>13</v>
      </c>
      <c r="Q43" s="13" t="s">
        <v>588</v>
      </c>
      <c r="R43" s="42" t="s">
        <v>595</v>
      </c>
      <c r="S43" s="13" t="s">
        <v>272</v>
      </c>
    </row>
    <row r="44" spans="1:19" ht="315" hidden="1" x14ac:dyDescent="0.2">
      <c r="A44" s="16">
        <v>42</v>
      </c>
      <c r="B44" s="22">
        <v>43096</v>
      </c>
      <c r="C44" s="39" t="s">
        <v>107</v>
      </c>
      <c r="D44" s="13" t="s">
        <v>30</v>
      </c>
      <c r="E44" s="13" t="s">
        <v>596</v>
      </c>
      <c r="F44" s="13" t="s">
        <v>27</v>
      </c>
      <c r="G44" s="13" t="s">
        <v>363</v>
      </c>
      <c r="H44" s="13" t="s">
        <v>153</v>
      </c>
      <c r="I44" s="13" t="s">
        <v>28</v>
      </c>
      <c r="J44" s="22">
        <v>43096</v>
      </c>
      <c r="K44" s="25">
        <v>43115</v>
      </c>
      <c r="L44" s="40">
        <f t="shared" si="0"/>
        <v>19</v>
      </c>
      <c r="M44" s="13" t="s">
        <v>152</v>
      </c>
      <c r="N44" s="41" t="s">
        <v>32</v>
      </c>
      <c r="O44" s="22">
        <v>43115</v>
      </c>
      <c r="P44" s="40">
        <f t="shared" si="1"/>
        <v>19</v>
      </c>
      <c r="Q44" s="13" t="s">
        <v>588</v>
      </c>
      <c r="R44" s="42" t="s">
        <v>597</v>
      </c>
      <c r="S44" s="13" t="s">
        <v>272</v>
      </c>
    </row>
    <row r="45" spans="1:19" ht="157.5" hidden="1" x14ac:dyDescent="0.2">
      <c r="A45" s="16">
        <v>43</v>
      </c>
      <c r="B45" s="22">
        <v>43097</v>
      </c>
      <c r="C45" s="39" t="s">
        <v>107</v>
      </c>
      <c r="D45" s="13" t="s">
        <v>26</v>
      </c>
      <c r="E45" s="13" t="s">
        <v>364</v>
      </c>
      <c r="F45" s="13" t="s">
        <v>27</v>
      </c>
      <c r="G45" s="13" t="s">
        <v>365</v>
      </c>
      <c r="H45" s="13" t="s">
        <v>153</v>
      </c>
      <c r="I45" s="13" t="s">
        <v>28</v>
      </c>
      <c r="J45" s="22">
        <v>43097</v>
      </c>
      <c r="K45" s="25">
        <v>43120</v>
      </c>
      <c r="L45" s="40">
        <f t="shared" si="0"/>
        <v>23</v>
      </c>
      <c r="M45" s="13" t="s">
        <v>152</v>
      </c>
      <c r="N45" s="41" t="s">
        <v>32</v>
      </c>
      <c r="O45" s="22">
        <v>43120</v>
      </c>
      <c r="P45" s="40">
        <f t="shared" si="1"/>
        <v>23</v>
      </c>
      <c r="Q45" s="13" t="s">
        <v>598</v>
      </c>
      <c r="R45" s="42" t="s">
        <v>599</v>
      </c>
      <c r="S45" s="13" t="s">
        <v>102</v>
      </c>
    </row>
    <row r="46" spans="1:19" ht="78.75" hidden="1" x14ac:dyDescent="0.2">
      <c r="A46" s="16">
        <v>44</v>
      </c>
      <c r="B46" s="22">
        <v>43103</v>
      </c>
      <c r="C46" s="39" t="s">
        <v>128</v>
      </c>
      <c r="D46" s="13" t="s">
        <v>26</v>
      </c>
      <c r="E46" s="13" t="s">
        <v>600</v>
      </c>
      <c r="F46" s="13" t="s">
        <v>34</v>
      </c>
      <c r="G46" s="13" t="s">
        <v>601</v>
      </c>
      <c r="H46" s="13" t="s">
        <v>153</v>
      </c>
      <c r="I46" s="13" t="s">
        <v>28</v>
      </c>
      <c r="J46" s="22">
        <v>43103</v>
      </c>
      <c r="K46" s="22">
        <v>43103</v>
      </c>
      <c r="L46" s="40">
        <f t="shared" si="0"/>
        <v>0</v>
      </c>
      <c r="M46" s="13" t="s">
        <v>602</v>
      </c>
      <c r="N46" s="41" t="s">
        <v>32</v>
      </c>
      <c r="O46" s="22">
        <v>43103</v>
      </c>
      <c r="P46" s="40">
        <f t="shared" si="1"/>
        <v>0</v>
      </c>
      <c r="Q46" s="13" t="s">
        <v>603</v>
      </c>
      <c r="R46" s="42" t="s">
        <v>604</v>
      </c>
      <c r="S46" s="13" t="s">
        <v>102</v>
      </c>
    </row>
    <row r="47" spans="1:19" ht="78.75" hidden="1" x14ac:dyDescent="0.2">
      <c r="A47" s="16">
        <v>45</v>
      </c>
      <c r="B47" s="22">
        <v>43112</v>
      </c>
      <c r="C47" s="39" t="s">
        <v>128</v>
      </c>
      <c r="D47" s="13" t="s">
        <v>35</v>
      </c>
      <c r="E47" s="13" t="s">
        <v>605</v>
      </c>
      <c r="F47" s="13" t="s">
        <v>34</v>
      </c>
      <c r="G47" s="13" t="s">
        <v>606</v>
      </c>
      <c r="H47" s="13" t="s">
        <v>153</v>
      </c>
      <c r="I47" s="13" t="s">
        <v>28</v>
      </c>
      <c r="J47" s="22">
        <v>43112</v>
      </c>
      <c r="K47" s="22">
        <v>43127</v>
      </c>
      <c r="L47" s="40">
        <f t="shared" si="0"/>
        <v>15</v>
      </c>
      <c r="M47" s="13" t="s">
        <v>111</v>
      </c>
      <c r="N47" s="41" t="s">
        <v>32</v>
      </c>
      <c r="O47" s="22">
        <v>43126</v>
      </c>
      <c r="P47" s="40">
        <f t="shared" si="1"/>
        <v>14</v>
      </c>
      <c r="Q47" s="13" t="s">
        <v>607</v>
      </c>
      <c r="R47" s="42" t="s">
        <v>608</v>
      </c>
      <c r="S47" s="13" t="s">
        <v>102</v>
      </c>
    </row>
    <row r="48" spans="1:19" ht="348.75" hidden="1" x14ac:dyDescent="0.2">
      <c r="A48" s="16">
        <v>46</v>
      </c>
      <c r="B48" s="22">
        <v>43112</v>
      </c>
      <c r="C48" s="39" t="s">
        <v>128</v>
      </c>
      <c r="D48" s="13" t="s">
        <v>30</v>
      </c>
      <c r="E48" s="13" t="s">
        <v>609</v>
      </c>
      <c r="F48" s="13" t="s">
        <v>31</v>
      </c>
      <c r="G48" s="13" t="s">
        <v>610</v>
      </c>
      <c r="H48" s="13" t="s">
        <v>153</v>
      </c>
      <c r="I48" s="13" t="s">
        <v>28</v>
      </c>
      <c r="J48" s="22">
        <v>43112</v>
      </c>
      <c r="K48" s="22">
        <v>43127</v>
      </c>
      <c r="L48" s="40">
        <f t="shared" si="0"/>
        <v>15</v>
      </c>
      <c r="M48" s="13" t="s">
        <v>111</v>
      </c>
      <c r="N48" s="41" t="s">
        <v>32</v>
      </c>
      <c r="O48" s="22">
        <v>43129</v>
      </c>
      <c r="P48" s="40">
        <f t="shared" si="1"/>
        <v>17</v>
      </c>
      <c r="Q48" s="13" t="s">
        <v>1502</v>
      </c>
      <c r="R48" s="42" t="s">
        <v>1503</v>
      </c>
      <c r="S48" s="13" t="s">
        <v>102</v>
      </c>
    </row>
    <row r="49" spans="1:19" ht="78.75" hidden="1" x14ac:dyDescent="0.2">
      <c r="A49" s="16">
        <v>47</v>
      </c>
      <c r="B49" s="22">
        <v>43112</v>
      </c>
      <c r="C49" s="39" t="s">
        <v>128</v>
      </c>
      <c r="D49" s="13" t="s">
        <v>30</v>
      </c>
      <c r="E49" s="13" t="s">
        <v>611</v>
      </c>
      <c r="F49" s="13" t="s">
        <v>48</v>
      </c>
      <c r="G49" s="13" t="s">
        <v>612</v>
      </c>
      <c r="H49" s="13" t="s">
        <v>153</v>
      </c>
      <c r="I49" s="13" t="s">
        <v>28</v>
      </c>
      <c r="J49" s="22">
        <v>43112</v>
      </c>
      <c r="K49" s="22">
        <v>43127</v>
      </c>
      <c r="L49" s="40">
        <f t="shared" si="0"/>
        <v>15</v>
      </c>
      <c r="M49" s="13" t="s">
        <v>613</v>
      </c>
      <c r="N49" s="41" t="s">
        <v>32</v>
      </c>
      <c r="O49" s="22">
        <v>43126</v>
      </c>
      <c r="P49" s="40">
        <f t="shared" si="1"/>
        <v>14</v>
      </c>
      <c r="Q49" s="13" t="s">
        <v>614</v>
      </c>
      <c r="R49" s="42" t="s">
        <v>608</v>
      </c>
      <c r="S49" s="13" t="s">
        <v>102</v>
      </c>
    </row>
    <row r="50" spans="1:19" ht="78.75" hidden="1" x14ac:dyDescent="0.2">
      <c r="A50" s="16">
        <v>48</v>
      </c>
      <c r="B50" s="22">
        <v>43116</v>
      </c>
      <c r="C50" s="39" t="s">
        <v>128</v>
      </c>
      <c r="D50" s="13" t="s">
        <v>20</v>
      </c>
      <c r="E50" s="13" t="s">
        <v>1504</v>
      </c>
      <c r="F50" s="13" t="s">
        <v>27</v>
      </c>
      <c r="G50" s="13" t="s">
        <v>615</v>
      </c>
      <c r="H50" s="13" t="s">
        <v>153</v>
      </c>
      <c r="I50" s="13" t="s">
        <v>28</v>
      </c>
      <c r="J50" s="22">
        <v>43116</v>
      </c>
      <c r="K50" s="22">
        <v>43131</v>
      </c>
      <c r="L50" s="40">
        <f t="shared" si="0"/>
        <v>15</v>
      </c>
      <c r="M50" s="13" t="s">
        <v>108</v>
      </c>
      <c r="N50" s="41" t="s">
        <v>32</v>
      </c>
      <c r="O50" s="22">
        <v>43129</v>
      </c>
      <c r="P50" s="40">
        <f t="shared" si="1"/>
        <v>13</v>
      </c>
      <c r="Q50" s="13" t="s">
        <v>616</v>
      </c>
      <c r="R50" s="42" t="s">
        <v>1505</v>
      </c>
      <c r="S50" s="13" t="s">
        <v>102</v>
      </c>
    </row>
    <row r="51" spans="1:19" ht="157.5" hidden="1" x14ac:dyDescent="0.2">
      <c r="A51" s="16">
        <v>49</v>
      </c>
      <c r="B51" s="22">
        <v>43116</v>
      </c>
      <c r="C51" s="39" t="s">
        <v>128</v>
      </c>
      <c r="D51" s="13" t="s">
        <v>35</v>
      </c>
      <c r="E51" s="13" t="s">
        <v>617</v>
      </c>
      <c r="F51" s="13" t="s">
        <v>34</v>
      </c>
      <c r="G51" s="13" t="s">
        <v>618</v>
      </c>
      <c r="H51" s="13" t="s">
        <v>153</v>
      </c>
      <c r="I51" s="13" t="s">
        <v>28</v>
      </c>
      <c r="J51" s="22">
        <v>43116</v>
      </c>
      <c r="K51" s="22">
        <v>43130</v>
      </c>
      <c r="L51" s="40">
        <f t="shared" si="0"/>
        <v>14</v>
      </c>
      <c r="M51" s="13" t="s">
        <v>103</v>
      </c>
      <c r="N51" s="41" t="s">
        <v>32</v>
      </c>
      <c r="O51" s="22">
        <v>43118</v>
      </c>
      <c r="P51" s="40">
        <f t="shared" si="1"/>
        <v>2</v>
      </c>
      <c r="Q51" s="13" t="s">
        <v>619</v>
      </c>
      <c r="R51" s="42" t="s">
        <v>620</v>
      </c>
      <c r="S51" s="13" t="s">
        <v>102</v>
      </c>
    </row>
    <row r="52" spans="1:19" ht="78.75" hidden="1" x14ac:dyDescent="0.2">
      <c r="A52" s="16">
        <v>50</v>
      </c>
      <c r="B52" s="22">
        <v>43116</v>
      </c>
      <c r="C52" s="39" t="s">
        <v>128</v>
      </c>
      <c r="D52" s="13" t="s">
        <v>214</v>
      </c>
      <c r="E52" s="13" t="s">
        <v>621</v>
      </c>
      <c r="F52" s="13" t="s">
        <v>27</v>
      </c>
      <c r="G52" s="13" t="s">
        <v>622</v>
      </c>
      <c r="H52" s="13" t="s">
        <v>153</v>
      </c>
      <c r="I52" s="13" t="s">
        <v>28</v>
      </c>
      <c r="J52" s="22">
        <v>43116</v>
      </c>
      <c r="K52" s="22">
        <v>43141</v>
      </c>
      <c r="L52" s="40">
        <f t="shared" si="0"/>
        <v>25</v>
      </c>
      <c r="M52" s="13" t="s">
        <v>130</v>
      </c>
      <c r="N52" s="41" t="s">
        <v>32</v>
      </c>
      <c r="O52" s="22">
        <v>43129</v>
      </c>
      <c r="P52" s="40">
        <f t="shared" si="1"/>
        <v>13</v>
      </c>
      <c r="Q52" s="13" t="s">
        <v>623</v>
      </c>
      <c r="R52" s="42" t="s">
        <v>584</v>
      </c>
      <c r="S52" s="13" t="s">
        <v>102</v>
      </c>
    </row>
    <row r="53" spans="1:19" ht="78.75" hidden="1" x14ac:dyDescent="0.2">
      <c r="A53" s="16">
        <v>51</v>
      </c>
      <c r="B53" s="22">
        <v>43117</v>
      </c>
      <c r="C53" s="39" t="s">
        <v>128</v>
      </c>
      <c r="D53" s="13" t="s">
        <v>50</v>
      </c>
      <c r="E53" s="13" t="s">
        <v>624</v>
      </c>
      <c r="F53" s="13" t="s">
        <v>31</v>
      </c>
      <c r="G53" s="13" t="s">
        <v>625</v>
      </c>
      <c r="H53" s="13" t="s">
        <v>153</v>
      </c>
      <c r="I53" s="13" t="s">
        <v>28</v>
      </c>
      <c r="J53" s="22">
        <v>43117</v>
      </c>
      <c r="K53" s="22">
        <v>43129</v>
      </c>
      <c r="L53" s="40">
        <f t="shared" si="0"/>
        <v>12</v>
      </c>
      <c r="M53" s="13" t="s">
        <v>103</v>
      </c>
      <c r="N53" s="41" t="s">
        <v>32</v>
      </c>
      <c r="O53" s="22">
        <v>43122</v>
      </c>
      <c r="P53" s="40">
        <f t="shared" si="1"/>
        <v>5</v>
      </c>
      <c r="Q53" s="13" t="s">
        <v>626</v>
      </c>
      <c r="R53" s="42" t="s">
        <v>627</v>
      </c>
      <c r="S53" s="13" t="s">
        <v>102</v>
      </c>
    </row>
    <row r="54" spans="1:19" ht="101.25" hidden="1" x14ac:dyDescent="0.2">
      <c r="A54" s="16">
        <v>52</v>
      </c>
      <c r="B54" s="22">
        <v>43118</v>
      </c>
      <c r="C54" s="39" t="s">
        <v>128</v>
      </c>
      <c r="D54" s="13" t="s">
        <v>20</v>
      </c>
      <c r="E54" s="13" t="s">
        <v>1506</v>
      </c>
      <c r="F54" s="13" t="s">
        <v>31</v>
      </c>
      <c r="G54" s="13" t="s">
        <v>628</v>
      </c>
      <c r="H54" s="13" t="s">
        <v>153</v>
      </c>
      <c r="I54" s="13" t="s">
        <v>28</v>
      </c>
      <c r="J54" s="22">
        <v>43118</v>
      </c>
      <c r="K54" s="22">
        <v>43133</v>
      </c>
      <c r="L54" s="40">
        <f t="shared" si="0"/>
        <v>15</v>
      </c>
      <c r="M54" s="13" t="s">
        <v>103</v>
      </c>
      <c r="N54" s="41" t="s">
        <v>32</v>
      </c>
      <c r="O54" s="22">
        <v>43153</v>
      </c>
      <c r="P54" s="40">
        <f t="shared" si="1"/>
        <v>35</v>
      </c>
      <c r="Q54" s="13" t="s">
        <v>2579</v>
      </c>
      <c r="R54" s="42" t="s">
        <v>2580</v>
      </c>
      <c r="S54" s="13" t="s">
        <v>102</v>
      </c>
    </row>
    <row r="55" spans="1:19" ht="101.25" hidden="1" x14ac:dyDescent="0.2">
      <c r="A55" s="16">
        <v>53</v>
      </c>
      <c r="B55" s="22">
        <v>43118</v>
      </c>
      <c r="C55" s="39" t="s">
        <v>128</v>
      </c>
      <c r="D55" s="13" t="s">
        <v>20</v>
      </c>
      <c r="E55" s="13" t="s">
        <v>1508</v>
      </c>
      <c r="F55" s="13" t="s">
        <v>27</v>
      </c>
      <c r="G55" s="13" t="s">
        <v>629</v>
      </c>
      <c r="H55" s="13" t="s">
        <v>153</v>
      </c>
      <c r="I55" s="13" t="s">
        <v>28</v>
      </c>
      <c r="J55" s="22">
        <v>43118</v>
      </c>
      <c r="K55" s="22">
        <v>43141</v>
      </c>
      <c r="L55" s="40">
        <f t="shared" si="0"/>
        <v>23</v>
      </c>
      <c r="M55" s="13" t="s">
        <v>141</v>
      </c>
      <c r="N55" s="41" t="s">
        <v>32</v>
      </c>
      <c r="O55" s="22">
        <v>43129</v>
      </c>
      <c r="P55" s="40">
        <f t="shared" si="1"/>
        <v>11</v>
      </c>
      <c r="Q55" s="13" t="s">
        <v>1509</v>
      </c>
      <c r="R55" s="42" t="s">
        <v>1510</v>
      </c>
      <c r="S55" s="13" t="s">
        <v>102</v>
      </c>
    </row>
    <row r="56" spans="1:19" ht="90" hidden="1" x14ac:dyDescent="0.2">
      <c r="A56" s="16">
        <v>54</v>
      </c>
      <c r="B56" s="22">
        <v>43124</v>
      </c>
      <c r="C56" s="39" t="s">
        <v>128</v>
      </c>
      <c r="D56" s="13" t="s">
        <v>20</v>
      </c>
      <c r="E56" s="13" t="s">
        <v>1511</v>
      </c>
      <c r="F56" s="13" t="s">
        <v>51</v>
      </c>
      <c r="G56" s="13" t="s">
        <v>630</v>
      </c>
      <c r="H56" s="13" t="s">
        <v>153</v>
      </c>
      <c r="I56" s="13" t="s">
        <v>28</v>
      </c>
      <c r="J56" s="22">
        <v>43124</v>
      </c>
      <c r="K56" s="22">
        <v>43143</v>
      </c>
      <c r="L56" s="40">
        <f t="shared" si="0"/>
        <v>19</v>
      </c>
      <c r="M56" s="13" t="s">
        <v>103</v>
      </c>
      <c r="N56" s="41" t="s">
        <v>32</v>
      </c>
      <c r="O56" s="22">
        <v>43138</v>
      </c>
      <c r="P56" s="40">
        <f t="shared" si="1"/>
        <v>14</v>
      </c>
      <c r="Q56" s="13" t="s">
        <v>1512</v>
      </c>
      <c r="R56" s="42" t="s">
        <v>1513</v>
      </c>
      <c r="S56" s="13" t="s">
        <v>102</v>
      </c>
    </row>
    <row r="57" spans="1:19" ht="78.75" hidden="1" x14ac:dyDescent="0.2">
      <c r="A57" s="16">
        <v>55</v>
      </c>
      <c r="B57" s="22">
        <v>43126</v>
      </c>
      <c r="C57" s="39" t="s">
        <v>128</v>
      </c>
      <c r="D57" s="13" t="s">
        <v>35</v>
      </c>
      <c r="E57" s="13" t="s">
        <v>631</v>
      </c>
      <c r="F57" s="13" t="s">
        <v>34</v>
      </c>
      <c r="G57" s="13" t="s">
        <v>632</v>
      </c>
      <c r="H57" s="13" t="s">
        <v>153</v>
      </c>
      <c r="I57" s="13" t="s">
        <v>28</v>
      </c>
      <c r="J57" s="22">
        <v>43126</v>
      </c>
      <c r="K57" s="22">
        <v>43135</v>
      </c>
      <c r="L57" s="40">
        <f t="shared" si="0"/>
        <v>9</v>
      </c>
      <c r="M57" s="13" t="s">
        <v>633</v>
      </c>
      <c r="N57" s="41" t="s">
        <v>32</v>
      </c>
      <c r="O57" s="22">
        <v>43130</v>
      </c>
      <c r="P57" s="40">
        <f t="shared" si="1"/>
        <v>4</v>
      </c>
      <c r="Q57" s="13" t="s">
        <v>634</v>
      </c>
      <c r="R57" s="42" t="s">
        <v>635</v>
      </c>
      <c r="S57" s="13" t="s">
        <v>102</v>
      </c>
    </row>
    <row r="58" spans="1:19" ht="56.25" hidden="1" x14ac:dyDescent="0.2">
      <c r="A58" s="16">
        <v>56</v>
      </c>
      <c r="B58" s="22">
        <v>43126</v>
      </c>
      <c r="C58" s="39" t="s">
        <v>128</v>
      </c>
      <c r="D58" s="13" t="s">
        <v>214</v>
      </c>
      <c r="E58" s="13" t="s">
        <v>636</v>
      </c>
      <c r="F58" s="13" t="s">
        <v>27</v>
      </c>
      <c r="G58" s="13" t="s">
        <v>637</v>
      </c>
      <c r="H58" s="13" t="s">
        <v>153</v>
      </c>
      <c r="I58" s="13" t="s">
        <v>28</v>
      </c>
      <c r="J58" s="22">
        <v>43126</v>
      </c>
      <c r="K58" s="22">
        <v>43129</v>
      </c>
      <c r="L58" s="40">
        <f t="shared" si="0"/>
        <v>3</v>
      </c>
      <c r="M58" s="13" t="s">
        <v>130</v>
      </c>
      <c r="N58" s="41" t="s">
        <v>32</v>
      </c>
      <c r="O58" s="22">
        <v>43129</v>
      </c>
      <c r="P58" s="40">
        <f t="shared" si="1"/>
        <v>3</v>
      </c>
      <c r="Q58" s="13" t="s">
        <v>638</v>
      </c>
      <c r="R58" s="42" t="s">
        <v>584</v>
      </c>
      <c r="S58" s="13" t="s">
        <v>102</v>
      </c>
    </row>
    <row r="59" spans="1:19" ht="123.75" hidden="1" x14ac:dyDescent="0.2">
      <c r="A59" s="16">
        <v>57</v>
      </c>
      <c r="B59" s="22">
        <v>43129</v>
      </c>
      <c r="C59" s="39" t="s">
        <v>128</v>
      </c>
      <c r="D59" s="13" t="s">
        <v>42</v>
      </c>
      <c r="E59" s="13" t="s">
        <v>639</v>
      </c>
      <c r="F59" s="13" t="s">
        <v>43</v>
      </c>
      <c r="G59" s="13" t="s">
        <v>640</v>
      </c>
      <c r="H59" s="13" t="s">
        <v>153</v>
      </c>
      <c r="I59" s="13" t="s">
        <v>28</v>
      </c>
      <c r="J59" s="22">
        <v>43129</v>
      </c>
      <c r="K59" s="22">
        <v>43144</v>
      </c>
      <c r="L59" s="40">
        <f t="shared" si="0"/>
        <v>15</v>
      </c>
      <c r="M59" s="13" t="s">
        <v>104</v>
      </c>
      <c r="N59" s="41" t="s">
        <v>32</v>
      </c>
      <c r="O59" s="22">
        <v>43144</v>
      </c>
      <c r="P59" s="40">
        <f t="shared" si="1"/>
        <v>15</v>
      </c>
      <c r="Q59" s="13" t="s">
        <v>1514</v>
      </c>
      <c r="R59" s="42" t="s">
        <v>1515</v>
      </c>
      <c r="S59" s="13" t="s">
        <v>102</v>
      </c>
    </row>
    <row r="60" spans="1:19" ht="112.5" hidden="1" x14ac:dyDescent="0.2">
      <c r="A60" s="16">
        <v>58</v>
      </c>
      <c r="B60" s="22">
        <v>43130</v>
      </c>
      <c r="C60" s="39" t="s">
        <v>128</v>
      </c>
      <c r="D60" s="13" t="s">
        <v>26</v>
      </c>
      <c r="E60" s="13" t="s">
        <v>641</v>
      </c>
      <c r="F60" s="13" t="s">
        <v>36</v>
      </c>
      <c r="G60" s="13" t="s">
        <v>642</v>
      </c>
      <c r="H60" s="13" t="s">
        <v>153</v>
      </c>
      <c r="I60" s="13" t="s">
        <v>28</v>
      </c>
      <c r="J60" s="22">
        <v>43130</v>
      </c>
      <c r="K60" s="22">
        <v>43132</v>
      </c>
      <c r="L60" s="40">
        <f t="shared" si="0"/>
        <v>2</v>
      </c>
      <c r="M60" s="13" t="s">
        <v>103</v>
      </c>
      <c r="N60" s="41" t="s">
        <v>32</v>
      </c>
      <c r="O60" s="22">
        <v>43132</v>
      </c>
      <c r="P60" s="40">
        <f t="shared" si="1"/>
        <v>2</v>
      </c>
      <c r="Q60" s="13" t="s">
        <v>1516</v>
      </c>
      <c r="R60" s="42" t="s">
        <v>1517</v>
      </c>
      <c r="S60" s="13" t="s">
        <v>102</v>
      </c>
    </row>
    <row r="61" spans="1:19" ht="123.75" hidden="1" x14ac:dyDescent="0.2">
      <c r="A61" s="16">
        <v>59</v>
      </c>
      <c r="B61" s="22">
        <v>43131</v>
      </c>
      <c r="C61" s="39" t="s">
        <v>128</v>
      </c>
      <c r="D61" s="13" t="s">
        <v>35</v>
      </c>
      <c r="E61" s="13" t="s">
        <v>1518</v>
      </c>
      <c r="F61" s="13" t="s">
        <v>27</v>
      </c>
      <c r="G61" s="13" t="s">
        <v>643</v>
      </c>
      <c r="H61" s="13" t="s">
        <v>153</v>
      </c>
      <c r="I61" s="13" t="s">
        <v>28</v>
      </c>
      <c r="J61" s="22">
        <v>43131</v>
      </c>
      <c r="K61" s="22">
        <v>43144</v>
      </c>
      <c r="L61" s="40">
        <f t="shared" si="0"/>
        <v>13</v>
      </c>
      <c r="M61" s="13" t="s">
        <v>108</v>
      </c>
      <c r="N61" s="41" t="s">
        <v>32</v>
      </c>
      <c r="O61" s="22">
        <v>43138</v>
      </c>
      <c r="P61" s="40">
        <f t="shared" si="1"/>
        <v>7</v>
      </c>
      <c r="Q61" s="13" t="s">
        <v>1519</v>
      </c>
      <c r="R61" s="42" t="s">
        <v>1520</v>
      </c>
      <c r="S61" s="13" t="s">
        <v>102</v>
      </c>
    </row>
    <row r="62" spans="1:19" ht="146.25" hidden="1" x14ac:dyDescent="0.2">
      <c r="A62" s="16">
        <v>60</v>
      </c>
      <c r="B62" s="22">
        <v>43132</v>
      </c>
      <c r="C62" s="39" t="s">
        <v>1325</v>
      </c>
      <c r="D62" s="13" t="s">
        <v>26</v>
      </c>
      <c r="E62" s="13" t="s">
        <v>1521</v>
      </c>
      <c r="F62" s="13" t="s">
        <v>36</v>
      </c>
      <c r="G62" s="13" t="s">
        <v>1522</v>
      </c>
      <c r="H62" s="13" t="s">
        <v>153</v>
      </c>
      <c r="I62" s="13" t="s">
        <v>28</v>
      </c>
      <c r="J62" s="22">
        <v>43132</v>
      </c>
      <c r="K62" s="22">
        <v>43140</v>
      </c>
      <c r="L62" s="40">
        <f t="shared" si="0"/>
        <v>8</v>
      </c>
      <c r="M62" s="13" t="s">
        <v>1523</v>
      </c>
      <c r="N62" s="41" t="s">
        <v>32</v>
      </c>
      <c r="O62" s="22">
        <v>43132</v>
      </c>
      <c r="P62" s="40">
        <f t="shared" si="1"/>
        <v>0</v>
      </c>
      <c r="Q62" s="13" t="s">
        <v>2581</v>
      </c>
      <c r="R62" s="42" t="s">
        <v>2582</v>
      </c>
      <c r="S62" s="13" t="s">
        <v>102</v>
      </c>
    </row>
    <row r="63" spans="1:19" ht="78.75" hidden="1" x14ac:dyDescent="0.2">
      <c r="A63" s="16">
        <v>61</v>
      </c>
      <c r="B63" s="22">
        <v>43132</v>
      </c>
      <c r="C63" s="39" t="s">
        <v>1325</v>
      </c>
      <c r="D63" s="13" t="s">
        <v>35</v>
      </c>
      <c r="E63" s="13" t="s">
        <v>1524</v>
      </c>
      <c r="F63" s="13" t="s">
        <v>34</v>
      </c>
      <c r="G63" s="13" t="s">
        <v>1525</v>
      </c>
      <c r="H63" s="13" t="s">
        <v>153</v>
      </c>
      <c r="I63" s="13" t="s">
        <v>28</v>
      </c>
      <c r="J63" s="22">
        <v>43132</v>
      </c>
      <c r="K63" s="22">
        <v>43146</v>
      </c>
      <c r="L63" s="40">
        <f t="shared" si="0"/>
        <v>14</v>
      </c>
      <c r="M63" s="13" t="s">
        <v>154</v>
      </c>
      <c r="N63" s="41" t="s">
        <v>32</v>
      </c>
      <c r="O63" s="22">
        <v>43146</v>
      </c>
      <c r="P63" s="40">
        <f t="shared" si="1"/>
        <v>14</v>
      </c>
      <c r="Q63" s="13" t="s">
        <v>1526</v>
      </c>
      <c r="R63" s="42" t="s">
        <v>1527</v>
      </c>
      <c r="S63" s="13" t="s">
        <v>102</v>
      </c>
    </row>
    <row r="64" spans="1:19" ht="90" hidden="1" x14ac:dyDescent="0.2">
      <c r="A64" s="16">
        <v>62</v>
      </c>
      <c r="B64" s="22">
        <v>43132</v>
      </c>
      <c r="C64" s="39" t="s">
        <v>1325</v>
      </c>
      <c r="D64" s="13" t="s">
        <v>20</v>
      </c>
      <c r="E64" s="13" t="s">
        <v>1528</v>
      </c>
      <c r="F64" s="13" t="s">
        <v>27</v>
      </c>
      <c r="G64" s="13" t="s">
        <v>1529</v>
      </c>
      <c r="H64" s="13" t="s">
        <v>153</v>
      </c>
      <c r="I64" s="13" t="s">
        <v>28</v>
      </c>
      <c r="J64" s="22">
        <v>43132</v>
      </c>
      <c r="K64" s="22">
        <v>43140</v>
      </c>
      <c r="L64" s="40">
        <f t="shared" si="0"/>
        <v>8</v>
      </c>
      <c r="M64" s="13" t="s">
        <v>602</v>
      </c>
      <c r="N64" s="41" t="s">
        <v>32</v>
      </c>
      <c r="O64" s="22">
        <v>43138</v>
      </c>
      <c r="P64" s="40">
        <f t="shared" si="1"/>
        <v>6</v>
      </c>
      <c r="Q64" s="13" t="s">
        <v>1530</v>
      </c>
      <c r="R64" s="42" t="s">
        <v>1531</v>
      </c>
      <c r="S64" s="13" t="s">
        <v>102</v>
      </c>
    </row>
    <row r="65" spans="1:19" ht="90" hidden="1" x14ac:dyDescent="0.2">
      <c r="A65" s="16">
        <v>63</v>
      </c>
      <c r="B65" s="22">
        <v>43133</v>
      </c>
      <c r="C65" s="39" t="s">
        <v>1325</v>
      </c>
      <c r="D65" s="13" t="s">
        <v>26</v>
      </c>
      <c r="E65" s="13" t="s">
        <v>1532</v>
      </c>
      <c r="F65" s="13" t="s">
        <v>34</v>
      </c>
      <c r="G65" s="13" t="s">
        <v>1533</v>
      </c>
      <c r="H65" s="13" t="s">
        <v>153</v>
      </c>
      <c r="I65" s="13" t="s">
        <v>28</v>
      </c>
      <c r="J65" s="22">
        <v>43133</v>
      </c>
      <c r="K65" s="22">
        <v>43136</v>
      </c>
      <c r="L65" s="40">
        <f t="shared" si="0"/>
        <v>3</v>
      </c>
      <c r="M65" s="13" t="s">
        <v>1534</v>
      </c>
      <c r="N65" s="41" t="s">
        <v>32</v>
      </c>
      <c r="O65" s="22">
        <v>43136</v>
      </c>
      <c r="P65" s="40">
        <f t="shared" si="1"/>
        <v>3</v>
      </c>
      <c r="Q65" s="13" t="s">
        <v>1535</v>
      </c>
      <c r="R65" s="42" t="s">
        <v>1536</v>
      </c>
      <c r="S65" s="13" t="s">
        <v>102</v>
      </c>
    </row>
    <row r="66" spans="1:19" ht="168.75" hidden="1" x14ac:dyDescent="0.2">
      <c r="A66" s="16">
        <v>64</v>
      </c>
      <c r="B66" s="22">
        <v>43136</v>
      </c>
      <c r="C66" s="39" t="s">
        <v>1325</v>
      </c>
      <c r="D66" s="13" t="s">
        <v>35</v>
      </c>
      <c r="E66" s="13" t="s">
        <v>1537</v>
      </c>
      <c r="F66" s="13" t="s">
        <v>34</v>
      </c>
      <c r="G66" s="13" t="s">
        <v>1538</v>
      </c>
      <c r="H66" s="13" t="s">
        <v>153</v>
      </c>
      <c r="I66" s="13" t="s">
        <v>28</v>
      </c>
      <c r="J66" s="22">
        <v>43136</v>
      </c>
      <c r="K66" s="22">
        <v>43154</v>
      </c>
      <c r="L66" s="40">
        <f t="shared" si="0"/>
        <v>18</v>
      </c>
      <c r="M66" s="13" t="s">
        <v>1539</v>
      </c>
      <c r="N66" s="41" t="s">
        <v>32</v>
      </c>
      <c r="O66" s="22">
        <v>43138</v>
      </c>
      <c r="P66" s="40">
        <f t="shared" si="1"/>
        <v>2</v>
      </c>
      <c r="Q66" s="13" t="s">
        <v>1540</v>
      </c>
      <c r="R66" s="42" t="s">
        <v>1541</v>
      </c>
      <c r="S66" s="13" t="s">
        <v>102</v>
      </c>
    </row>
    <row r="67" spans="1:19" ht="191.25" hidden="1" x14ac:dyDescent="0.2">
      <c r="A67" s="16">
        <v>65</v>
      </c>
      <c r="B67" s="22">
        <v>43137</v>
      </c>
      <c r="C67" s="39" t="s">
        <v>1325</v>
      </c>
      <c r="D67" s="13" t="s">
        <v>20</v>
      </c>
      <c r="E67" s="13" t="s">
        <v>1542</v>
      </c>
      <c r="F67" s="13" t="s">
        <v>27</v>
      </c>
      <c r="G67" s="13" t="s">
        <v>1543</v>
      </c>
      <c r="H67" s="13" t="s">
        <v>153</v>
      </c>
      <c r="I67" s="13" t="s">
        <v>28</v>
      </c>
      <c r="J67" s="22">
        <v>43137</v>
      </c>
      <c r="K67" s="22">
        <v>43152</v>
      </c>
      <c r="L67" s="40">
        <f t="shared" si="0"/>
        <v>15</v>
      </c>
      <c r="M67" s="13" t="s">
        <v>108</v>
      </c>
      <c r="N67" s="41" t="s">
        <v>32</v>
      </c>
      <c r="O67" s="22">
        <v>43230</v>
      </c>
      <c r="P67" s="40">
        <f t="shared" si="1"/>
        <v>93</v>
      </c>
      <c r="Q67" s="13" t="s">
        <v>5573</v>
      </c>
      <c r="R67" s="42" t="s">
        <v>1642</v>
      </c>
      <c r="S67" s="13" t="s">
        <v>5574</v>
      </c>
    </row>
    <row r="68" spans="1:19" ht="56.25" hidden="1" x14ac:dyDescent="0.2">
      <c r="A68" s="16">
        <v>66</v>
      </c>
      <c r="B68" s="22">
        <v>43138</v>
      </c>
      <c r="C68" s="39" t="s">
        <v>1325</v>
      </c>
      <c r="D68" s="13" t="s">
        <v>30</v>
      </c>
      <c r="E68" s="13" t="s">
        <v>1544</v>
      </c>
      <c r="F68" s="13" t="s">
        <v>27</v>
      </c>
      <c r="G68" s="13" t="s">
        <v>1545</v>
      </c>
      <c r="H68" s="13" t="s">
        <v>153</v>
      </c>
      <c r="I68" s="13" t="s">
        <v>28</v>
      </c>
      <c r="J68" s="22">
        <v>43138</v>
      </c>
      <c r="K68" s="22">
        <v>43143</v>
      </c>
      <c r="L68" s="40">
        <f t="shared" ref="L68:L131" si="2">+K68-J68</f>
        <v>5</v>
      </c>
      <c r="M68" s="13" t="s">
        <v>1546</v>
      </c>
      <c r="N68" s="41" t="s">
        <v>32</v>
      </c>
      <c r="O68" s="22">
        <v>43143</v>
      </c>
      <c r="P68" s="40">
        <f t="shared" ref="P68:P131" si="3">+O68-J68</f>
        <v>5</v>
      </c>
      <c r="Q68" s="13" t="s">
        <v>1547</v>
      </c>
      <c r="R68" s="42" t="s">
        <v>1548</v>
      </c>
      <c r="S68" s="13" t="s">
        <v>102</v>
      </c>
    </row>
    <row r="69" spans="1:19" ht="56.25" hidden="1" x14ac:dyDescent="0.2">
      <c r="A69" s="16">
        <v>67</v>
      </c>
      <c r="B69" s="22">
        <v>43138</v>
      </c>
      <c r="C69" s="39" t="s">
        <v>1325</v>
      </c>
      <c r="D69" s="13" t="s">
        <v>30</v>
      </c>
      <c r="E69" s="13" t="s">
        <v>1549</v>
      </c>
      <c r="F69" s="13" t="s">
        <v>27</v>
      </c>
      <c r="G69" s="13" t="s">
        <v>1545</v>
      </c>
      <c r="H69" s="13" t="s">
        <v>153</v>
      </c>
      <c r="I69" s="13" t="s">
        <v>28</v>
      </c>
      <c r="J69" s="22">
        <v>43138</v>
      </c>
      <c r="K69" s="22">
        <v>43143</v>
      </c>
      <c r="L69" s="40">
        <f t="shared" si="2"/>
        <v>5</v>
      </c>
      <c r="M69" s="13" t="s">
        <v>1546</v>
      </c>
      <c r="N69" s="41" t="s">
        <v>32</v>
      </c>
      <c r="O69" s="22">
        <v>43143</v>
      </c>
      <c r="P69" s="40">
        <f t="shared" si="3"/>
        <v>5</v>
      </c>
      <c r="Q69" s="13" t="s">
        <v>1547</v>
      </c>
      <c r="R69" s="42" t="s">
        <v>1550</v>
      </c>
      <c r="S69" s="13" t="s">
        <v>102</v>
      </c>
    </row>
    <row r="70" spans="1:19" ht="56.25" hidden="1" x14ac:dyDescent="0.2">
      <c r="A70" s="16">
        <v>68</v>
      </c>
      <c r="B70" s="22">
        <v>43138</v>
      </c>
      <c r="C70" s="39" t="s">
        <v>1325</v>
      </c>
      <c r="D70" s="13" t="s">
        <v>30</v>
      </c>
      <c r="E70" s="13" t="s">
        <v>1549</v>
      </c>
      <c r="F70" s="13" t="s">
        <v>27</v>
      </c>
      <c r="G70" s="13" t="s">
        <v>1545</v>
      </c>
      <c r="H70" s="13" t="s">
        <v>153</v>
      </c>
      <c r="I70" s="13" t="s">
        <v>28</v>
      </c>
      <c r="J70" s="22">
        <v>43138</v>
      </c>
      <c r="K70" s="22">
        <v>43143</v>
      </c>
      <c r="L70" s="40">
        <f t="shared" si="2"/>
        <v>5</v>
      </c>
      <c r="M70" s="13" t="s">
        <v>1546</v>
      </c>
      <c r="N70" s="41" t="s">
        <v>32</v>
      </c>
      <c r="O70" s="22">
        <v>43143</v>
      </c>
      <c r="P70" s="40">
        <f t="shared" si="3"/>
        <v>5</v>
      </c>
      <c r="Q70" s="13" t="s">
        <v>1547</v>
      </c>
      <c r="R70" s="42" t="s">
        <v>1551</v>
      </c>
      <c r="S70" s="13" t="s">
        <v>102</v>
      </c>
    </row>
    <row r="71" spans="1:19" ht="45" hidden="1" x14ac:dyDescent="0.2">
      <c r="A71" s="16">
        <v>69</v>
      </c>
      <c r="B71" s="22">
        <v>43138</v>
      </c>
      <c r="C71" s="39" t="s">
        <v>1325</v>
      </c>
      <c r="D71" s="13" t="s">
        <v>30</v>
      </c>
      <c r="E71" s="13" t="s">
        <v>1552</v>
      </c>
      <c r="F71" s="13" t="s">
        <v>27</v>
      </c>
      <c r="G71" s="13" t="s">
        <v>1545</v>
      </c>
      <c r="H71" s="13" t="s">
        <v>153</v>
      </c>
      <c r="I71" s="13" t="s">
        <v>28</v>
      </c>
      <c r="J71" s="22">
        <v>43138</v>
      </c>
      <c r="K71" s="22">
        <v>43143</v>
      </c>
      <c r="L71" s="40">
        <f t="shared" si="2"/>
        <v>5</v>
      </c>
      <c r="M71" s="13" t="s">
        <v>1546</v>
      </c>
      <c r="N71" s="41" t="s">
        <v>32</v>
      </c>
      <c r="O71" s="22">
        <v>43143</v>
      </c>
      <c r="P71" s="40">
        <f t="shared" si="3"/>
        <v>5</v>
      </c>
      <c r="Q71" s="13" t="s">
        <v>1547</v>
      </c>
      <c r="R71" s="42" t="s">
        <v>1553</v>
      </c>
      <c r="S71" s="13" t="s">
        <v>102</v>
      </c>
    </row>
    <row r="72" spans="1:19" ht="45" hidden="1" x14ac:dyDescent="0.2">
      <c r="A72" s="16">
        <v>70</v>
      </c>
      <c r="B72" s="22">
        <v>43138</v>
      </c>
      <c r="C72" s="39" t="s">
        <v>1325</v>
      </c>
      <c r="D72" s="13" t="s">
        <v>30</v>
      </c>
      <c r="E72" s="13" t="s">
        <v>1554</v>
      </c>
      <c r="F72" s="13" t="s">
        <v>27</v>
      </c>
      <c r="G72" s="13" t="s">
        <v>93</v>
      </c>
      <c r="H72" s="13" t="s">
        <v>153</v>
      </c>
      <c r="I72" s="13" t="s">
        <v>28</v>
      </c>
      <c r="J72" s="22">
        <v>43138</v>
      </c>
      <c r="K72" s="22">
        <v>43143</v>
      </c>
      <c r="L72" s="40">
        <f t="shared" si="2"/>
        <v>5</v>
      </c>
      <c r="M72" s="13" t="s">
        <v>1546</v>
      </c>
      <c r="N72" s="41" t="s">
        <v>32</v>
      </c>
      <c r="O72" s="22">
        <v>43143</v>
      </c>
      <c r="P72" s="40">
        <f t="shared" si="3"/>
        <v>5</v>
      </c>
      <c r="Q72" s="13" t="s">
        <v>1547</v>
      </c>
      <c r="R72" s="42" t="s">
        <v>1555</v>
      </c>
      <c r="S72" s="13" t="s">
        <v>102</v>
      </c>
    </row>
    <row r="73" spans="1:19" ht="56.25" hidden="1" x14ac:dyDescent="0.2">
      <c r="A73" s="16">
        <v>71</v>
      </c>
      <c r="B73" s="22">
        <v>43138</v>
      </c>
      <c r="C73" s="39" t="s">
        <v>1325</v>
      </c>
      <c r="D73" s="13" t="s">
        <v>30</v>
      </c>
      <c r="E73" s="13" t="s">
        <v>1556</v>
      </c>
      <c r="F73" s="13" t="s">
        <v>27</v>
      </c>
      <c r="G73" s="13" t="s">
        <v>1545</v>
      </c>
      <c r="H73" s="13" t="s">
        <v>153</v>
      </c>
      <c r="I73" s="13" t="s">
        <v>28</v>
      </c>
      <c r="J73" s="22">
        <v>43138</v>
      </c>
      <c r="K73" s="22">
        <v>43143</v>
      </c>
      <c r="L73" s="40">
        <f t="shared" si="2"/>
        <v>5</v>
      </c>
      <c r="M73" s="13" t="s">
        <v>1546</v>
      </c>
      <c r="N73" s="41" t="s">
        <v>32</v>
      </c>
      <c r="O73" s="22">
        <v>43143</v>
      </c>
      <c r="P73" s="40">
        <f t="shared" si="3"/>
        <v>5</v>
      </c>
      <c r="Q73" s="13" t="s">
        <v>1547</v>
      </c>
      <c r="R73" s="42" t="s">
        <v>1557</v>
      </c>
      <c r="S73" s="13" t="s">
        <v>102</v>
      </c>
    </row>
    <row r="74" spans="1:19" ht="123.75" hidden="1" x14ac:dyDescent="0.2">
      <c r="A74" s="16">
        <v>72</v>
      </c>
      <c r="B74" s="22">
        <v>43140</v>
      </c>
      <c r="C74" s="39" t="s">
        <v>1325</v>
      </c>
      <c r="D74" s="13" t="s">
        <v>52</v>
      </c>
      <c r="E74" s="13" t="s">
        <v>1558</v>
      </c>
      <c r="F74" s="13" t="s">
        <v>34</v>
      </c>
      <c r="G74" s="13" t="s">
        <v>1559</v>
      </c>
      <c r="H74" s="13" t="s">
        <v>153</v>
      </c>
      <c r="I74" s="13" t="s">
        <v>28</v>
      </c>
      <c r="J74" s="22">
        <v>43140</v>
      </c>
      <c r="K74" s="22">
        <v>43154</v>
      </c>
      <c r="L74" s="40">
        <f t="shared" si="2"/>
        <v>14</v>
      </c>
      <c r="M74" s="13" t="s">
        <v>103</v>
      </c>
      <c r="N74" s="41" t="s">
        <v>32</v>
      </c>
      <c r="O74" s="22">
        <v>43144</v>
      </c>
      <c r="P74" s="40">
        <f t="shared" si="3"/>
        <v>4</v>
      </c>
      <c r="Q74" s="13" t="s">
        <v>1560</v>
      </c>
      <c r="R74" s="42" t="s">
        <v>1561</v>
      </c>
      <c r="S74" s="13" t="s">
        <v>102</v>
      </c>
    </row>
    <row r="75" spans="1:19" ht="236.25" hidden="1" x14ac:dyDescent="0.2">
      <c r="A75" s="16">
        <v>73</v>
      </c>
      <c r="B75" s="22">
        <v>43143</v>
      </c>
      <c r="C75" s="39" t="s">
        <v>1325</v>
      </c>
      <c r="D75" s="13" t="s">
        <v>30</v>
      </c>
      <c r="E75" s="13" t="s">
        <v>2583</v>
      </c>
      <c r="F75" s="13" t="s">
        <v>51</v>
      </c>
      <c r="G75" s="13" t="s">
        <v>1562</v>
      </c>
      <c r="H75" s="13" t="s">
        <v>153</v>
      </c>
      <c r="I75" s="13" t="s">
        <v>28</v>
      </c>
      <c r="J75" s="22">
        <v>43143</v>
      </c>
      <c r="K75" s="22">
        <v>43161</v>
      </c>
      <c r="L75" s="40">
        <f t="shared" si="2"/>
        <v>18</v>
      </c>
      <c r="M75" s="13" t="s">
        <v>1563</v>
      </c>
      <c r="N75" s="41" t="s">
        <v>32</v>
      </c>
      <c r="O75" s="22">
        <v>43161</v>
      </c>
      <c r="P75" s="40">
        <f t="shared" si="3"/>
        <v>18</v>
      </c>
      <c r="Q75" s="13" t="s">
        <v>2584</v>
      </c>
      <c r="R75" s="42" t="s">
        <v>2585</v>
      </c>
      <c r="S75" s="13" t="s">
        <v>102</v>
      </c>
    </row>
    <row r="76" spans="1:19" ht="45" hidden="1" x14ac:dyDescent="0.2">
      <c r="A76" s="16">
        <v>74</v>
      </c>
      <c r="B76" s="22">
        <v>43145</v>
      </c>
      <c r="C76" s="39" t="s">
        <v>1325</v>
      </c>
      <c r="D76" s="13" t="s">
        <v>56</v>
      </c>
      <c r="E76" s="13" t="s">
        <v>1564</v>
      </c>
      <c r="F76" s="13" t="s">
        <v>5</v>
      </c>
      <c r="G76" s="13" t="s">
        <v>1565</v>
      </c>
      <c r="H76" s="13" t="s">
        <v>153</v>
      </c>
      <c r="I76" s="13" t="s">
        <v>41</v>
      </c>
      <c r="J76" s="22">
        <v>43145</v>
      </c>
      <c r="K76" s="22">
        <v>43145</v>
      </c>
      <c r="L76" s="40">
        <f t="shared" si="2"/>
        <v>0</v>
      </c>
      <c r="M76" s="13" t="s">
        <v>1566</v>
      </c>
      <c r="N76" s="41" t="s">
        <v>32</v>
      </c>
      <c r="O76" s="22">
        <v>43145</v>
      </c>
      <c r="P76" s="40">
        <f t="shared" si="3"/>
        <v>0</v>
      </c>
      <c r="Q76" s="13" t="s">
        <v>1567</v>
      </c>
      <c r="R76" s="42" t="s">
        <v>1568</v>
      </c>
      <c r="S76" s="13" t="s">
        <v>102</v>
      </c>
    </row>
    <row r="77" spans="1:19" ht="157.5" hidden="1" x14ac:dyDescent="0.2">
      <c r="A77" s="16">
        <v>75</v>
      </c>
      <c r="B77" s="22">
        <v>43145</v>
      </c>
      <c r="C77" s="39" t="s">
        <v>1325</v>
      </c>
      <c r="D77" s="13" t="s">
        <v>20</v>
      </c>
      <c r="E77" s="13" t="s">
        <v>1569</v>
      </c>
      <c r="F77" s="13" t="s">
        <v>31</v>
      </c>
      <c r="G77" s="13" t="s">
        <v>1569</v>
      </c>
      <c r="H77" s="13" t="s">
        <v>153</v>
      </c>
      <c r="I77" s="13" t="s">
        <v>28</v>
      </c>
      <c r="J77" s="22">
        <v>43145</v>
      </c>
      <c r="K77" s="22">
        <v>43164</v>
      </c>
      <c r="L77" s="40">
        <f t="shared" si="2"/>
        <v>19</v>
      </c>
      <c r="M77" s="13" t="s">
        <v>1570</v>
      </c>
      <c r="N77" s="41" t="s">
        <v>32</v>
      </c>
      <c r="O77" s="22">
        <v>43152</v>
      </c>
      <c r="P77" s="40">
        <f t="shared" si="3"/>
        <v>7</v>
      </c>
      <c r="Q77" s="13" t="s">
        <v>1571</v>
      </c>
      <c r="R77" s="42" t="s">
        <v>1572</v>
      </c>
      <c r="S77" s="13" t="s">
        <v>102</v>
      </c>
    </row>
    <row r="78" spans="1:19" ht="90" hidden="1" x14ac:dyDescent="0.2">
      <c r="A78" s="16">
        <v>76</v>
      </c>
      <c r="B78" s="22">
        <v>43145</v>
      </c>
      <c r="C78" s="39" t="s">
        <v>1325</v>
      </c>
      <c r="D78" s="13" t="s">
        <v>56</v>
      </c>
      <c r="E78" s="13" t="s">
        <v>1573</v>
      </c>
      <c r="F78" s="13" t="s">
        <v>5</v>
      </c>
      <c r="G78" s="13" t="s">
        <v>1573</v>
      </c>
      <c r="H78" s="13" t="s">
        <v>153</v>
      </c>
      <c r="I78" s="13" t="s">
        <v>41</v>
      </c>
      <c r="J78" s="22">
        <v>43145</v>
      </c>
      <c r="K78" s="22">
        <v>43153</v>
      </c>
      <c r="L78" s="40">
        <f t="shared" si="2"/>
        <v>8</v>
      </c>
      <c r="M78" s="13" t="s">
        <v>1566</v>
      </c>
      <c r="N78" s="41" t="s">
        <v>32</v>
      </c>
      <c r="O78" s="22">
        <v>43153</v>
      </c>
      <c r="P78" s="40">
        <f t="shared" si="3"/>
        <v>8</v>
      </c>
      <c r="Q78" s="13" t="s">
        <v>1574</v>
      </c>
      <c r="R78" s="42" t="s">
        <v>1507</v>
      </c>
      <c r="S78" s="13" t="s">
        <v>102</v>
      </c>
    </row>
    <row r="79" spans="1:19" ht="45" hidden="1" x14ac:dyDescent="0.2">
      <c r="A79" s="16">
        <v>77</v>
      </c>
      <c r="B79" s="22">
        <v>43146</v>
      </c>
      <c r="C79" s="39" t="s">
        <v>1325</v>
      </c>
      <c r="D79" s="13" t="s">
        <v>30</v>
      </c>
      <c r="E79" s="13" t="s">
        <v>1575</v>
      </c>
      <c r="F79" s="13" t="s">
        <v>31</v>
      </c>
      <c r="G79" s="13" t="s">
        <v>1575</v>
      </c>
      <c r="H79" s="13" t="s">
        <v>153</v>
      </c>
      <c r="I79" s="13" t="s">
        <v>28</v>
      </c>
      <c r="J79" s="22">
        <v>43146</v>
      </c>
      <c r="K79" s="22">
        <v>43150</v>
      </c>
      <c r="L79" s="40">
        <f t="shared" si="2"/>
        <v>4</v>
      </c>
      <c r="M79" s="13" t="s">
        <v>1566</v>
      </c>
      <c r="N79" s="41" t="s">
        <v>32</v>
      </c>
      <c r="O79" s="22">
        <v>43150</v>
      </c>
      <c r="P79" s="40">
        <f t="shared" si="3"/>
        <v>4</v>
      </c>
      <c r="Q79" s="13" t="s">
        <v>1576</v>
      </c>
      <c r="R79" s="42" t="s">
        <v>1577</v>
      </c>
      <c r="S79" s="13" t="s">
        <v>102</v>
      </c>
    </row>
    <row r="80" spans="1:19" ht="135" hidden="1" x14ac:dyDescent="0.2">
      <c r="A80" s="16">
        <v>78</v>
      </c>
      <c r="B80" s="22">
        <v>43147</v>
      </c>
      <c r="C80" s="39" t="s">
        <v>1325</v>
      </c>
      <c r="D80" s="13" t="s">
        <v>20</v>
      </c>
      <c r="E80" s="13" t="s">
        <v>1578</v>
      </c>
      <c r="F80" s="13" t="s">
        <v>31</v>
      </c>
      <c r="G80" s="13" t="s">
        <v>1579</v>
      </c>
      <c r="H80" s="13" t="s">
        <v>153</v>
      </c>
      <c r="I80" s="13" t="s">
        <v>28</v>
      </c>
      <c r="J80" s="22">
        <v>43147</v>
      </c>
      <c r="K80" s="22">
        <v>43167</v>
      </c>
      <c r="L80" s="40">
        <f t="shared" si="2"/>
        <v>20</v>
      </c>
      <c r="M80" s="13" t="s">
        <v>1570</v>
      </c>
      <c r="N80" s="41" t="s">
        <v>32</v>
      </c>
      <c r="O80" s="22">
        <v>43167</v>
      </c>
      <c r="P80" s="40">
        <f t="shared" si="3"/>
        <v>20</v>
      </c>
      <c r="Q80" s="13" t="s">
        <v>2586</v>
      </c>
      <c r="R80" s="42" t="s">
        <v>2587</v>
      </c>
      <c r="S80" s="13" t="s">
        <v>102</v>
      </c>
    </row>
    <row r="81" spans="1:19" ht="90" hidden="1" x14ac:dyDescent="0.2">
      <c r="A81" s="16">
        <v>79</v>
      </c>
      <c r="B81" s="22">
        <v>43147</v>
      </c>
      <c r="C81" s="39" t="s">
        <v>1325</v>
      </c>
      <c r="D81" s="13" t="s">
        <v>20</v>
      </c>
      <c r="E81" s="13" t="s">
        <v>1580</v>
      </c>
      <c r="F81" s="13" t="s">
        <v>31</v>
      </c>
      <c r="G81" s="13" t="s">
        <v>1581</v>
      </c>
      <c r="H81" s="13" t="s">
        <v>153</v>
      </c>
      <c r="I81" s="13" t="s">
        <v>28</v>
      </c>
      <c r="J81" s="22">
        <v>43147</v>
      </c>
      <c r="K81" s="22">
        <v>43167</v>
      </c>
      <c r="L81" s="40">
        <f t="shared" si="2"/>
        <v>20</v>
      </c>
      <c r="M81" s="13" t="s">
        <v>1570</v>
      </c>
      <c r="N81" s="41" t="s">
        <v>32</v>
      </c>
      <c r="O81" s="22">
        <v>43167</v>
      </c>
      <c r="P81" s="40">
        <f t="shared" si="3"/>
        <v>20</v>
      </c>
      <c r="Q81" s="13" t="s">
        <v>2588</v>
      </c>
      <c r="R81" s="42" t="s">
        <v>2589</v>
      </c>
      <c r="S81" s="13" t="s">
        <v>102</v>
      </c>
    </row>
    <row r="82" spans="1:19" ht="101.25" hidden="1" x14ac:dyDescent="0.2">
      <c r="A82" s="16">
        <v>80</v>
      </c>
      <c r="B82" s="22">
        <v>43148</v>
      </c>
      <c r="C82" s="39" t="s">
        <v>1325</v>
      </c>
      <c r="D82" s="13" t="s">
        <v>20</v>
      </c>
      <c r="E82" s="13" t="s">
        <v>1582</v>
      </c>
      <c r="F82" s="13" t="s">
        <v>27</v>
      </c>
      <c r="G82" s="13" t="s">
        <v>1582</v>
      </c>
      <c r="H82" s="13" t="s">
        <v>153</v>
      </c>
      <c r="I82" s="13" t="s">
        <v>28</v>
      </c>
      <c r="J82" s="22">
        <v>43148</v>
      </c>
      <c r="K82" s="22">
        <v>43168</v>
      </c>
      <c r="L82" s="40">
        <f t="shared" si="2"/>
        <v>20</v>
      </c>
      <c r="M82" s="13" t="s">
        <v>1566</v>
      </c>
      <c r="N82" s="41" t="s">
        <v>32</v>
      </c>
      <c r="O82" s="22">
        <v>43159</v>
      </c>
      <c r="P82" s="40">
        <f t="shared" si="3"/>
        <v>11</v>
      </c>
      <c r="Q82" s="13" t="s">
        <v>1583</v>
      </c>
      <c r="R82" s="42" t="s">
        <v>5575</v>
      </c>
      <c r="S82" s="13" t="s">
        <v>102</v>
      </c>
    </row>
    <row r="83" spans="1:19" ht="90" hidden="1" x14ac:dyDescent="0.2">
      <c r="A83" s="16">
        <v>81</v>
      </c>
      <c r="B83" s="22">
        <v>43148</v>
      </c>
      <c r="C83" s="39" t="s">
        <v>1325</v>
      </c>
      <c r="D83" s="13" t="s">
        <v>20</v>
      </c>
      <c r="E83" s="13" t="s">
        <v>1584</v>
      </c>
      <c r="F83" s="13" t="s">
        <v>31</v>
      </c>
      <c r="G83" s="13" t="s">
        <v>1584</v>
      </c>
      <c r="H83" s="13" t="s">
        <v>153</v>
      </c>
      <c r="I83" s="13" t="s">
        <v>28</v>
      </c>
      <c r="J83" s="22">
        <v>43148</v>
      </c>
      <c r="K83" s="22">
        <v>43168</v>
      </c>
      <c r="L83" s="40">
        <f t="shared" si="2"/>
        <v>20</v>
      </c>
      <c r="M83" s="13" t="s">
        <v>1566</v>
      </c>
      <c r="N83" s="41" t="s">
        <v>32</v>
      </c>
      <c r="O83" s="22">
        <v>43165</v>
      </c>
      <c r="P83" s="40">
        <f t="shared" si="3"/>
        <v>17</v>
      </c>
      <c r="Q83" s="13" t="s">
        <v>2590</v>
      </c>
      <c r="R83" s="42" t="s">
        <v>2591</v>
      </c>
      <c r="S83" s="13" t="s">
        <v>102</v>
      </c>
    </row>
    <row r="84" spans="1:19" ht="78.75" hidden="1" x14ac:dyDescent="0.2">
      <c r="A84" s="16">
        <v>82</v>
      </c>
      <c r="B84" s="22">
        <v>43150</v>
      </c>
      <c r="C84" s="39" t="s">
        <v>1325</v>
      </c>
      <c r="D84" s="13" t="s">
        <v>26</v>
      </c>
      <c r="E84" s="13" t="s">
        <v>1585</v>
      </c>
      <c r="F84" s="13" t="s">
        <v>31</v>
      </c>
      <c r="G84" s="13" t="s">
        <v>1585</v>
      </c>
      <c r="H84" s="13" t="s">
        <v>153</v>
      </c>
      <c r="I84" s="13" t="s">
        <v>28</v>
      </c>
      <c r="J84" s="22">
        <v>43150</v>
      </c>
      <c r="K84" s="22">
        <v>43160</v>
      </c>
      <c r="L84" s="40">
        <f t="shared" si="2"/>
        <v>10</v>
      </c>
      <c r="M84" s="13" t="s">
        <v>1566</v>
      </c>
      <c r="N84" s="41" t="s">
        <v>32</v>
      </c>
      <c r="O84" s="22">
        <v>43160</v>
      </c>
      <c r="P84" s="40">
        <f t="shared" si="3"/>
        <v>10</v>
      </c>
      <c r="Q84" s="13" t="s">
        <v>2592</v>
      </c>
      <c r="R84" s="42" t="s">
        <v>2593</v>
      </c>
      <c r="S84" s="13" t="s">
        <v>102</v>
      </c>
    </row>
    <row r="85" spans="1:19" ht="409.5" hidden="1" x14ac:dyDescent="0.2">
      <c r="A85" s="16">
        <v>83</v>
      </c>
      <c r="B85" s="22">
        <v>43151</v>
      </c>
      <c r="C85" s="39" t="s">
        <v>1325</v>
      </c>
      <c r="D85" s="13" t="s">
        <v>35</v>
      </c>
      <c r="E85" s="13" t="s">
        <v>1586</v>
      </c>
      <c r="F85" s="13" t="s">
        <v>34</v>
      </c>
      <c r="G85" s="13" t="s">
        <v>1586</v>
      </c>
      <c r="H85" s="13" t="s">
        <v>153</v>
      </c>
      <c r="I85" s="13" t="s">
        <v>28</v>
      </c>
      <c r="J85" s="22">
        <v>43151</v>
      </c>
      <c r="K85" s="22">
        <v>43179</v>
      </c>
      <c r="L85" s="40">
        <f t="shared" si="2"/>
        <v>28</v>
      </c>
      <c r="M85" s="13" t="s">
        <v>1587</v>
      </c>
      <c r="N85" s="41" t="s">
        <v>32</v>
      </c>
      <c r="O85" s="22">
        <v>43179</v>
      </c>
      <c r="P85" s="40">
        <f t="shared" si="3"/>
        <v>28</v>
      </c>
      <c r="Q85" s="13" t="s">
        <v>2594</v>
      </c>
      <c r="R85" s="42" t="s">
        <v>2595</v>
      </c>
      <c r="S85" s="13" t="s">
        <v>102</v>
      </c>
    </row>
    <row r="86" spans="1:19" ht="78.75" hidden="1" x14ac:dyDescent="0.2">
      <c r="A86" s="16">
        <v>84</v>
      </c>
      <c r="B86" s="22">
        <v>43153</v>
      </c>
      <c r="C86" s="39" t="s">
        <v>1325</v>
      </c>
      <c r="D86" s="13" t="s">
        <v>20</v>
      </c>
      <c r="E86" s="13" t="s">
        <v>1588</v>
      </c>
      <c r="F86" s="13" t="s">
        <v>51</v>
      </c>
      <c r="G86" s="13" t="s">
        <v>1588</v>
      </c>
      <c r="H86" s="13" t="s">
        <v>153</v>
      </c>
      <c r="I86" s="13" t="s">
        <v>41</v>
      </c>
      <c r="J86" s="22">
        <v>43153</v>
      </c>
      <c r="K86" s="22">
        <v>43174</v>
      </c>
      <c r="L86" s="40">
        <f t="shared" si="2"/>
        <v>21</v>
      </c>
      <c r="M86" s="13" t="s">
        <v>1566</v>
      </c>
      <c r="N86" s="41" t="s">
        <v>32</v>
      </c>
      <c r="O86" s="22">
        <v>43174</v>
      </c>
      <c r="P86" s="40">
        <f t="shared" si="3"/>
        <v>21</v>
      </c>
      <c r="Q86" s="13" t="s">
        <v>1589</v>
      </c>
      <c r="R86" s="42" t="s">
        <v>1590</v>
      </c>
      <c r="S86" s="13" t="s">
        <v>102</v>
      </c>
    </row>
    <row r="87" spans="1:19" ht="45" hidden="1" x14ac:dyDescent="0.2">
      <c r="A87" s="16">
        <v>85</v>
      </c>
      <c r="B87" s="22">
        <v>43154</v>
      </c>
      <c r="C87" s="39" t="s">
        <v>1325</v>
      </c>
      <c r="D87" s="13" t="s">
        <v>214</v>
      </c>
      <c r="E87" s="13" t="s">
        <v>1591</v>
      </c>
      <c r="F87" s="13" t="s">
        <v>48</v>
      </c>
      <c r="G87" s="13" t="s">
        <v>1591</v>
      </c>
      <c r="H87" s="13" t="s">
        <v>153</v>
      </c>
      <c r="I87" s="13" t="s">
        <v>28</v>
      </c>
      <c r="J87" s="22">
        <v>43154</v>
      </c>
      <c r="K87" s="22">
        <v>43175</v>
      </c>
      <c r="L87" s="40">
        <f t="shared" si="2"/>
        <v>21</v>
      </c>
      <c r="M87" s="13" t="s">
        <v>1566</v>
      </c>
      <c r="N87" s="41" t="s">
        <v>32</v>
      </c>
      <c r="O87" s="22">
        <v>43175</v>
      </c>
      <c r="P87" s="40">
        <f t="shared" si="3"/>
        <v>21</v>
      </c>
      <c r="Q87" s="13" t="s">
        <v>2596</v>
      </c>
      <c r="R87" s="42" t="s">
        <v>2597</v>
      </c>
      <c r="S87" s="13" t="s">
        <v>102</v>
      </c>
    </row>
    <row r="88" spans="1:19" ht="78.75" hidden="1" x14ac:dyDescent="0.2">
      <c r="A88" s="16">
        <v>86</v>
      </c>
      <c r="B88" s="22">
        <v>43158</v>
      </c>
      <c r="C88" s="39" t="s">
        <v>1325</v>
      </c>
      <c r="D88" s="13" t="s">
        <v>35</v>
      </c>
      <c r="E88" s="13" t="s">
        <v>1592</v>
      </c>
      <c r="F88" s="13" t="s">
        <v>34</v>
      </c>
      <c r="G88" s="13" t="s">
        <v>1592</v>
      </c>
      <c r="H88" s="13" t="s">
        <v>153</v>
      </c>
      <c r="I88" s="13" t="s">
        <v>28</v>
      </c>
      <c r="J88" s="22">
        <v>43158</v>
      </c>
      <c r="K88" s="22">
        <v>43172</v>
      </c>
      <c r="L88" s="40">
        <f t="shared" si="2"/>
        <v>14</v>
      </c>
      <c r="M88" s="13" t="s">
        <v>1566</v>
      </c>
      <c r="N88" s="41" t="s">
        <v>32</v>
      </c>
      <c r="O88" s="22">
        <v>43172</v>
      </c>
      <c r="P88" s="40">
        <f t="shared" si="3"/>
        <v>14</v>
      </c>
      <c r="Q88" s="13" t="s">
        <v>2598</v>
      </c>
      <c r="R88" s="42" t="s">
        <v>2599</v>
      </c>
      <c r="S88" s="13" t="s">
        <v>102</v>
      </c>
    </row>
    <row r="89" spans="1:19" ht="45" hidden="1" x14ac:dyDescent="0.2">
      <c r="A89" s="16">
        <v>87</v>
      </c>
      <c r="B89" s="22">
        <v>43159</v>
      </c>
      <c r="C89" s="39" t="s">
        <v>1325</v>
      </c>
      <c r="D89" s="13" t="s">
        <v>30</v>
      </c>
      <c r="E89" s="13" t="s">
        <v>1593</v>
      </c>
      <c r="F89" s="13" t="s">
        <v>31</v>
      </c>
      <c r="G89" s="13" t="s">
        <v>1593</v>
      </c>
      <c r="H89" s="13" t="s">
        <v>153</v>
      </c>
      <c r="I89" s="13" t="s">
        <v>28</v>
      </c>
      <c r="J89" s="22">
        <v>43159</v>
      </c>
      <c r="K89" s="22">
        <v>43186</v>
      </c>
      <c r="L89" s="40">
        <f t="shared" si="2"/>
        <v>27</v>
      </c>
      <c r="M89" s="13" t="s">
        <v>1594</v>
      </c>
      <c r="N89" s="41" t="s">
        <v>32</v>
      </c>
      <c r="O89" s="22">
        <v>43179</v>
      </c>
      <c r="P89" s="40">
        <f t="shared" si="3"/>
        <v>20</v>
      </c>
      <c r="Q89" s="13" t="s">
        <v>2600</v>
      </c>
      <c r="R89" s="42" t="s">
        <v>2601</v>
      </c>
      <c r="S89" s="13" t="s">
        <v>102</v>
      </c>
    </row>
    <row r="90" spans="1:19" ht="90" hidden="1" x14ac:dyDescent="0.2">
      <c r="A90" s="16">
        <v>88</v>
      </c>
      <c r="B90" s="22">
        <v>43159</v>
      </c>
      <c r="C90" s="39" t="s">
        <v>1325</v>
      </c>
      <c r="D90" s="13" t="s">
        <v>35</v>
      </c>
      <c r="E90" s="13" t="s">
        <v>1595</v>
      </c>
      <c r="F90" s="13" t="s">
        <v>34</v>
      </c>
      <c r="G90" s="13" t="s">
        <v>1595</v>
      </c>
      <c r="H90" s="13" t="s">
        <v>153</v>
      </c>
      <c r="I90" s="13" t="s">
        <v>28</v>
      </c>
      <c r="J90" s="22">
        <v>43159</v>
      </c>
      <c r="K90" s="22">
        <v>43180</v>
      </c>
      <c r="L90" s="40">
        <f t="shared" si="2"/>
        <v>21</v>
      </c>
      <c r="M90" s="13" t="s">
        <v>1596</v>
      </c>
      <c r="N90" s="41" t="s">
        <v>32</v>
      </c>
      <c r="O90" s="22">
        <v>43173</v>
      </c>
      <c r="P90" s="40">
        <f t="shared" si="3"/>
        <v>14</v>
      </c>
      <c r="Q90" s="13" t="s">
        <v>2602</v>
      </c>
      <c r="R90" s="42" t="s">
        <v>2603</v>
      </c>
      <c r="S90" s="13" t="s">
        <v>102</v>
      </c>
    </row>
    <row r="91" spans="1:19" ht="90" hidden="1" x14ac:dyDescent="0.2">
      <c r="A91" s="16">
        <v>89</v>
      </c>
      <c r="B91" s="22">
        <v>43160</v>
      </c>
      <c r="C91" s="39" t="s">
        <v>1438</v>
      </c>
      <c r="D91" s="13" t="s">
        <v>35</v>
      </c>
      <c r="E91" s="13" t="s">
        <v>2604</v>
      </c>
      <c r="F91" s="13" t="s">
        <v>61</v>
      </c>
      <c r="G91" s="13" t="s">
        <v>2605</v>
      </c>
      <c r="H91" s="13" t="s">
        <v>153</v>
      </c>
      <c r="I91" s="13" t="s">
        <v>28</v>
      </c>
      <c r="J91" s="22">
        <v>43160</v>
      </c>
      <c r="K91" s="22">
        <v>43167</v>
      </c>
      <c r="L91" s="40">
        <f t="shared" si="2"/>
        <v>7</v>
      </c>
      <c r="M91" s="13" t="s">
        <v>2606</v>
      </c>
      <c r="N91" s="41" t="s">
        <v>32</v>
      </c>
      <c r="O91" s="22">
        <v>43182</v>
      </c>
      <c r="P91" s="40">
        <f t="shared" si="3"/>
        <v>22</v>
      </c>
      <c r="Q91" s="13" t="s">
        <v>2607</v>
      </c>
      <c r="R91" s="42" t="s">
        <v>2608</v>
      </c>
      <c r="S91" s="13" t="s">
        <v>102</v>
      </c>
    </row>
    <row r="92" spans="1:19" ht="78.75" hidden="1" x14ac:dyDescent="0.2">
      <c r="A92" s="16">
        <v>90</v>
      </c>
      <c r="B92" s="22">
        <v>43164</v>
      </c>
      <c r="C92" s="39" t="s">
        <v>1438</v>
      </c>
      <c r="D92" s="13" t="s">
        <v>35</v>
      </c>
      <c r="E92" s="13" t="s">
        <v>2609</v>
      </c>
      <c r="F92" s="13" t="s">
        <v>31</v>
      </c>
      <c r="G92" s="13" t="s">
        <v>2610</v>
      </c>
      <c r="H92" s="13" t="s">
        <v>153</v>
      </c>
      <c r="I92" s="13" t="s">
        <v>28</v>
      </c>
      <c r="J92" s="22">
        <v>43164</v>
      </c>
      <c r="K92" s="22">
        <v>43165</v>
      </c>
      <c r="L92" s="40">
        <f t="shared" si="2"/>
        <v>1</v>
      </c>
      <c r="M92" s="13" t="s">
        <v>2611</v>
      </c>
      <c r="N92" s="41" t="s">
        <v>32</v>
      </c>
      <c r="O92" s="22">
        <v>43168</v>
      </c>
      <c r="P92" s="40">
        <f t="shared" si="3"/>
        <v>4</v>
      </c>
      <c r="Q92" s="13" t="s">
        <v>2612</v>
      </c>
      <c r="R92" s="42" t="s">
        <v>2613</v>
      </c>
      <c r="S92" s="13" t="s">
        <v>102</v>
      </c>
    </row>
    <row r="93" spans="1:19" ht="202.5" hidden="1" x14ac:dyDescent="0.2">
      <c r="A93" s="16">
        <v>91</v>
      </c>
      <c r="B93" s="22">
        <v>43165</v>
      </c>
      <c r="C93" s="39" t="s">
        <v>1438</v>
      </c>
      <c r="D93" s="13" t="s">
        <v>20</v>
      </c>
      <c r="E93" s="13" t="s">
        <v>2614</v>
      </c>
      <c r="F93" s="13" t="s">
        <v>34</v>
      </c>
      <c r="G93" s="13" t="s">
        <v>2615</v>
      </c>
      <c r="H93" s="13" t="s">
        <v>153</v>
      </c>
      <c r="I93" s="13" t="s">
        <v>41</v>
      </c>
      <c r="J93" s="22">
        <v>43165</v>
      </c>
      <c r="K93" s="22">
        <v>43192</v>
      </c>
      <c r="L93" s="40">
        <f t="shared" si="2"/>
        <v>27</v>
      </c>
      <c r="M93" s="13" t="s">
        <v>72</v>
      </c>
      <c r="N93" s="41" t="s">
        <v>32</v>
      </c>
      <c r="O93" s="22">
        <v>43176</v>
      </c>
      <c r="P93" s="40">
        <f t="shared" si="3"/>
        <v>11</v>
      </c>
      <c r="Q93" s="13" t="s">
        <v>2616</v>
      </c>
      <c r="R93" s="42" t="s">
        <v>2617</v>
      </c>
      <c r="S93" s="13" t="s">
        <v>102</v>
      </c>
    </row>
    <row r="94" spans="1:19" ht="123.75" hidden="1" x14ac:dyDescent="0.2">
      <c r="A94" s="16">
        <v>92</v>
      </c>
      <c r="B94" s="22">
        <v>43165</v>
      </c>
      <c r="C94" s="39" t="s">
        <v>1438</v>
      </c>
      <c r="D94" s="13" t="s">
        <v>20</v>
      </c>
      <c r="E94" s="13" t="s">
        <v>2618</v>
      </c>
      <c r="F94" s="13" t="s">
        <v>27</v>
      </c>
      <c r="G94" s="13" t="s">
        <v>2619</v>
      </c>
      <c r="H94" s="13" t="s">
        <v>153</v>
      </c>
      <c r="I94" s="13" t="s">
        <v>28</v>
      </c>
      <c r="J94" s="22">
        <v>43162</v>
      </c>
      <c r="K94" s="22">
        <v>43175</v>
      </c>
      <c r="L94" s="40">
        <f t="shared" si="2"/>
        <v>13</v>
      </c>
      <c r="M94" s="13" t="s">
        <v>103</v>
      </c>
      <c r="N94" s="41" t="s">
        <v>32</v>
      </c>
      <c r="O94" s="22">
        <v>43175</v>
      </c>
      <c r="P94" s="40">
        <f t="shared" si="3"/>
        <v>13</v>
      </c>
      <c r="Q94" s="13" t="s">
        <v>2620</v>
      </c>
      <c r="R94" s="42" t="s">
        <v>2621</v>
      </c>
      <c r="S94" s="13" t="s">
        <v>102</v>
      </c>
    </row>
    <row r="95" spans="1:19" ht="78.75" hidden="1" x14ac:dyDescent="0.2">
      <c r="A95" s="16">
        <v>93</v>
      </c>
      <c r="B95" s="22">
        <v>43166</v>
      </c>
      <c r="C95" s="39" t="s">
        <v>1438</v>
      </c>
      <c r="D95" s="13" t="s">
        <v>20</v>
      </c>
      <c r="E95" s="13" t="s">
        <v>2622</v>
      </c>
      <c r="F95" s="13" t="s">
        <v>31</v>
      </c>
      <c r="G95" s="13" t="s">
        <v>2623</v>
      </c>
      <c r="H95" s="13" t="s">
        <v>153</v>
      </c>
      <c r="I95" s="13" t="s">
        <v>28</v>
      </c>
      <c r="J95" s="22">
        <v>43166</v>
      </c>
      <c r="K95" s="22">
        <v>43193</v>
      </c>
      <c r="L95" s="40">
        <f t="shared" si="2"/>
        <v>27</v>
      </c>
      <c r="M95" s="13" t="s">
        <v>72</v>
      </c>
      <c r="N95" s="41" t="s">
        <v>32</v>
      </c>
      <c r="O95" s="22">
        <v>43217</v>
      </c>
      <c r="P95" s="40">
        <f t="shared" si="3"/>
        <v>51</v>
      </c>
      <c r="Q95" s="13" t="s">
        <v>3760</v>
      </c>
      <c r="R95" s="42" t="s">
        <v>2624</v>
      </c>
      <c r="S95" s="13" t="s">
        <v>102</v>
      </c>
    </row>
    <row r="96" spans="1:19" ht="67.5" hidden="1" x14ac:dyDescent="0.2">
      <c r="A96" s="16">
        <v>94</v>
      </c>
      <c r="B96" s="22">
        <v>43167</v>
      </c>
      <c r="C96" s="39" t="s">
        <v>1438</v>
      </c>
      <c r="D96" s="13" t="s">
        <v>26</v>
      </c>
      <c r="E96" s="13" t="s">
        <v>2625</v>
      </c>
      <c r="F96" s="13" t="s">
        <v>36</v>
      </c>
      <c r="G96" s="13" t="s">
        <v>2625</v>
      </c>
      <c r="H96" s="13" t="s">
        <v>153</v>
      </c>
      <c r="I96" s="13" t="s">
        <v>41</v>
      </c>
      <c r="J96" s="22">
        <v>43167</v>
      </c>
      <c r="K96" s="22">
        <v>43172</v>
      </c>
      <c r="L96" s="40">
        <f t="shared" si="2"/>
        <v>5</v>
      </c>
      <c r="M96" s="13" t="s">
        <v>72</v>
      </c>
      <c r="N96" s="41" t="s">
        <v>32</v>
      </c>
      <c r="O96" s="22">
        <v>43172</v>
      </c>
      <c r="P96" s="40">
        <f t="shared" si="3"/>
        <v>5</v>
      </c>
      <c r="Q96" s="13" t="s">
        <v>2626</v>
      </c>
      <c r="R96" s="42" t="s">
        <v>2627</v>
      </c>
      <c r="S96" s="13" t="s">
        <v>102</v>
      </c>
    </row>
    <row r="97" spans="1:19" ht="67.5" hidden="1" x14ac:dyDescent="0.2">
      <c r="A97" s="16">
        <v>95</v>
      </c>
      <c r="B97" s="22">
        <v>43168</v>
      </c>
      <c r="C97" s="39" t="s">
        <v>1438</v>
      </c>
      <c r="D97" s="13" t="s">
        <v>20</v>
      </c>
      <c r="E97" s="13" t="s">
        <v>2628</v>
      </c>
      <c r="F97" s="13" t="s">
        <v>31</v>
      </c>
      <c r="G97" s="13" t="s">
        <v>2628</v>
      </c>
      <c r="H97" s="13" t="s">
        <v>153</v>
      </c>
      <c r="I97" s="13" t="s">
        <v>28</v>
      </c>
      <c r="J97" s="22">
        <v>43168</v>
      </c>
      <c r="K97" s="22">
        <v>43195</v>
      </c>
      <c r="L97" s="40">
        <f t="shared" si="2"/>
        <v>27</v>
      </c>
      <c r="M97" s="13" t="s">
        <v>72</v>
      </c>
      <c r="N97" s="41" t="s">
        <v>32</v>
      </c>
      <c r="O97" s="22">
        <v>43175</v>
      </c>
      <c r="P97" s="40">
        <f t="shared" si="3"/>
        <v>7</v>
      </c>
      <c r="Q97" s="13" t="s">
        <v>2629</v>
      </c>
      <c r="R97" s="42" t="s">
        <v>3761</v>
      </c>
      <c r="S97" s="13" t="s">
        <v>102</v>
      </c>
    </row>
    <row r="98" spans="1:19" ht="90" hidden="1" x14ac:dyDescent="0.2">
      <c r="A98" s="16">
        <v>96</v>
      </c>
      <c r="B98" s="22">
        <v>43168</v>
      </c>
      <c r="C98" s="39" t="s">
        <v>1438</v>
      </c>
      <c r="D98" s="13" t="s">
        <v>20</v>
      </c>
      <c r="E98" s="13" t="s">
        <v>2630</v>
      </c>
      <c r="F98" s="13" t="s">
        <v>27</v>
      </c>
      <c r="G98" s="13" t="s">
        <v>2630</v>
      </c>
      <c r="H98" s="13" t="s">
        <v>153</v>
      </c>
      <c r="I98" s="13" t="s">
        <v>41</v>
      </c>
      <c r="J98" s="22">
        <v>43168</v>
      </c>
      <c r="K98" s="22">
        <v>43195</v>
      </c>
      <c r="L98" s="40">
        <f t="shared" si="2"/>
        <v>27</v>
      </c>
      <c r="M98" s="13" t="s">
        <v>72</v>
      </c>
      <c r="N98" s="41" t="s">
        <v>32</v>
      </c>
      <c r="O98" s="22">
        <v>43175</v>
      </c>
      <c r="P98" s="40">
        <f t="shared" si="3"/>
        <v>7</v>
      </c>
      <c r="Q98" s="13" t="s">
        <v>2631</v>
      </c>
      <c r="R98" s="42" t="s">
        <v>2632</v>
      </c>
      <c r="S98" s="13" t="s">
        <v>102</v>
      </c>
    </row>
    <row r="99" spans="1:19" ht="157.5" hidden="1" x14ac:dyDescent="0.2">
      <c r="A99" s="16">
        <v>97</v>
      </c>
      <c r="B99" s="22">
        <v>43168</v>
      </c>
      <c r="C99" s="39" t="s">
        <v>1438</v>
      </c>
      <c r="D99" s="13" t="s">
        <v>35</v>
      </c>
      <c r="E99" s="13" t="s">
        <v>2633</v>
      </c>
      <c r="F99" s="13" t="s">
        <v>61</v>
      </c>
      <c r="G99" s="13" t="s">
        <v>2633</v>
      </c>
      <c r="H99" s="13" t="s">
        <v>153</v>
      </c>
      <c r="I99" s="13" t="s">
        <v>28</v>
      </c>
      <c r="J99" s="22">
        <v>43168</v>
      </c>
      <c r="K99" s="22">
        <v>43195</v>
      </c>
      <c r="L99" s="40">
        <f t="shared" si="2"/>
        <v>27</v>
      </c>
      <c r="M99" s="13" t="s">
        <v>72</v>
      </c>
      <c r="N99" s="41" t="s">
        <v>32</v>
      </c>
      <c r="O99" s="22">
        <v>43175</v>
      </c>
      <c r="P99" s="40">
        <f t="shared" si="3"/>
        <v>7</v>
      </c>
      <c r="Q99" s="13" t="s">
        <v>2634</v>
      </c>
      <c r="R99" s="42" t="s">
        <v>3762</v>
      </c>
      <c r="S99" s="13" t="s">
        <v>102</v>
      </c>
    </row>
    <row r="100" spans="1:19" ht="112.5" hidden="1" x14ac:dyDescent="0.2">
      <c r="A100" s="16">
        <v>98</v>
      </c>
      <c r="B100" s="22">
        <v>43168</v>
      </c>
      <c r="C100" s="39" t="s">
        <v>1438</v>
      </c>
      <c r="D100" s="13" t="s">
        <v>20</v>
      </c>
      <c r="E100" s="13" t="s">
        <v>2635</v>
      </c>
      <c r="F100" s="13" t="s">
        <v>31</v>
      </c>
      <c r="G100" s="13" t="s">
        <v>2636</v>
      </c>
      <c r="H100" s="13" t="s">
        <v>153</v>
      </c>
      <c r="I100" s="13" t="s">
        <v>28</v>
      </c>
      <c r="J100" s="22">
        <v>43168</v>
      </c>
      <c r="K100" s="22">
        <v>43195</v>
      </c>
      <c r="L100" s="40">
        <f t="shared" si="2"/>
        <v>27</v>
      </c>
      <c r="M100" s="13" t="s">
        <v>72</v>
      </c>
      <c r="N100" s="41" t="s">
        <v>32</v>
      </c>
      <c r="O100" s="22">
        <v>43174</v>
      </c>
      <c r="P100" s="40">
        <f t="shared" si="3"/>
        <v>6</v>
      </c>
      <c r="Q100" s="13" t="s">
        <v>3763</v>
      </c>
      <c r="R100" s="42" t="s">
        <v>3764</v>
      </c>
      <c r="S100" s="13" t="s">
        <v>102</v>
      </c>
    </row>
    <row r="101" spans="1:19" ht="56.25" hidden="1" x14ac:dyDescent="0.2">
      <c r="A101" s="16">
        <v>99</v>
      </c>
      <c r="B101" s="22">
        <v>43172</v>
      </c>
      <c r="C101" s="39" t="s">
        <v>1438</v>
      </c>
      <c r="D101" s="13" t="s">
        <v>35</v>
      </c>
      <c r="E101" s="13" t="s">
        <v>2637</v>
      </c>
      <c r="F101" s="13" t="s">
        <v>34</v>
      </c>
      <c r="G101" s="13" t="s">
        <v>2638</v>
      </c>
      <c r="H101" s="13" t="s">
        <v>153</v>
      </c>
      <c r="I101" s="13" t="s">
        <v>28</v>
      </c>
      <c r="J101" s="22">
        <v>43172</v>
      </c>
      <c r="K101" s="22">
        <v>43200</v>
      </c>
      <c r="L101" s="40">
        <f t="shared" si="2"/>
        <v>28</v>
      </c>
      <c r="M101" s="13" t="s">
        <v>72</v>
      </c>
      <c r="N101" s="41" t="s">
        <v>32</v>
      </c>
      <c r="O101" s="22">
        <v>43216</v>
      </c>
      <c r="P101" s="40">
        <f t="shared" si="3"/>
        <v>44</v>
      </c>
      <c r="Q101" s="13" t="s">
        <v>3765</v>
      </c>
      <c r="R101" s="42" t="s">
        <v>3766</v>
      </c>
      <c r="S101" s="13" t="s">
        <v>102</v>
      </c>
    </row>
    <row r="102" spans="1:19" ht="112.5" hidden="1" x14ac:dyDescent="0.2">
      <c r="A102" s="16">
        <v>100</v>
      </c>
      <c r="B102" s="22">
        <v>43172</v>
      </c>
      <c r="C102" s="39" t="s">
        <v>1438</v>
      </c>
      <c r="D102" s="13" t="s">
        <v>35</v>
      </c>
      <c r="E102" s="13" t="s">
        <v>2639</v>
      </c>
      <c r="F102" s="13" t="s">
        <v>36</v>
      </c>
      <c r="G102" s="13" t="s">
        <v>2639</v>
      </c>
      <c r="H102" s="13" t="s">
        <v>153</v>
      </c>
      <c r="I102" s="13" t="s">
        <v>28</v>
      </c>
      <c r="J102" s="22">
        <v>43172</v>
      </c>
      <c r="K102" s="22">
        <v>43200</v>
      </c>
      <c r="L102" s="40">
        <f t="shared" si="2"/>
        <v>28</v>
      </c>
      <c r="M102" s="13" t="s">
        <v>2640</v>
      </c>
      <c r="N102" s="41" t="s">
        <v>32</v>
      </c>
      <c r="O102" s="22">
        <v>43186</v>
      </c>
      <c r="P102" s="40">
        <f t="shared" si="3"/>
        <v>14</v>
      </c>
      <c r="Q102" s="13" t="s">
        <v>2641</v>
      </c>
      <c r="R102" s="42" t="s">
        <v>2642</v>
      </c>
      <c r="S102" s="13" t="s">
        <v>102</v>
      </c>
    </row>
    <row r="103" spans="1:19" ht="146.25" hidden="1" x14ac:dyDescent="0.2">
      <c r="A103" s="16">
        <v>101</v>
      </c>
      <c r="B103" s="22">
        <v>43173</v>
      </c>
      <c r="C103" s="39" t="s">
        <v>1438</v>
      </c>
      <c r="D103" s="13" t="s">
        <v>20</v>
      </c>
      <c r="E103" s="13" t="s">
        <v>2643</v>
      </c>
      <c r="F103" s="13" t="s">
        <v>31</v>
      </c>
      <c r="G103" s="13" t="s">
        <v>2643</v>
      </c>
      <c r="H103" s="13" t="s">
        <v>153</v>
      </c>
      <c r="I103" s="13" t="s">
        <v>28</v>
      </c>
      <c r="J103" s="22">
        <v>43173</v>
      </c>
      <c r="K103" s="22">
        <v>43200</v>
      </c>
      <c r="L103" s="40">
        <f t="shared" si="2"/>
        <v>27</v>
      </c>
      <c r="M103" s="13" t="s">
        <v>72</v>
      </c>
      <c r="N103" s="41" t="s">
        <v>32</v>
      </c>
      <c r="O103" s="22">
        <v>43224</v>
      </c>
      <c r="P103" s="40">
        <f t="shared" si="3"/>
        <v>51</v>
      </c>
      <c r="Q103" s="13" t="s">
        <v>5576</v>
      </c>
      <c r="R103" s="42" t="s">
        <v>5577</v>
      </c>
      <c r="S103" s="13" t="s">
        <v>102</v>
      </c>
    </row>
    <row r="104" spans="1:19" ht="123.75" hidden="1" x14ac:dyDescent="0.2">
      <c r="A104" s="16">
        <v>102</v>
      </c>
      <c r="B104" s="22">
        <v>43173</v>
      </c>
      <c r="C104" s="39" t="s">
        <v>1438</v>
      </c>
      <c r="D104" s="13" t="s">
        <v>20</v>
      </c>
      <c r="E104" s="13" t="s">
        <v>2644</v>
      </c>
      <c r="F104" s="13" t="s">
        <v>51</v>
      </c>
      <c r="G104" s="13" t="s">
        <v>2644</v>
      </c>
      <c r="H104" s="13" t="s">
        <v>153</v>
      </c>
      <c r="I104" s="13" t="s">
        <v>28</v>
      </c>
      <c r="J104" s="22">
        <v>43173</v>
      </c>
      <c r="K104" s="22">
        <v>43200</v>
      </c>
      <c r="L104" s="40">
        <f t="shared" si="2"/>
        <v>27</v>
      </c>
      <c r="M104" s="13" t="s">
        <v>72</v>
      </c>
      <c r="N104" s="41" t="s">
        <v>32</v>
      </c>
      <c r="O104" s="22">
        <v>43192</v>
      </c>
      <c r="P104" s="40">
        <f t="shared" si="3"/>
        <v>19</v>
      </c>
      <c r="Q104" s="13" t="s">
        <v>2645</v>
      </c>
      <c r="R104" s="42" t="s">
        <v>2646</v>
      </c>
      <c r="S104" s="13" t="s">
        <v>102</v>
      </c>
    </row>
    <row r="105" spans="1:19" ht="135" hidden="1" x14ac:dyDescent="0.2">
      <c r="A105" s="16">
        <v>103</v>
      </c>
      <c r="B105" s="22">
        <v>43173</v>
      </c>
      <c r="C105" s="39" t="s">
        <v>1438</v>
      </c>
      <c r="D105" s="13" t="s">
        <v>20</v>
      </c>
      <c r="E105" s="13" t="s">
        <v>2647</v>
      </c>
      <c r="F105" s="13" t="s">
        <v>31</v>
      </c>
      <c r="G105" s="13" t="s">
        <v>2647</v>
      </c>
      <c r="H105" s="13" t="s">
        <v>153</v>
      </c>
      <c r="I105" s="13" t="s">
        <v>28</v>
      </c>
      <c r="J105" s="22">
        <v>43173</v>
      </c>
      <c r="K105" s="22">
        <v>43193</v>
      </c>
      <c r="L105" s="40">
        <f t="shared" si="2"/>
        <v>20</v>
      </c>
      <c r="M105" s="13" t="s">
        <v>72</v>
      </c>
      <c r="N105" s="41" t="s">
        <v>32</v>
      </c>
      <c r="O105" s="22">
        <v>43200</v>
      </c>
      <c r="P105" s="40">
        <f t="shared" si="3"/>
        <v>27</v>
      </c>
      <c r="Q105" s="13" t="s">
        <v>3767</v>
      </c>
      <c r="R105" s="42" t="s">
        <v>3768</v>
      </c>
      <c r="S105" s="13" t="s">
        <v>102</v>
      </c>
    </row>
    <row r="106" spans="1:19" ht="67.5" hidden="1" x14ac:dyDescent="0.2">
      <c r="A106" s="16">
        <v>104</v>
      </c>
      <c r="B106" s="22">
        <v>43174</v>
      </c>
      <c r="C106" s="39" t="s">
        <v>1438</v>
      </c>
      <c r="D106" s="13" t="s">
        <v>35</v>
      </c>
      <c r="E106" s="13" t="s">
        <v>2648</v>
      </c>
      <c r="F106" s="13" t="s">
        <v>36</v>
      </c>
      <c r="G106" s="13" t="s">
        <v>2648</v>
      </c>
      <c r="H106" s="13" t="s">
        <v>153</v>
      </c>
      <c r="I106" s="13" t="s">
        <v>28</v>
      </c>
      <c r="J106" s="22">
        <v>43174</v>
      </c>
      <c r="K106" s="22">
        <v>43201</v>
      </c>
      <c r="L106" s="40">
        <f t="shared" si="2"/>
        <v>27</v>
      </c>
      <c r="M106" s="13" t="s">
        <v>72</v>
      </c>
      <c r="N106" s="41" t="s">
        <v>32</v>
      </c>
      <c r="O106" s="22">
        <v>43193</v>
      </c>
      <c r="P106" s="40">
        <f t="shared" si="3"/>
        <v>19</v>
      </c>
      <c r="Q106" s="13" t="s">
        <v>3769</v>
      </c>
      <c r="R106" s="42" t="s">
        <v>3770</v>
      </c>
      <c r="S106" s="13" t="s">
        <v>102</v>
      </c>
    </row>
    <row r="107" spans="1:19" ht="67.5" hidden="1" x14ac:dyDescent="0.2">
      <c r="A107" s="16">
        <v>105</v>
      </c>
      <c r="B107" s="22">
        <v>43174</v>
      </c>
      <c r="C107" s="39" t="s">
        <v>1438</v>
      </c>
      <c r="D107" s="13" t="s">
        <v>35</v>
      </c>
      <c r="E107" s="13" t="s">
        <v>2649</v>
      </c>
      <c r="F107" s="13" t="s">
        <v>34</v>
      </c>
      <c r="G107" s="13" t="s">
        <v>2649</v>
      </c>
      <c r="H107" s="13" t="s">
        <v>153</v>
      </c>
      <c r="I107" s="13" t="s">
        <v>28</v>
      </c>
      <c r="J107" s="22">
        <v>43174</v>
      </c>
      <c r="K107" s="22">
        <v>43201</v>
      </c>
      <c r="L107" s="40">
        <f t="shared" si="2"/>
        <v>27</v>
      </c>
      <c r="M107" s="13" t="s">
        <v>124</v>
      </c>
      <c r="N107" s="41" t="s">
        <v>32</v>
      </c>
      <c r="O107" s="22">
        <v>43197</v>
      </c>
      <c r="P107" s="40">
        <f t="shared" si="3"/>
        <v>23</v>
      </c>
      <c r="Q107" s="13" t="s">
        <v>5578</v>
      </c>
      <c r="R107" s="42" t="s">
        <v>5579</v>
      </c>
      <c r="S107" s="13" t="s">
        <v>5580</v>
      </c>
    </row>
    <row r="108" spans="1:19" ht="213.75" hidden="1" x14ac:dyDescent="0.2">
      <c r="A108" s="16">
        <v>106</v>
      </c>
      <c r="B108" s="22">
        <v>43175</v>
      </c>
      <c r="C108" s="39" t="s">
        <v>1438</v>
      </c>
      <c r="D108" s="13" t="s">
        <v>42</v>
      </c>
      <c r="E108" s="13" t="s">
        <v>2650</v>
      </c>
      <c r="F108" s="13" t="s">
        <v>43</v>
      </c>
      <c r="G108" s="13" t="s">
        <v>2650</v>
      </c>
      <c r="H108" s="13" t="s">
        <v>153</v>
      </c>
      <c r="I108" s="13" t="s">
        <v>28</v>
      </c>
      <c r="J108" s="22">
        <v>43175</v>
      </c>
      <c r="K108" s="22">
        <v>43202</v>
      </c>
      <c r="L108" s="40">
        <f t="shared" si="2"/>
        <v>27</v>
      </c>
      <c r="M108" s="13" t="s">
        <v>72</v>
      </c>
      <c r="N108" s="41" t="s">
        <v>32</v>
      </c>
      <c r="O108" s="22">
        <v>43245</v>
      </c>
      <c r="P108" s="40">
        <f t="shared" si="3"/>
        <v>70</v>
      </c>
      <c r="Q108" s="13" t="s">
        <v>5581</v>
      </c>
      <c r="R108" s="42" t="s">
        <v>5582</v>
      </c>
      <c r="S108" s="13" t="s">
        <v>102</v>
      </c>
    </row>
    <row r="109" spans="1:19" ht="56.25" hidden="1" x14ac:dyDescent="0.2">
      <c r="A109" s="16">
        <v>107</v>
      </c>
      <c r="B109" s="22">
        <v>43175</v>
      </c>
      <c r="C109" s="39" t="s">
        <v>1438</v>
      </c>
      <c r="D109" s="13" t="s">
        <v>30</v>
      </c>
      <c r="E109" s="13" t="s">
        <v>2651</v>
      </c>
      <c r="F109" s="13" t="s">
        <v>27</v>
      </c>
      <c r="G109" s="13" t="s">
        <v>2651</v>
      </c>
      <c r="H109" s="13" t="s">
        <v>153</v>
      </c>
      <c r="I109" s="13" t="s">
        <v>28</v>
      </c>
      <c r="J109" s="22">
        <v>43175</v>
      </c>
      <c r="K109" s="22">
        <v>43202</v>
      </c>
      <c r="L109" s="40">
        <f t="shared" si="2"/>
        <v>27</v>
      </c>
      <c r="M109" s="13" t="s">
        <v>124</v>
      </c>
      <c r="N109" s="41" t="s">
        <v>32</v>
      </c>
      <c r="O109" s="22">
        <v>43196</v>
      </c>
      <c r="P109" s="40">
        <f t="shared" si="3"/>
        <v>21</v>
      </c>
      <c r="Q109" s="13" t="s">
        <v>3772</v>
      </c>
      <c r="R109" s="42" t="s">
        <v>3773</v>
      </c>
      <c r="S109" s="13" t="s">
        <v>102</v>
      </c>
    </row>
    <row r="110" spans="1:19" ht="45" hidden="1" x14ac:dyDescent="0.2">
      <c r="A110" s="16">
        <v>108</v>
      </c>
      <c r="B110" s="22">
        <v>43175</v>
      </c>
      <c r="C110" s="39" t="s">
        <v>1438</v>
      </c>
      <c r="D110" s="13" t="s">
        <v>30</v>
      </c>
      <c r="E110" s="13" t="s">
        <v>2652</v>
      </c>
      <c r="F110" s="13" t="s">
        <v>27</v>
      </c>
      <c r="G110" s="13" t="s">
        <v>2652</v>
      </c>
      <c r="H110" s="13" t="s">
        <v>153</v>
      </c>
      <c r="I110" s="13" t="s">
        <v>28</v>
      </c>
      <c r="J110" s="22">
        <v>43175</v>
      </c>
      <c r="K110" s="22">
        <v>43202</v>
      </c>
      <c r="L110" s="40">
        <f t="shared" si="2"/>
        <v>27</v>
      </c>
      <c r="M110" s="13" t="s">
        <v>124</v>
      </c>
      <c r="N110" s="41" t="s">
        <v>32</v>
      </c>
      <c r="O110" s="22">
        <v>43196</v>
      </c>
      <c r="P110" s="40">
        <f t="shared" si="3"/>
        <v>21</v>
      </c>
      <c r="Q110" s="13" t="s">
        <v>3772</v>
      </c>
      <c r="R110" s="42" t="s">
        <v>3774</v>
      </c>
      <c r="S110" s="13" t="s">
        <v>102</v>
      </c>
    </row>
    <row r="111" spans="1:19" ht="45" hidden="1" x14ac:dyDescent="0.2">
      <c r="A111" s="16">
        <v>109</v>
      </c>
      <c r="B111" s="22">
        <v>43175</v>
      </c>
      <c r="C111" s="39" t="s">
        <v>1438</v>
      </c>
      <c r="D111" s="13" t="s">
        <v>30</v>
      </c>
      <c r="E111" s="13" t="s">
        <v>2653</v>
      </c>
      <c r="F111" s="13" t="s">
        <v>27</v>
      </c>
      <c r="G111" s="13" t="s">
        <v>2653</v>
      </c>
      <c r="H111" s="13" t="s">
        <v>153</v>
      </c>
      <c r="I111" s="13" t="s">
        <v>28</v>
      </c>
      <c r="J111" s="22">
        <v>43175</v>
      </c>
      <c r="K111" s="22">
        <v>43202</v>
      </c>
      <c r="L111" s="40">
        <f t="shared" si="2"/>
        <v>27</v>
      </c>
      <c r="M111" s="13" t="s">
        <v>124</v>
      </c>
      <c r="N111" s="41" t="s">
        <v>32</v>
      </c>
      <c r="O111" s="22">
        <v>43196</v>
      </c>
      <c r="P111" s="40">
        <f t="shared" si="3"/>
        <v>21</v>
      </c>
      <c r="Q111" s="13" t="s">
        <v>3772</v>
      </c>
      <c r="R111" s="42" t="s">
        <v>3775</v>
      </c>
      <c r="S111" s="13" t="s">
        <v>102</v>
      </c>
    </row>
    <row r="112" spans="1:19" ht="191.25" hidden="1" x14ac:dyDescent="0.2">
      <c r="A112" s="16">
        <v>110</v>
      </c>
      <c r="B112" s="22">
        <v>43175</v>
      </c>
      <c r="C112" s="39" t="s">
        <v>1438</v>
      </c>
      <c r="D112" s="13" t="s">
        <v>20</v>
      </c>
      <c r="E112" s="13" t="s">
        <v>2654</v>
      </c>
      <c r="F112" s="13" t="s">
        <v>31</v>
      </c>
      <c r="G112" s="13" t="s">
        <v>2654</v>
      </c>
      <c r="H112" s="13" t="s">
        <v>153</v>
      </c>
      <c r="I112" s="13" t="s">
        <v>40</v>
      </c>
      <c r="J112" s="22">
        <v>43175</v>
      </c>
      <c r="K112" s="22">
        <v>43202</v>
      </c>
      <c r="L112" s="40">
        <f t="shared" si="2"/>
        <v>27</v>
      </c>
      <c r="M112" s="13" t="s">
        <v>72</v>
      </c>
      <c r="N112" s="41" t="s">
        <v>32</v>
      </c>
      <c r="O112" s="22">
        <v>43231</v>
      </c>
      <c r="P112" s="40">
        <f t="shared" si="3"/>
        <v>56</v>
      </c>
      <c r="Q112" s="13" t="s">
        <v>5583</v>
      </c>
      <c r="R112" s="42" t="s">
        <v>5584</v>
      </c>
      <c r="S112" s="13" t="s">
        <v>102</v>
      </c>
    </row>
    <row r="113" spans="1:19" ht="45" hidden="1" x14ac:dyDescent="0.2">
      <c r="A113" s="16">
        <v>111</v>
      </c>
      <c r="B113" s="22">
        <v>43175</v>
      </c>
      <c r="C113" s="39" t="s">
        <v>1438</v>
      </c>
      <c r="D113" s="13" t="s">
        <v>30</v>
      </c>
      <c r="E113" s="13" t="s">
        <v>2655</v>
      </c>
      <c r="F113" s="13" t="s">
        <v>27</v>
      </c>
      <c r="G113" s="13" t="s">
        <v>2655</v>
      </c>
      <c r="H113" s="13" t="s">
        <v>153</v>
      </c>
      <c r="I113" s="13" t="s">
        <v>28</v>
      </c>
      <c r="J113" s="22">
        <v>43175</v>
      </c>
      <c r="K113" s="22">
        <v>43202</v>
      </c>
      <c r="L113" s="40">
        <f t="shared" si="2"/>
        <v>27</v>
      </c>
      <c r="M113" s="13" t="s">
        <v>124</v>
      </c>
      <c r="N113" s="41" t="s">
        <v>32</v>
      </c>
      <c r="O113" s="22">
        <v>43196</v>
      </c>
      <c r="P113" s="40">
        <f t="shared" si="3"/>
        <v>21</v>
      </c>
      <c r="Q113" s="13" t="s">
        <v>3772</v>
      </c>
      <c r="R113" s="42" t="s">
        <v>3776</v>
      </c>
      <c r="S113" s="13" t="s">
        <v>102</v>
      </c>
    </row>
    <row r="114" spans="1:19" ht="45" hidden="1" x14ac:dyDescent="0.2">
      <c r="A114" s="16">
        <v>112</v>
      </c>
      <c r="B114" s="22">
        <v>43175</v>
      </c>
      <c r="C114" s="39" t="s">
        <v>1438</v>
      </c>
      <c r="D114" s="13" t="s">
        <v>30</v>
      </c>
      <c r="E114" s="13" t="s">
        <v>2656</v>
      </c>
      <c r="F114" s="13" t="s">
        <v>27</v>
      </c>
      <c r="G114" s="13" t="s">
        <v>2656</v>
      </c>
      <c r="H114" s="13" t="s">
        <v>153</v>
      </c>
      <c r="I114" s="13" t="s">
        <v>28</v>
      </c>
      <c r="J114" s="22">
        <v>43175</v>
      </c>
      <c r="K114" s="22">
        <v>43202</v>
      </c>
      <c r="L114" s="40">
        <f t="shared" si="2"/>
        <v>27</v>
      </c>
      <c r="M114" s="13" t="s">
        <v>124</v>
      </c>
      <c r="N114" s="41" t="s">
        <v>32</v>
      </c>
      <c r="O114" s="22">
        <v>43196</v>
      </c>
      <c r="P114" s="40">
        <f t="shared" si="3"/>
        <v>21</v>
      </c>
      <c r="Q114" s="13" t="s">
        <v>3772</v>
      </c>
      <c r="R114" s="42" t="s">
        <v>3777</v>
      </c>
      <c r="S114" s="13" t="s">
        <v>102</v>
      </c>
    </row>
    <row r="115" spans="1:19" ht="45" hidden="1" x14ac:dyDescent="0.2">
      <c r="A115" s="16">
        <v>113</v>
      </c>
      <c r="B115" s="22">
        <v>43175</v>
      </c>
      <c r="C115" s="39" t="s">
        <v>1438</v>
      </c>
      <c r="D115" s="13" t="s">
        <v>30</v>
      </c>
      <c r="E115" s="13" t="s">
        <v>2657</v>
      </c>
      <c r="F115" s="13" t="s">
        <v>27</v>
      </c>
      <c r="G115" s="13" t="s">
        <v>2657</v>
      </c>
      <c r="H115" s="13" t="s">
        <v>153</v>
      </c>
      <c r="I115" s="13" t="s">
        <v>28</v>
      </c>
      <c r="J115" s="22">
        <v>43175</v>
      </c>
      <c r="K115" s="22">
        <v>43202</v>
      </c>
      <c r="L115" s="40">
        <f t="shared" si="2"/>
        <v>27</v>
      </c>
      <c r="M115" s="13" t="s">
        <v>124</v>
      </c>
      <c r="N115" s="41" t="s">
        <v>32</v>
      </c>
      <c r="O115" s="22">
        <v>43196</v>
      </c>
      <c r="P115" s="40">
        <f t="shared" si="3"/>
        <v>21</v>
      </c>
      <c r="Q115" s="13" t="s">
        <v>3772</v>
      </c>
      <c r="R115" s="42" t="s">
        <v>3777</v>
      </c>
      <c r="S115" s="13" t="s">
        <v>102</v>
      </c>
    </row>
    <row r="116" spans="1:19" ht="56.25" hidden="1" x14ac:dyDescent="0.2">
      <c r="A116" s="16">
        <v>114</v>
      </c>
      <c r="B116" s="22">
        <v>43175</v>
      </c>
      <c r="C116" s="39" t="s">
        <v>1438</v>
      </c>
      <c r="D116" s="13" t="s">
        <v>30</v>
      </c>
      <c r="E116" s="13" t="s">
        <v>2658</v>
      </c>
      <c r="F116" s="13" t="s">
        <v>27</v>
      </c>
      <c r="G116" s="13" t="s">
        <v>2658</v>
      </c>
      <c r="H116" s="13" t="s">
        <v>153</v>
      </c>
      <c r="I116" s="13" t="s">
        <v>28</v>
      </c>
      <c r="J116" s="22">
        <v>43175</v>
      </c>
      <c r="K116" s="22">
        <v>43202</v>
      </c>
      <c r="L116" s="40">
        <f t="shared" si="2"/>
        <v>27</v>
      </c>
      <c r="M116" s="13" t="s">
        <v>124</v>
      </c>
      <c r="N116" s="41" t="s">
        <v>32</v>
      </c>
      <c r="O116" s="22">
        <v>43069</v>
      </c>
      <c r="P116" s="40">
        <f t="shared" si="3"/>
        <v>-106</v>
      </c>
      <c r="Q116" s="13" t="s">
        <v>3772</v>
      </c>
      <c r="R116" s="42" t="s">
        <v>3778</v>
      </c>
      <c r="S116" s="13" t="s">
        <v>102</v>
      </c>
    </row>
    <row r="117" spans="1:19" ht="270" hidden="1" x14ac:dyDescent="0.2">
      <c r="A117" s="16">
        <v>115</v>
      </c>
      <c r="B117" s="22">
        <v>43179</v>
      </c>
      <c r="C117" s="39" t="s">
        <v>1438</v>
      </c>
      <c r="D117" s="13" t="s">
        <v>35</v>
      </c>
      <c r="E117" s="13" t="s">
        <v>5585</v>
      </c>
      <c r="F117" s="13" t="s">
        <v>36</v>
      </c>
      <c r="G117" s="13" t="s">
        <v>2659</v>
      </c>
      <c r="H117" s="13" t="s">
        <v>153</v>
      </c>
      <c r="I117" s="13" t="s">
        <v>28</v>
      </c>
      <c r="J117" s="22">
        <v>43179</v>
      </c>
      <c r="K117" s="22">
        <v>43202</v>
      </c>
      <c r="L117" s="40">
        <f t="shared" si="2"/>
        <v>23</v>
      </c>
      <c r="M117" s="13" t="s">
        <v>72</v>
      </c>
      <c r="N117" s="41" t="s">
        <v>32</v>
      </c>
      <c r="O117" s="22">
        <v>43273</v>
      </c>
      <c r="P117" s="40">
        <f t="shared" si="3"/>
        <v>94</v>
      </c>
      <c r="Q117" s="13" t="s">
        <v>5586</v>
      </c>
      <c r="R117" s="42" t="s">
        <v>5587</v>
      </c>
      <c r="S117" s="13" t="s">
        <v>102</v>
      </c>
    </row>
    <row r="118" spans="1:19" ht="101.25" hidden="1" x14ac:dyDescent="0.2">
      <c r="A118" s="16">
        <v>116</v>
      </c>
      <c r="B118" s="22">
        <v>43180</v>
      </c>
      <c r="C118" s="39" t="s">
        <v>1438</v>
      </c>
      <c r="D118" s="13" t="s">
        <v>35</v>
      </c>
      <c r="E118" s="13" t="s">
        <v>2660</v>
      </c>
      <c r="F118" s="13" t="s">
        <v>36</v>
      </c>
      <c r="G118" s="13" t="s">
        <v>2660</v>
      </c>
      <c r="H118" s="13" t="s">
        <v>153</v>
      </c>
      <c r="I118" s="13" t="s">
        <v>28</v>
      </c>
      <c r="J118" s="22">
        <v>43180</v>
      </c>
      <c r="K118" s="22">
        <v>43203</v>
      </c>
      <c r="L118" s="40">
        <f t="shared" si="2"/>
        <v>23</v>
      </c>
      <c r="M118" s="13" t="s">
        <v>72</v>
      </c>
      <c r="N118" s="41" t="s">
        <v>32</v>
      </c>
      <c r="O118" s="22">
        <v>43220</v>
      </c>
      <c r="P118" s="40">
        <f t="shared" si="3"/>
        <v>40</v>
      </c>
      <c r="Q118" s="13" t="s">
        <v>3779</v>
      </c>
      <c r="R118" s="42" t="s">
        <v>3780</v>
      </c>
      <c r="S118" s="13" t="s">
        <v>102</v>
      </c>
    </row>
    <row r="119" spans="1:19" ht="236.25" hidden="1" x14ac:dyDescent="0.2">
      <c r="A119" s="16">
        <v>117</v>
      </c>
      <c r="B119" s="22">
        <v>43180</v>
      </c>
      <c r="C119" s="39" t="s">
        <v>1438</v>
      </c>
      <c r="D119" s="13" t="s">
        <v>35</v>
      </c>
      <c r="E119" s="13" t="s">
        <v>2661</v>
      </c>
      <c r="F119" s="13" t="s">
        <v>34</v>
      </c>
      <c r="G119" s="13" t="s">
        <v>2661</v>
      </c>
      <c r="H119" s="13" t="s">
        <v>153</v>
      </c>
      <c r="I119" s="13" t="s">
        <v>28</v>
      </c>
      <c r="J119" s="22">
        <v>43180</v>
      </c>
      <c r="K119" s="22">
        <v>43215</v>
      </c>
      <c r="L119" s="40">
        <f t="shared" si="2"/>
        <v>35</v>
      </c>
      <c r="M119" s="13" t="s">
        <v>2662</v>
      </c>
      <c r="N119" s="41" t="s">
        <v>32</v>
      </c>
      <c r="O119" s="22">
        <v>43180</v>
      </c>
      <c r="P119" s="40">
        <f t="shared" si="3"/>
        <v>0</v>
      </c>
      <c r="Q119" s="13" t="s">
        <v>3781</v>
      </c>
      <c r="R119" s="42" t="s">
        <v>74</v>
      </c>
      <c r="S119" s="13" t="s">
        <v>102</v>
      </c>
    </row>
    <row r="120" spans="1:19" ht="67.5" hidden="1" x14ac:dyDescent="0.2">
      <c r="A120" s="16">
        <v>118</v>
      </c>
      <c r="B120" s="22">
        <v>43180</v>
      </c>
      <c r="C120" s="39" t="s">
        <v>1438</v>
      </c>
      <c r="D120" s="13" t="s">
        <v>26</v>
      </c>
      <c r="E120" s="13" t="s">
        <v>2663</v>
      </c>
      <c r="F120" s="13" t="s">
        <v>36</v>
      </c>
      <c r="G120" s="13" t="s">
        <v>2663</v>
      </c>
      <c r="H120" s="13" t="s">
        <v>153</v>
      </c>
      <c r="I120" s="13" t="s">
        <v>28</v>
      </c>
      <c r="J120" s="22">
        <v>43180</v>
      </c>
      <c r="K120" s="22">
        <v>43203</v>
      </c>
      <c r="L120" s="40">
        <f t="shared" si="2"/>
        <v>23</v>
      </c>
      <c r="M120" s="13" t="s">
        <v>72</v>
      </c>
      <c r="N120" s="41" t="s">
        <v>32</v>
      </c>
      <c r="O120" s="22">
        <v>43181</v>
      </c>
      <c r="P120" s="40">
        <f t="shared" si="3"/>
        <v>1</v>
      </c>
      <c r="Q120" s="13" t="s">
        <v>2664</v>
      </c>
      <c r="R120" s="42" t="s">
        <v>2665</v>
      </c>
      <c r="S120" s="13" t="s">
        <v>102</v>
      </c>
    </row>
    <row r="121" spans="1:19" ht="67.5" hidden="1" x14ac:dyDescent="0.2">
      <c r="A121" s="16">
        <v>119</v>
      </c>
      <c r="B121" s="22">
        <v>43180</v>
      </c>
      <c r="C121" s="39" t="s">
        <v>1438</v>
      </c>
      <c r="D121" s="13" t="s">
        <v>35</v>
      </c>
      <c r="E121" s="13" t="s">
        <v>2666</v>
      </c>
      <c r="F121" s="13" t="s">
        <v>34</v>
      </c>
      <c r="G121" s="13" t="s">
        <v>2666</v>
      </c>
      <c r="H121" s="13" t="s">
        <v>153</v>
      </c>
      <c r="I121" s="13" t="s">
        <v>28</v>
      </c>
      <c r="J121" s="22">
        <v>43180</v>
      </c>
      <c r="K121" s="22">
        <v>43203</v>
      </c>
      <c r="L121" s="40">
        <f t="shared" si="2"/>
        <v>23</v>
      </c>
      <c r="M121" s="13" t="s">
        <v>72</v>
      </c>
      <c r="N121" s="41" t="s">
        <v>32</v>
      </c>
      <c r="O121" s="22">
        <v>43193</v>
      </c>
      <c r="P121" s="40">
        <f t="shared" si="3"/>
        <v>13</v>
      </c>
      <c r="Q121" s="13" t="s">
        <v>3782</v>
      </c>
      <c r="R121" s="42" t="s">
        <v>3783</v>
      </c>
      <c r="S121" s="13" t="s">
        <v>102</v>
      </c>
    </row>
    <row r="122" spans="1:19" ht="56.25" hidden="1" x14ac:dyDescent="0.2">
      <c r="A122" s="16">
        <v>120</v>
      </c>
      <c r="B122" s="22">
        <v>43180</v>
      </c>
      <c r="C122" s="39" t="s">
        <v>1438</v>
      </c>
      <c r="D122" s="13" t="s">
        <v>26</v>
      </c>
      <c r="E122" s="13" t="s">
        <v>5588</v>
      </c>
      <c r="F122" s="13" t="s">
        <v>36</v>
      </c>
      <c r="G122" s="13" t="s">
        <v>3784</v>
      </c>
      <c r="H122" s="13" t="s">
        <v>153</v>
      </c>
      <c r="I122" s="13" t="s">
        <v>28</v>
      </c>
      <c r="J122" s="22">
        <v>43180</v>
      </c>
      <c r="K122" s="22">
        <v>43201</v>
      </c>
      <c r="L122" s="40">
        <f t="shared" si="2"/>
        <v>21</v>
      </c>
      <c r="M122" s="13" t="s">
        <v>72</v>
      </c>
      <c r="N122" s="41" t="s">
        <v>32</v>
      </c>
      <c r="O122" s="22">
        <v>43224</v>
      </c>
      <c r="P122" s="40">
        <f t="shared" si="3"/>
        <v>44</v>
      </c>
      <c r="Q122" s="13" t="s">
        <v>5589</v>
      </c>
      <c r="R122" s="42" t="s">
        <v>5577</v>
      </c>
      <c r="S122" s="13" t="s">
        <v>102</v>
      </c>
    </row>
    <row r="123" spans="1:19" ht="45" hidden="1" x14ac:dyDescent="0.2">
      <c r="A123" s="16">
        <v>121</v>
      </c>
      <c r="B123" s="22">
        <v>42815</v>
      </c>
      <c r="C123" s="39" t="s">
        <v>2352</v>
      </c>
      <c r="D123" s="13" t="s">
        <v>26</v>
      </c>
      <c r="E123" s="13" t="s">
        <v>2667</v>
      </c>
      <c r="F123" s="13" t="s">
        <v>34</v>
      </c>
      <c r="G123" s="13" t="s">
        <v>2667</v>
      </c>
      <c r="H123" s="13" t="s">
        <v>153</v>
      </c>
      <c r="I123" s="13" t="s">
        <v>28</v>
      </c>
      <c r="J123" s="22">
        <v>43180</v>
      </c>
      <c r="K123" s="22">
        <v>43203</v>
      </c>
      <c r="L123" s="40">
        <f t="shared" si="2"/>
        <v>23</v>
      </c>
      <c r="M123" s="13" t="s">
        <v>72</v>
      </c>
      <c r="N123" s="41" t="s">
        <v>32</v>
      </c>
      <c r="O123" s="22">
        <v>43186</v>
      </c>
      <c r="P123" s="40">
        <f t="shared" si="3"/>
        <v>6</v>
      </c>
      <c r="Q123" s="13" t="s">
        <v>2668</v>
      </c>
      <c r="R123" s="42" t="s">
        <v>2669</v>
      </c>
      <c r="S123" s="13" t="s">
        <v>102</v>
      </c>
    </row>
    <row r="124" spans="1:19" ht="67.5" hidden="1" x14ac:dyDescent="0.2">
      <c r="A124" s="16">
        <v>122</v>
      </c>
      <c r="B124" s="22">
        <v>43180</v>
      </c>
      <c r="C124" s="39" t="s">
        <v>1438</v>
      </c>
      <c r="D124" s="13" t="s">
        <v>26</v>
      </c>
      <c r="E124" s="13" t="s">
        <v>2670</v>
      </c>
      <c r="F124" s="13" t="s">
        <v>34</v>
      </c>
      <c r="G124" s="13" t="s">
        <v>2670</v>
      </c>
      <c r="H124" s="13" t="s">
        <v>153</v>
      </c>
      <c r="I124" s="13" t="s">
        <v>28</v>
      </c>
      <c r="J124" s="22">
        <v>43180</v>
      </c>
      <c r="K124" s="22">
        <v>43203</v>
      </c>
      <c r="L124" s="40">
        <f t="shared" si="2"/>
        <v>23</v>
      </c>
      <c r="M124" s="13" t="s">
        <v>72</v>
      </c>
      <c r="N124" s="41" t="s">
        <v>32</v>
      </c>
      <c r="O124" s="22">
        <v>43220</v>
      </c>
      <c r="P124" s="40">
        <f t="shared" si="3"/>
        <v>40</v>
      </c>
      <c r="Q124" s="13" t="s">
        <v>3785</v>
      </c>
      <c r="R124" s="42" t="s">
        <v>635</v>
      </c>
      <c r="S124" s="13" t="s">
        <v>102</v>
      </c>
    </row>
    <row r="125" spans="1:19" ht="45" hidden="1" x14ac:dyDescent="0.2">
      <c r="A125" s="16">
        <v>123</v>
      </c>
      <c r="B125" s="22">
        <v>43180</v>
      </c>
      <c r="C125" s="39" t="s">
        <v>1438</v>
      </c>
      <c r="D125" s="13" t="s">
        <v>26</v>
      </c>
      <c r="E125" s="13" t="s">
        <v>2671</v>
      </c>
      <c r="F125" s="13" t="s">
        <v>36</v>
      </c>
      <c r="G125" s="13" t="s">
        <v>2671</v>
      </c>
      <c r="H125" s="13" t="s">
        <v>153</v>
      </c>
      <c r="I125" s="13" t="s">
        <v>28</v>
      </c>
      <c r="J125" s="22">
        <v>43180</v>
      </c>
      <c r="K125" s="22">
        <v>43186</v>
      </c>
      <c r="L125" s="40">
        <f t="shared" si="2"/>
        <v>6</v>
      </c>
      <c r="M125" s="13" t="s">
        <v>72</v>
      </c>
      <c r="N125" s="41" t="s">
        <v>32</v>
      </c>
      <c r="O125" s="22">
        <v>43186</v>
      </c>
      <c r="P125" s="40">
        <f t="shared" si="3"/>
        <v>6</v>
      </c>
      <c r="Q125" s="13" t="s">
        <v>2672</v>
      </c>
      <c r="R125" s="42" t="s">
        <v>2673</v>
      </c>
      <c r="S125" s="13" t="s">
        <v>102</v>
      </c>
    </row>
    <row r="126" spans="1:19" ht="45" hidden="1" x14ac:dyDescent="0.2">
      <c r="A126" s="16">
        <v>124</v>
      </c>
      <c r="B126" s="22">
        <v>43181</v>
      </c>
      <c r="C126" s="39" t="s">
        <v>2352</v>
      </c>
      <c r="D126" s="13" t="s">
        <v>214</v>
      </c>
      <c r="E126" s="13" t="s">
        <v>2674</v>
      </c>
      <c r="F126" s="13" t="s">
        <v>34</v>
      </c>
      <c r="G126" s="13" t="s">
        <v>3786</v>
      </c>
      <c r="H126" s="13" t="s">
        <v>153</v>
      </c>
      <c r="I126" s="13" t="s">
        <v>28</v>
      </c>
      <c r="J126" s="22">
        <v>43181</v>
      </c>
      <c r="K126" s="22">
        <v>43206</v>
      </c>
      <c r="L126" s="40">
        <f t="shared" si="2"/>
        <v>25</v>
      </c>
      <c r="M126" s="13" t="s">
        <v>72</v>
      </c>
      <c r="N126" s="41" t="s">
        <v>32</v>
      </c>
      <c r="O126" s="22">
        <v>43214</v>
      </c>
      <c r="P126" s="40">
        <f t="shared" si="3"/>
        <v>33</v>
      </c>
      <c r="Q126" s="13" t="s">
        <v>3787</v>
      </c>
      <c r="R126" s="42" t="s">
        <v>3771</v>
      </c>
      <c r="S126" s="13" t="s">
        <v>102</v>
      </c>
    </row>
    <row r="127" spans="1:19" ht="90" hidden="1" x14ac:dyDescent="0.2">
      <c r="A127" s="16">
        <v>125</v>
      </c>
      <c r="B127" s="22">
        <v>43186</v>
      </c>
      <c r="C127" s="39" t="s">
        <v>1438</v>
      </c>
      <c r="D127" s="13" t="s">
        <v>26</v>
      </c>
      <c r="E127" s="13" t="s">
        <v>5590</v>
      </c>
      <c r="F127" s="13" t="s">
        <v>36</v>
      </c>
      <c r="G127" s="13" t="s">
        <v>2675</v>
      </c>
      <c r="H127" s="13" t="s">
        <v>153</v>
      </c>
      <c r="I127" s="13" t="s">
        <v>28</v>
      </c>
      <c r="J127" s="22">
        <v>43186</v>
      </c>
      <c r="K127" s="22">
        <v>43210</v>
      </c>
      <c r="L127" s="40">
        <f t="shared" si="2"/>
        <v>24</v>
      </c>
      <c r="M127" s="13" t="s">
        <v>72</v>
      </c>
      <c r="N127" s="41" t="s">
        <v>32</v>
      </c>
      <c r="O127" s="22">
        <v>43224</v>
      </c>
      <c r="P127" s="40">
        <f t="shared" si="3"/>
        <v>38</v>
      </c>
      <c r="Q127" s="13" t="s">
        <v>5591</v>
      </c>
      <c r="R127" s="42" t="s">
        <v>5577</v>
      </c>
      <c r="S127" s="13" t="s">
        <v>102</v>
      </c>
    </row>
    <row r="128" spans="1:19" ht="56.25" hidden="1" x14ac:dyDescent="0.2">
      <c r="A128" s="16">
        <v>126</v>
      </c>
      <c r="B128" s="22">
        <v>43186</v>
      </c>
      <c r="C128" s="39" t="s">
        <v>1438</v>
      </c>
      <c r="D128" s="13" t="s">
        <v>35</v>
      </c>
      <c r="E128" s="13" t="s">
        <v>2676</v>
      </c>
      <c r="F128" s="13" t="s">
        <v>48</v>
      </c>
      <c r="G128" s="13" t="s">
        <v>2676</v>
      </c>
      <c r="H128" s="13" t="s">
        <v>153</v>
      </c>
      <c r="I128" s="13" t="s">
        <v>28</v>
      </c>
      <c r="J128" s="22">
        <v>43186</v>
      </c>
      <c r="K128" s="22">
        <v>43215</v>
      </c>
      <c r="L128" s="40">
        <f t="shared" si="2"/>
        <v>29</v>
      </c>
      <c r="M128" s="13" t="s">
        <v>72</v>
      </c>
      <c r="N128" s="41" t="s">
        <v>32</v>
      </c>
      <c r="O128" s="22">
        <v>43213</v>
      </c>
      <c r="P128" s="40">
        <f t="shared" si="3"/>
        <v>27</v>
      </c>
      <c r="Q128" s="13" t="s">
        <v>5592</v>
      </c>
      <c r="R128" s="42" t="s">
        <v>5593</v>
      </c>
      <c r="S128" s="13" t="s">
        <v>102</v>
      </c>
    </row>
    <row r="129" spans="1:19" ht="56.25" hidden="1" x14ac:dyDescent="0.2">
      <c r="A129" s="16">
        <v>127</v>
      </c>
      <c r="B129" s="22">
        <v>43193</v>
      </c>
      <c r="C129" s="39" t="s">
        <v>125</v>
      </c>
      <c r="D129" s="13" t="s">
        <v>56</v>
      </c>
      <c r="E129" s="13" t="s">
        <v>3788</v>
      </c>
      <c r="F129" s="13" t="s">
        <v>5</v>
      </c>
      <c r="G129" s="13" t="s">
        <v>3788</v>
      </c>
      <c r="H129" s="13" t="s">
        <v>153</v>
      </c>
      <c r="I129" s="13" t="s">
        <v>28</v>
      </c>
      <c r="J129" s="22">
        <v>43193</v>
      </c>
      <c r="K129" s="22">
        <v>43228</v>
      </c>
      <c r="L129" s="40">
        <f t="shared" si="2"/>
        <v>35</v>
      </c>
      <c r="M129" s="13" t="s">
        <v>72</v>
      </c>
      <c r="N129" s="41" t="s">
        <v>32</v>
      </c>
      <c r="O129" s="22">
        <v>43227</v>
      </c>
      <c r="P129" s="40">
        <f t="shared" si="3"/>
        <v>34</v>
      </c>
      <c r="Q129" s="13" t="s">
        <v>5594</v>
      </c>
      <c r="R129" s="42" t="s">
        <v>5595</v>
      </c>
      <c r="S129" s="13" t="s">
        <v>102</v>
      </c>
    </row>
    <row r="130" spans="1:19" ht="101.25" hidden="1" x14ac:dyDescent="0.2">
      <c r="A130" s="16">
        <v>128</v>
      </c>
      <c r="B130" s="22">
        <v>43195</v>
      </c>
      <c r="C130" s="39" t="s">
        <v>125</v>
      </c>
      <c r="D130" s="13" t="s">
        <v>26</v>
      </c>
      <c r="E130" s="13" t="s">
        <v>3789</v>
      </c>
      <c r="F130" s="13" t="s">
        <v>34</v>
      </c>
      <c r="G130" s="13" t="s">
        <v>3789</v>
      </c>
      <c r="H130" s="13" t="s">
        <v>153</v>
      </c>
      <c r="I130" s="13" t="s">
        <v>28</v>
      </c>
      <c r="J130" s="22">
        <v>43195</v>
      </c>
      <c r="K130" s="22">
        <v>43229</v>
      </c>
      <c r="L130" s="40">
        <f t="shared" si="2"/>
        <v>34</v>
      </c>
      <c r="M130" s="13" t="s">
        <v>72</v>
      </c>
      <c r="N130" s="41" t="s">
        <v>32</v>
      </c>
      <c r="O130" s="22">
        <v>43222</v>
      </c>
      <c r="P130" s="40">
        <f t="shared" si="3"/>
        <v>27</v>
      </c>
      <c r="Q130" s="13" t="s">
        <v>5596</v>
      </c>
      <c r="R130" s="42" t="s">
        <v>5597</v>
      </c>
      <c r="S130" s="13" t="s">
        <v>102</v>
      </c>
    </row>
    <row r="131" spans="1:19" ht="123.75" hidden="1" x14ac:dyDescent="0.2">
      <c r="A131" s="16">
        <v>129</v>
      </c>
      <c r="B131" s="22">
        <v>43195</v>
      </c>
      <c r="C131" s="39" t="s">
        <v>125</v>
      </c>
      <c r="D131" s="13" t="s">
        <v>26</v>
      </c>
      <c r="E131" s="13" t="s">
        <v>3790</v>
      </c>
      <c r="F131" s="13" t="s">
        <v>62</v>
      </c>
      <c r="G131" s="13" t="s">
        <v>3790</v>
      </c>
      <c r="H131" s="13" t="s">
        <v>153</v>
      </c>
      <c r="I131" s="13" t="s">
        <v>28</v>
      </c>
      <c r="J131" s="22">
        <v>43195</v>
      </c>
      <c r="K131" s="22">
        <v>43216</v>
      </c>
      <c r="L131" s="40">
        <f t="shared" si="2"/>
        <v>21</v>
      </c>
      <c r="M131" s="13" t="s">
        <v>72</v>
      </c>
      <c r="N131" s="41" t="s">
        <v>32</v>
      </c>
      <c r="O131" s="22">
        <v>42127</v>
      </c>
      <c r="P131" s="40">
        <f t="shared" si="3"/>
        <v>-1068</v>
      </c>
      <c r="Q131" s="13" t="s">
        <v>5598</v>
      </c>
      <c r="R131" s="42" t="s">
        <v>5599</v>
      </c>
      <c r="S131" s="13" t="s">
        <v>102</v>
      </c>
    </row>
    <row r="132" spans="1:19" ht="123.75" hidden="1" x14ac:dyDescent="0.2">
      <c r="A132" s="16">
        <v>130</v>
      </c>
      <c r="B132" s="22">
        <v>43195</v>
      </c>
      <c r="C132" s="39" t="s">
        <v>125</v>
      </c>
      <c r="D132" s="13" t="s">
        <v>20</v>
      </c>
      <c r="E132" s="13" t="s">
        <v>5600</v>
      </c>
      <c r="F132" s="13" t="s">
        <v>5</v>
      </c>
      <c r="G132" s="13" t="s">
        <v>3791</v>
      </c>
      <c r="H132" s="13" t="s">
        <v>153</v>
      </c>
      <c r="I132" s="13" t="s">
        <v>28</v>
      </c>
      <c r="J132" s="22">
        <v>43195</v>
      </c>
      <c r="K132" s="22">
        <v>43246</v>
      </c>
      <c r="L132" s="40">
        <f t="shared" ref="L132:L195" si="4">+K132-J132</f>
        <v>51</v>
      </c>
      <c r="M132" s="13" t="s">
        <v>72</v>
      </c>
      <c r="N132" s="41" t="s">
        <v>32</v>
      </c>
      <c r="O132" s="22">
        <v>43230</v>
      </c>
      <c r="P132" s="40">
        <f t="shared" ref="P132:P195" si="5">+O132-J132</f>
        <v>35</v>
      </c>
      <c r="Q132" s="13" t="s">
        <v>5601</v>
      </c>
      <c r="R132" s="42" t="s">
        <v>5602</v>
      </c>
      <c r="S132" s="13" t="s">
        <v>102</v>
      </c>
    </row>
    <row r="133" spans="1:19" ht="78.75" hidden="1" x14ac:dyDescent="0.2">
      <c r="A133" s="16">
        <v>131</v>
      </c>
      <c r="B133" s="22">
        <v>43195</v>
      </c>
      <c r="C133" s="39" t="s">
        <v>125</v>
      </c>
      <c r="D133" s="13" t="s">
        <v>20</v>
      </c>
      <c r="E133" s="13" t="s">
        <v>3792</v>
      </c>
      <c r="F133" s="13" t="s">
        <v>31</v>
      </c>
      <c r="G133" s="13" t="s">
        <v>3792</v>
      </c>
      <c r="H133" s="13" t="s">
        <v>153</v>
      </c>
      <c r="I133" s="13" t="s">
        <v>28</v>
      </c>
      <c r="J133" s="22">
        <v>43195</v>
      </c>
      <c r="K133" s="22">
        <v>43220</v>
      </c>
      <c r="L133" s="40">
        <f t="shared" si="4"/>
        <v>25</v>
      </c>
      <c r="M133" s="13" t="s">
        <v>72</v>
      </c>
      <c r="N133" s="41" t="s">
        <v>32</v>
      </c>
      <c r="O133" s="22">
        <v>43220</v>
      </c>
      <c r="P133" s="40">
        <f t="shared" si="5"/>
        <v>25</v>
      </c>
      <c r="Q133" s="13" t="s">
        <v>3793</v>
      </c>
      <c r="R133" s="42" t="s">
        <v>3794</v>
      </c>
      <c r="S133" s="13" t="s">
        <v>102</v>
      </c>
    </row>
    <row r="134" spans="1:19" ht="123.75" hidden="1" x14ac:dyDescent="0.2">
      <c r="A134" s="16">
        <v>132</v>
      </c>
      <c r="B134" s="22">
        <v>43196</v>
      </c>
      <c r="C134" s="39" t="s">
        <v>125</v>
      </c>
      <c r="D134" s="13" t="s">
        <v>20</v>
      </c>
      <c r="E134" s="13" t="s">
        <v>3795</v>
      </c>
      <c r="F134" s="13" t="s">
        <v>34</v>
      </c>
      <c r="G134" s="13" t="s">
        <v>3796</v>
      </c>
      <c r="H134" s="13" t="s">
        <v>153</v>
      </c>
      <c r="I134" s="13" t="s">
        <v>28</v>
      </c>
      <c r="J134" s="22">
        <v>43196</v>
      </c>
      <c r="K134" s="22">
        <v>43203</v>
      </c>
      <c r="L134" s="40">
        <f t="shared" si="4"/>
        <v>7</v>
      </c>
      <c r="M134" s="13" t="s">
        <v>72</v>
      </c>
      <c r="N134" s="41" t="s">
        <v>32</v>
      </c>
      <c r="O134" s="22">
        <v>43203</v>
      </c>
      <c r="P134" s="40">
        <f t="shared" si="5"/>
        <v>7</v>
      </c>
      <c r="Q134" s="13" t="s">
        <v>3797</v>
      </c>
      <c r="R134" s="42" t="s">
        <v>73</v>
      </c>
      <c r="S134" s="13" t="s">
        <v>102</v>
      </c>
    </row>
    <row r="135" spans="1:19" ht="56.25" hidden="1" x14ac:dyDescent="0.2">
      <c r="A135" s="16">
        <v>133</v>
      </c>
      <c r="B135" s="22">
        <v>43199</v>
      </c>
      <c r="C135" s="39" t="s">
        <v>125</v>
      </c>
      <c r="D135" s="13" t="s">
        <v>30</v>
      </c>
      <c r="E135" s="13" t="s">
        <v>3798</v>
      </c>
      <c r="F135" s="13" t="s">
        <v>27</v>
      </c>
      <c r="G135" s="13" t="s">
        <v>3798</v>
      </c>
      <c r="H135" s="13" t="s">
        <v>153</v>
      </c>
      <c r="I135" s="13" t="s">
        <v>28</v>
      </c>
      <c r="J135" s="22">
        <v>43199</v>
      </c>
      <c r="K135" s="22">
        <v>43216</v>
      </c>
      <c r="L135" s="40">
        <f t="shared" si="4"/>
        <v>17</v>
      </c>
      <c r="M135" s="13" t="s">
        <v>72</v>
      </c>
      <c r="N135" s="41" t="s">
        <v>32</v>
      </c>
      <c r="O135" s="22">
        <v>43069</v>
      </c>
      <c r="P135" s="40">
        <f t="shared" si="5"/>
        <v>-130</v>
      </c>
      <c r="Q135" s="13" t="s">
        <v>3799</v>
      </c>
      <c r="R135" s="42" t="s">
        <v>3800</v>
      </c>
      <c r="S135" s="13" t="s">
        <v>3799</v>
      </c>
    </row>
    <row r="136" spans="1:19" ht="45" hidden="1" x14ac:dyDescent="0.2">
      <c r="A136" s="16">
        <v>134</v>
      </c>
      <c r="B136" s="22">
        <v>43200</v>
      </c>
      <c r="C136" s="39" t="s">
        <v>125</v>
      </c>
      <c r="D136" s="13" t="s">
        <v>35</v>
      </c>
      <c r="E136" s="13" t="s">
        <v>3801</v>
      </c>
      <c r="F136" s="13" t="s">
        <v>34</v>
      </c>
      <c r="G136" s="13" t="s">
        <v>3802</v>
      </c>
      <c r="H136" s="13" t="s">
        <v>153</v>
      </c>
      <c r="I136" s="13" t="s">
        <v>28</v>
      </c>
      <c r="J136" s="22">
        <v>43200</v>
      </c>
      <c r="K136" s="22">
        <v>43216</v>
      </c>
      <c r="L136" s="40">
        <f t="shared" si="4"/>
        <v>16</v>
      </c>
      <c r="M136" s="13" t="s">
        <v>72</v>
      </c>
      <c r="N136" s="41" t="s">
        <v>32</v>
      </c>
      <c r="O136" s="22">
        <v>43216</v>
      </c>
      <c r="P136" s="40">
        <f t="shared" si="5"/>
        <v>16</v>
      </c>
      <c r="Q136" s="13" t="s">
        <v>3803</v>
      </c>
      <c r="R136" s="42" t="s">
        <v>3766</v>
      </c>
      <c r="S136" s="13" t="s">
        <v>102</v>
      </c>
    </row>
    <row r="137" spans="1:19" ht="213.75" hidden="1" x14ac:dyDescent="0.2">
      <c r="A137" s="16">
        <v>135</v>
      </c>
      <c r="B137" s="22">
        <v>43200</v>
      </c>
      <c r="C137" s="39" t="s">
        <v>125</v>
      </c>
      <c r="D137" s="13" t="s">
        <v>26</v>
      </c>
      <c r="E137" s="13" t="s">
        <v>3804</v>
      </c>
      <c r="F137" s="13" t="s">
        <v>31</v>
      </c>
      <c r="G137" s="13" t="s">
        <v>3804</v>
      </c>
      <c r="H137" s="13" t="s">
        <v>153</v>
      </c>
      <c r="I137" s="13" t="s">
        <v>28</v>
      </c>
      <c r="J137" s="22">
        <v>43200</v>
      </c>
      <c r="K137" s="22">
        <v>43216</v>
      </c>
      <c r="L137" s="40">
        <f t="shared" si="4"/>
        <v>16</v>
      </c>
      <c r="M137" s="13" t="s">
        <v>72</v>
      </c>
      <c r="N137" s="41" t="s">
        <v>32</v>
      </c>
      <c r="O137" s="22">
        <v>43213</v>
      </c>
      <c r="P137" s="40">
        <f t="shared" si="5"/>
        <v>13</v>
      </c>
      <c r="Q137" s="13" t="s">
        <v>3805</v>
      </c>
      <c r="R137" s="42" t="s">
        <v>3806</v>
      </c>
      <c r="S137" s="13" t="s">
        <v>102</v>
      </c>
    </row>
    <row r="138" spans="1:19" ht="67.5" hidden="1" x14ac:dyDescent="0.2">
      <c r="A138" s="16">
        <v>136</v>
      </c>
      <c r="B138" s="22">
        <v>43201</v>
      </c>
      <c r="C138" s="39" t="s">
        <v>125</v>
      </c>
      <c r="D138" s="13" t="s">
        <v>35</v>
      </c>
      <c r="E138" s="13" t="s">
        <v>3807</v>
      </c>
      <c r="F138" s="13" t="s">
        <v>31</v>
      </c>
      <c r="G138" s="13" t="s">
        <v>3807</v>
      </c>
      <c r="H138" s="13" t="s">
        <v>153</v>
      </c>
      <c r="I138" s="13" t="s">
        <v>28</v>
      </c>
      <c r="J138" s="22">
        <v>43201</v>
      </c>
      <c r="K138" s="22">
        <v>43216</v>
      </c>
      <c r="L138" s="40">
        <f t="shared" si="4"/>
        <v>15</v>
      </c>
      <c r="M138" s="13" t="s">
        <v>72</v>
      </c>
      <c r="N138" s="41" t="s">
        <v>32</v>
      </c>
      <c r="O138" s="22">
        <v>43244</v>
      </c>
      <c r="P138" s="40">
        <f t="shared" si="5"/>
        <v>43</v>
      </c>
      <c r="Q138" s="13" t="s">
        <v>5603</v>
      </c>
      <c r="R138" s="42" t="s">
        <v>5604</v>
      </c>
      <c r="S138" s="13" t="s">
        <v>102</v>
      </c>
    </row>
    <row r="139" spans="1:19" ht="56.25" hidden="1" x14ac:dyDescent="0.2">
      <c r="A139" s="16">
        <v>137</v>
      </c>
      <c r="B139" s="22">
        <v>43201</v>
      </c>
      <c r="C139" s="39" t="s">
        <v>125</v>
      </c>
      <c r="D139" s="13" t="s">
        <v>56</v>
      </c>
      <c r="E139" s="13" t="s">
        <v>3808</v>
      </c>
      <c r="F139" s="13" t="s">
        <v>34</v>
      </c>
      <c r="G139" s="13" t="s">
        <v>3809</v>
      </c>
      <c r="H139" s="13" t="s">
        <v>153</v>
      </c>
      <c r="I139" s="13" t="s">
        <v>28</v>
      </c>
      <c r="J139" s="22">
        <v>43201</v>
      </c>
      <c r="K139" s="22">
        <v>43223</v>
      </c>
      <c r="L139" s="40">
        <f t="shared" si="4"/>
        <v>22</v>
      </c>
      <c r="M139" s="13" t="s">
        <v>72</v>
      </c>
      <c r="N139" s="41" t="s">
        <v>32</v>
      </c>
      <c r="O139" s="22">
        <v>43231</v>
      </c>
      <c r="P139" s="40">
        <f t="shared" si="5"/>
        <v>30</v>
      </c>
      <c r="Q139" s="13" t="s">
        <v>5605</v>
      </c>
      <c r="R139" s="42" t="s">
        <v>5606</v>
      </c>
      <c r="S139" s="13" t="s">
        <v>102</v>
      </c>
    </row>
    <row r="140" spans="1:19" ht="168.75" hidden="1" x14ac:dyDescent="0.2">
      <c r="A140" s="16">
        <v>138</v>
      </c>
      <c r="B140" s="22">
        <v>43203</v>
      </c>
      <c r="C140" s="39" t="s">
        <v>125</v>
      </c>
      <c r="D140" s="13" t="s">
        <v>30</v>
      </c>
      <c r="E140" s="13" t="s">
        <v>5607</v>
      </c>
      <c r="F140" s="13" t="s">
        <v>34</v>
      </c>
      <c r="G140" s="13" t="s">
        <v>3810</v>
      </c>
      <c r="H140" s="13" t="s">
        <v>153</v>
      </c>
      <c r="I140" s="13" t="s">
        <v>28</v>
      </c>
      <c r="J140" s="22">
        <v>43203</v>
      </c>
      <c r="K140" s="22">
        <v>43228</v>
      </c>
      <c r="L140" s="40">
        <f t="shared" si="4"/>
        <v>25</v>
      </c>
      <c r="M140" s="13" t="s">
        <v>72</v>
      </c>
      <c r="N140" s="41" t="s">
        <v>32</v>
      </c>
      <c r="O140" s="22">
        <v>43206</v>
      </c>
      <c r="P140" s="40">
        <f t="shared" si="5"/>
        <v>3</v>
      </c>
      <c r="Q140" s="13" t="s">
        <v>5608</v>
      </c>
      <c r="R140" s="42" t="s">
        <v>5609</v>
      </c>
      <c r="S140" s="13" t="s">
        <v>102</v>
      </c>
    </row>
    <row r="141" spans="1:19" ht="146.25" hidden="1" x14ac:dyDescent="0.2">
      <c r="A141" s="16">
        <v>139</v>
      </c>
      <c r="B141" s="22">
        <v>43203</v>
      </c>
      <c r="C141" s="39" t="s">
        <v>125</v>
      </c>
      <c r="D141" s="13" t="s">
        <v>20</v>
      </c>
      <c r="E141" s="13" t="s">
        <v>3811</v>
      </c>
      <c r="F141" s="13" t="s">
        <v>27</v>
      </c>
      <c r="G141" s="13" t="s">
        <v>3811</v>
      </c>
      <c r="H141" s="13" t="s">
        <v>153</v>
      </c>
      <c r="I141" s="13" t="s">
        <v>28</v>
      </c>
      <c r="J141" s="22">
        <v>43203</v>
      </c>
      <c r="K141" s="22">
        <v>43228</v>
      </c>
      <c r="L141" s="40">
        <f t="shared" si="4"/>
        <v>25</v>
      </c>
      <c r="M141" s="13" t="s">
        <v>72</v>
      </c>
      <c r="N141" s="41" t="s">
        <v>32</v>
      </c>
      <c r="O141" s="22">
        <v>43220</v>
      </c>
      <c r="P141" s="40">
        <f t="shared" si="5"/>
        <v>17</v>
      </c>
      <c r="Q141" s="13" t="s">
        <v>3812</v>
      </c>
      <c r="R141" s="42" t="s">
        <v>3813</v>
      </c>
      <c r="S141" s="13" t="s">
        <v>102</v>
      </c>
    </row>
    <row r="142" spans="1:19" ht="135" hidden="1" x14ac:dyDescent="0.2">
      <c r="A142" s="16">
        <v>140</v>
      </c>
      <c r="B142" s="22">
        <v>43203</v>
      </c>
      <c r="C142" s="39" t="s">
        <v>125</v>
      </c>
      <c r="D142" s="13" t="s">
        <v>20</v>
      </c>
      <c r="E142" s="13" t="s">
        <v>3814</v>
      </c>
      <c r="F142" s="13" t="s">
        <v>31</v>
      </c>
      <c r="G142" s="13" t="s">
        <v>5610</v>
      </c>
      <c r="H142" s="13" t="s">
        <v>153</v>
      </c>
      <c r="I142" s="13" t="s">
        <v>28</v>
      </c>
      <c r="J142" s="22">
        <v>43203</v>
      </c>
      <c r="K142" s="22">
        <v>43230</v>
      </c>
      <c r="L142" s="40">
        <f t="shared" si="4"/>
        <v>27</v>
      </c>
      <c r="M142" s="13" t="s">
        <v>72</v>
      </c>
      <c r="N142" s="41" t="s">
        <v>32</v>
      </c>
      <c r="O142" s="22">
        <v>43230</v>
      </c>
      <c r="P142" s="40">
        <f t="shared" si="5"/>
        <v>27</v>
      </c>
      <c r="Q142" s="13" t="s">
        <v>5611</v>
      </c>
      <c r="R142" s="42" t="s">
        <v>5612</v>
      </c>
      <c r="S142" s="13" t="s">
        <v>102</v>
      </c>
    </row>
    <row r="143" spans="1:19" ht="56.25" hidden="1" x14ac:dyDescent="0.2">
      <c r="A143" s="16">
        <v>141</v>
      </c>
      <c r="B143" s="22">
        <v>43206</v>
      </c>
      <c r="C143" s="39" t="s">
        <v>125</v>
      </c>
      <c r="D143" s="13" t="s">
        <v>42</v>
      </c>
      <c r="E143" s="13" t="s">
        <v>3815</v>
      </c>
      <c r="F143" s="13" t="s">
        <v>34</v>
      </c>
      <c r="G143" s="13" t="s">
        <v>3815</v>
      </c>
      <c r="H143" s="13" t="s">
        <v>153</v>
      </c>
      <c r="I143" s="13" t="s">
        <v>28</v>
      </c>
      <c r="J143" s="22">
        <v>43206</v>
      </c>
      <c r="K143" s="22">
        <v>43241</v>
      </c>
      <c r="L143" s="40">
        <f t="shared" si="4"/>
        <v>35</v>
      </c>
      <c r="M143" s="13" t="s">
        <v>103</v>
      </c>
      <c r="N143" s="41" t="s">
        <v>32</v>
      </c>
      <c r="O143" s="22">
        <v>43241</v>
      </c>
      <c r="P143" s="40">
        <f t="shared" si="5"/>
        <v>35</v>
      </c>
      <c r="Q143" s="13" t="s">
        <v>5613</v>
      </c>
      <c r="R143" s="42" t="s">
        <v>5614</v>
      </c>
      <c r="S143" s="13" t="s">
        <v>102</v>
      </c>
    </row>
    <row r="144" spans="1:19" ht="90" hidden="1" x14ac:dyDescent="0.2">
      <c r="A144" s="16">
        <v>142</v>
      </c>
      <c r="B144" s="22">
        <v>43207</v>
      </c>
      <c r="C144" s="39" t="s">
        <v>125</v>
      </c>
      <c r="D144" s="13" t="s">
        <v>26</v>
      </c>
      <c r="E144" s="13" t="s">
        <v>3816</v>
      </c>
      <c r="F144" s="13" t="s">
        <v>31</v>
      </c>
      <c r="G144" s="13" t="s">
        <v>3816</v>
      </c>
      <c r="H144" s="13" t="s">
        <v>153</v>
      </c>
      <c r="I144" s="13" t="s">
        <v>28</v>
      </c>
      <c r="J144" s="22">
        <v>43207</v>
      </c>
      <c r="K144" s="22">
        <v>43216</v>
      </c>
      <c r="L144" s="40">
        <f t="shared" si="4"/>
        <v>9</v>
      </c>
      <c r="M144" s="13" t="s">
        <v>72</v>
      </c>
      <c r="N144" s="41" t="s">
        <v>32</v>
      </c>
      <c r="O144" s="22">
        <v>43216</v>
      </c>
      <c r="P144" s="40">
        <f t="shared" si="5"/>
        <v>9</v>
      </c>
      <c r="Q144" s="13" t="s">
        <v>3817</v>
      </c>
      <c r="R144" s="42" t="s">
        <v>3818</v>
      </c>
      <c r="S144" s="13" t="s">
        <v>102</v>
      </c>
    </row>
    <row r="145" spans="1:19" ht="135" hidden="1" x14ac:dyDescent="0.2">
      <c r="A145" s="16">
        <v>143</v>
      </c>
      <c r="B145" s="22">
        <v>43214</v>
      </c>
      <c r="C145" s="39" t="s">
        <v>125</v>
      </c>
      <c r="D145" s="13" t="s">
        <v>20</v>
      </c>
      <c r="E145" s="13" t="s">
        <v>3819</v>
      </c>
      <c r="F145" s="13" t="s">
        <v>27</v>
      </c>
      <c r="G145" s="13" t="s">
        <v>3819</v>
      </c>
      <c r="H145" s="13" t="s">
        <v>153</v>
      </c>
      <c r="I145" s="13" t="s">
        <v>28</v>
      </c>
      <c r="J145" s="22">
        <v>43214</v>
      </c>
      <c r="K145" s="22">
        <v>43238</v>
      </c>
      <c r="L145" s="40">
        <f t="shared" si="4"/>
        <v>24</v>
      </c>
      <c r="M145" s="13" t="s">
        <v>72</v>
      </c>
      <c r="N145" s="41" t="s">
        <v>32</v>
      </c>
      <c r="O145" s="22">
        <v>43230</v>
      </c>
      <c r="P145" s="40">
        <f t="shared" si="5"/>
        <v>16</v>
      </c>
      <c r="Q145" s="13" t="s">
        <v>5615</v>
      </c>
      <c r="R145" s="42" t="s">
        <v>5616</v>
      </c>
      <c r="S145" s="13" t="s">
        <v>102</v>
      </c>
    </row>
    <row r="146" spans="1:19" ht="101.25" hidden="1" x14ac:dyDescent="0.2">
      <c r="A146" s="16">
        <v>144</v>
      </c>
      <c r="B146" s="22">
        <v>43214</v>
      </c>
      <c r="C146" s="39" t="s">
        <v>125</v>
      </c>
      <c r="D146" s="13" t="s">
        <v>35</v>
      </c>
      <c r="E146" s="13" t="s">
        <v>3820</v>
      </c>
      <c r="F146" s="13" t="s">
        <v>34</v>
      </c>
      <c r="G146" s="13" t="s">
        <v>3820</v>
      </c>
      <c r="H146" s="13" t="s">
        <v>153</v>
      </c>
      <c r="I146" s="13" t="s">
        <v>28</v>
      </c>
      <c r="J146" s="22">
        <v>43214</v>
      </c>
      <c r="K146" s="22">
        <v>43224</v>
      </c>
      <c r="L146" s="40">
        <f t="shared" si="4"/>
        <v>10</v>
      </c>
      <c r="M146" s="13" t="s">
        <v>3821</v>
      </c>
      <c r="N146" s="41" t="s">
        <v>32</v>
      </c>
      <c r="O146" s="22">
        <v>43224</v>
      </c>
      <c r="P146" s="40">
        <f t="shared" si="5"/>
        <v>10</v>
      </c>
      <c r="Q146" s="13" t="s">
        <v>5617</v>
      </c>
      <c r="R146" s="42" t="s">
        <v>5577</v>
      </c>
      <c r="S146" s="13" t="s">
        <v>102</v>
      </c>
    </row>
    <row r="147" spans="1:19" ht="45" hidden="1" x14ac:dyDescent="0.2">
      <c r="A147" s="16">
        <v>145</v>
      </c>
      <c r="B147" s="22">
        <v>43214</v>
      </c>
      <c r="C147" s="39" t="s">
        <v>125</v>
      </c>
      <c r="D147" s="13" t="s">
        <v>214</v>
      </c>
      <c r="E147" s="13" t="s">
        <v>3822</v>
      </c>
      <c r="F147" s="13" t="s">
        <v>27</v>
      </c>
      <c r="G147" s="13" t="s">
        <v>3822</v>
      </c>
      <c r="H147" s="13" t="s">
        <v>153</v>
      </c>
      <c r="I147" s="13" t="s">
        <v>28</v>
      </c>
      <c r="J147" s="22">
        <v>43214</v>
      </c>
      <c r="K147" s="22">
        <v>43227</v>
      </c>
      <c r="L147" s="40">
        <f t="shared" si="4"/>
        <v>13</v>
      </c>
      <c r="M147" s="13" t="s">
        <v>72</v>
      </c>
      <c r="N147" s="41" t="s">
        <v>32</v>
      </c>
      <c r="O147" s="22">
        <v>43227</v>
      </c>
      <c r="P147" s="40">
        <f t="shared" si="5"/>
        <v>13</v>
      </c>
      <c r="Q147" s="13" t="s">
        <v>5618</v>
      </c>
      <c r="R147" s="42" t="s">
        <v>5619</v>
      </c>
      <c r="S147" s="13" t="s">
        <v>102</v>
      </c>
    </row>
    <row r="148" spans="1:19" ht="78.75" hidden="1" x14ac:dyDescent="0.2">
      <c r="A148" s="16">
        <v>146</v>
      </c>
      <c r="B148" s="22">
        <v>43215</v>
      </c>
      <c r="C148" s="39" t="s">
        <v>125</v>
      </c>
      <c r="D148" s="13" t="s">
        <v>35</v>
      </c>
      <c r="E148" s="13" t="s">
        <v>3823</v>
      </c>
      <c r="F148" s="13" t="s">
        <v>34</v>
      </c>
      <c r="G148" s="13" t="s">
        <v>3823</v>
      </c>
      <c r="H148" s="13" t="s">
        <v>153</v>
      </c>
      <c r="I148" s="13" t="s">
        <v>28</v>
      </c>
      <c r="J148" s="22">
        <v>43215</v>
      </c>
      <c r="K148" s="22">
        <v>43239</v>
      </c>
      <c r="L148" s="40">
        <f t="shared" si="4"/>
        <v>24</v>
      </c>
      <c r="M148" s="13" t="s">
        <v>72</v>
      </c>
      <c r="N148" s="41" t="s">
        <v>32</v>
      </c>
      <c r="O148" s="22">
        <v>43218</v>
      </c>
      <c r="P148" s="40">
        <f t="shared" si="5"/>
        <v>3</v>
      </c>
      <c r="Q148" s="13" t="s">
        <v>3824</v>
      </c>
      <c r="R148" s="42" t="s">
        <v>3825</v>
      </c>
      <c r="S148" s="13" t="s">
        <v>102</v>
      </c>
    </row>
    <row r="149" spans="1:19" ht="56.25" hidden="1" x14ac:dyDescent="0.2">
      <c r="A149" s="16">
        <v>147</v>
      </c>
      <c r="B149" s="22">
        <v>43215</v>
      </c>
      <c r="C149" s="39" t="s">
        <v>125</v>
      </c>
      <c r="D149" s="13" t="s">
        <v>35</v>
      </c>
      <c r="E149" s="13" t="s">
        <v>3826</v>
      </c>
      <c r="F149" s="13" t="s">
        <v>27</v>
      </c>
      <c r="G149" s="13" t="s">
        <v>3826</v>
      </c>
      <c r="H149" s="13" t="s">
        <v>153</v>
      </c>
      <c r="I149" s="13" t="s">
        <v>28</v>
      </c>
      <c r="J149" s="22">
        <v>43215</v>
      </c>
      <c r="K149" s="22">
        <v>43238</v>
      </c>
      <c r="L149" s="40">
        <f t="shared" si="4"/>
        <v>23</v>
      </c>
      <c r="M149" s="13" t="s">
        <v>72</v>
      </c>
      <c r="N149" s="41" t="s">
        <v>32</v>
      </c>
      <c r="O149" s="22">
        <v>43237</v>
      </c>
      <c r="P149" s="40">
        <f t="shared" si="5"/>
        <v>22</v>
      </c>
      <c r="Q149" s="13" t="s">
        <v>5620</v>
      </c>
      <c r="R149" s="42" t="s">
        <v>5621</v>
      </c>
      <c r="S149" s="13" t="s">
        <v>102</v>
      </c>
    </row>
    <row r="150" spans="1:19" ht="123.75" hidden="1" x14ac:dyDescent="0.2">
      <c r="A150" s="16">
        <v>148</v>
      </c>
      <c r="B150" s="22">
        <v>43216</v>
      </c>
      <c r="C150" s="39" t="s">
        <v>125</v>
      </c>
      <c r="D150" s="13" t="s">
        <v>35</v>
      </c>
      <c r="E150" s="13" t="s">
        <v>3827</v>
      </c>
      <c r="F150" s="13" t="s">
        <v>27</v>
      </c>
      <c r="G150" s="13" t="s">
        <v>3827</v>
      </c>
      <c r="H150" s="13" t="s">
        <v>153</v>
      </c>
      <c r="I150" s="13" t="s">
        <v>28</v>
      </c>
      <c r="J150" s="22">
        <v>43216</v>
      </c>
      <c r="K150" s="22">
        <v>43238</v>
      </c>
      <c r="L150" s="40">
        <f t="shared" si="4"/>
        <v>22</v>
      </c>
      <c r="M150" s="13" t="s">
        <v>72</v>
      </c>
      <c r="N150" s="41" t="s">
        <v>32</v>
      </c>
      <c r="O150" s="22">
        <v>43230</v>
      </c>
      <c r="P150" s="40">
        <f t="shared" si="5"/>
        <v>14</v>
      </c>
      <c r="Q150" s="13" t="s">
        <v>5622</v>
      </c>
      <c r="R150" s="42" t="s">
        <v>5623</v>
      </c>
      <c r="S150" s="13" t="s">
        <v>102</v>
      </c>
    </row>
    <row r="151" spans="1:19" ht="56.25" hidden="1" x14ac:dyDescent="0.2">
      <c r="A151" s="16">
        <v>149</v>
      </c>
      <c r="B151" s="22">
        <v>43216</v>
      </c>
      <c r="C151" s="39" t="s">
        <v>125</v>
      </c>
      <c r="D151" s="13" t="s">
        <v>20</v>
      </c>
      <c r="E151" s="13" t="s">
        <v>5624</v>
      </c>
      <c r="F151" s="13" t="s">
        <v>31</v>
      </c>
      <c r="G151" s="13" t="s">
        <v>5624</v>
      </c>
      <c r="H151" s="13" t="s">
        <v>153</v>
      </c>
      <c r="I151" s="13" t="s">
        <v>28</v>
      </c>
      <c r="J151" s="22">
        <v>43216</v>
      </c>
      <c r="K151" s="22">
        <v>43236</v>
      </c>
      <c r="L151" s="40">
        <f t="shared" si="4"/>
        <v>20</v>
      </c>
      <c r="M151" s="13" t="s">
        <v>72</v>
      </c>
      <c r="N151" s="41" t="s">
        <v>32</v>
      </c>
      <c r="O151" s="22">
        <v>43243</v>
      </c>
      <c r="P151" s="40">
        <f t="shared" si="5"/>
        <v>27</v>
      </c>
      <c r="Q151" s="13" t="s">
        <v>5625</v>
      </c>
      <c r="R151" s="42" t="s">
        <v>5626</v>
      </c>
      <c r="S151" s="13" t="s">
        <v>102</v>
      </c>
    </row>
    <row r="152" spans="1:19" ht="168.75" hidden="1" x14ac:dyDescent="0.2">
      <c r="A152" s="16">
        <v>150</v>
      </c>
      <c r="B152" s="22">
        <v>43216</v>
      </c>
      <c r="C152" s="39" t="s">
        <v>125</v>
      </c>
      <c r="D152" s="13" t="s">
        <v>20</v>
      </c>
      <c r="E152" s="13" t="s">
        <v>3829</v>
      </c>
      <c r="F152" s="13" t="s">
        <v>31</v>
      </c>
      <c r="G152" s="13" t="s">
        <v>3828</v>
      </c>
      <c r="H152" s="13" t="s">
        <v>153</v>
      </c>
      <c r="I152" s="13" t="s">
        <v>28</v>
      </c>
      <c r="J152" s="22">
        <v>43216</v>
      </c>
      <c r="K152" s="22">
        <v>43236</v>
      </c>
      <c r="L152" s="40">
        <f t="shared" si="4"/>
        <v>20</v>
      </c>
      <c r="M152" s="13" t="s">
        <v>72</v>
      </c>
      <c r="N152" s="41" t="s">
        <v>29</v>
      </c>
      <c r="O152" s="22"/>
      <c r="P152" s="40">
        <f t="shared" si="5"/>
        <v>-43216</v>
      </c>
      <c r="Q152" s="13" t="s">
        <v>5627</v>
      </c>
      <c r="R152" s="42" t="s">
        <v>75</v>
      </c>
      <c r="S152" s="13"/>
    </row>
    <row r="153" spans="1:19" ht="90" hidden="1" x14ac:dyDescent="0.2">
      <c r="A153" s="16">
        <v>151</v>
      </c>
      <c r="B153" s="22">
        <v>43219</v>
      </c>
      <c r="C153" s="39" t="s">
        <v>125</v>
      </c>
      <c r="D153" s="13" t="s">
        <v>35</v>
      </c>
      <c r="E153" s="13" t="s">
        <v>3830</v>
      </c>
      <c r="F153" s="13" t="s">
        <v>31</v>
      </c>
      <c r="G153" s="13" t="s">
        <v>3830</v>
      </c>
      <c r="H153" s="13" t="s">
        <v>153</v>
      </c>
      <c r="I153" s="13" t="s">
        <v>28</v>
      </c>
      <c r="J153" s="22">
        <v>43219</v>
      </c>
      <c r="K153" s="22">
        <v>43239</v>
      </c>
      <c r="L153" s="40">
        <f t="shared" si="4"/>
        <v>20</v>
      </c>
      <c r="M153" s="13" t="s">
        <v>72</v>
      </c>
      <c r="N153" s="41" t="s">
        <v>32</v>
      </c>
      <c r="O153" s="22">
        <v>43266</v>
      </c>
      <c r="P153" s="40">
        <f t="shared" si="5"/>
        <v>47</v>
      </c>
      <c r="Q153" s="13" t="s">
        <v>5628</v>
      </c>
      <c r="R153" s="42" t="s">
        <v>5629</v>
      </c>
      <c r="S153" s="13" t="s">
        <v>272</v>
      </c>
    </row>
    <row r="154" spans="1:19" ht="157.5" hidden="1" x14ac:dyDescent="0.2">
      <c r="A154" s="16">
        <v>152</v>
      </c>
      <c r="B154" s="22">
        <v>43224</v>
      </c>
      <c r="C154" s="39" t="s">
        <v>3759</v>
      </c>
      <c r="D154" s="13" t="s">
        <v>35</v>
      </c>
      <c r="E154" s="13" t="s">
        <v>5630</v>
      </c>
      <c r="F154" s="13" t="s">
        <v>34</v>
      </c>
      <c r="G154" s="13" t="s">
        <v>5630</v>
      </c>
      <c r="H154" s="13" t="s">
        <v>153</v>
      </c>
      <c r="I154" s="13" t="s">
        <v>28</v>
      </c>
      <c r="J154" s="22">
        <v>43224</v>
      </c>
      <c r="K154" s="22">
        <v>43238</v>
      </c>
      <c r="L154" s="40">
        <f t="shared" si="4"/>
        <v>14</v>
      </c>
      <c r="M154" s="13" t="s">
        <v>72</v>
      </c>
      <c r="N154" s="41" t="s">
        <v>32</v>
      </c>
      <c r="O154" s="22">
        <v>43238</v>
      </c>
      <c r="P154" s="40">
        <f t="shared" si="5"/>
        <v>14</v>
      </c>
      <c r="Q154" s="13" t="s">
        <v>5631</v>
      </c>
      <c r="R154" s="42" t="s">
        <v>5632</v>
      </c>
      <c r="S154" s="13" t="s">
        <v>102</v>
      </c>
    </row>
    <row r="155" spans="1:19" ht="56.25" hidden="1" x14ac:dyDescent="0.2">
      <c r="A155" s="16">
        <v>153</v>
      </c>
      <c r="B155" s="22">
        <v>43228</v>
      </c>
      <c r="C155" s="39" t="s">
        <v>3759</v>
      </c>
      <c r="D155" s="13" t="s">
        <v>35</v>
      </c>
      <c r="E155" s="13" t="s">
        <v>5633</v>
      </c>
      <c r="F155" s="13" t="s">
        <v>34</v>
      </c>
      <c r="G155" s="13" t="s">
        <v>5633</v>
      </c>
      <c r="H155" s="13" t="s">
        <v>153</v>
      </c>
      <c r="I155" s="13" t="s">
        <v>28</v>
      </c>
      <c r="J155" s="22">
        <v>43228</v>
      </c>
      <c r="K155" s="22">
        <v>43240</v>
      </c>
      <c r="L155" s="40">
        <f t="shared" si="4"/>
        <v>12</v>
      </c>
      <c r="M155" s="13" t="s">
        <v>72</v>
      </c>
      <c r="N155" s="41" t="s">
        <v>32</v>
      </c>
      <c r="O155" s="22">
        <v>43239</v>
      </c>
      <c r="P155" s="40">
        <f t="shared" si="5"/>
        <v>11</v>
      </c>
      <c r="Q155" s="13" t="s">
        <v>5634</v>
      </c>
      <c r="R155" s="42" t="s">
        <v>5635</v>
      </c>
      <c r="S155" s="13" t="s">
        <v>102</v>
      </c>
    </row>
    <row r="156" spans="1:19" ht="90" hidden="1" x14ac:dyDescent="0.2">
      <c r="A156" s="16">
        <v>154</v>
      </c>
      <c r="B156" s="22">
        <v>43229</v>
      </c>
      <c r="C156" s="39" t="s">
        <v>3759</v>
      </c>
      <c r="D156" s="13" t="s">
        <v>20</v>
      </c>
      <c r="E156" s="13" t="s">
        <v>5636</v>
      </c>
      <c r="F156" s="13" t="s">
        <v>31</v>
      </c>
      <c r="G156" s="13" t="s">
        <v>5636</v>
      </c>
      <c r="H156" s="13" t="s">
        <v>153</v>
      </c>
      <c r="I156" s="13" t="s">
        <v>28</v>
      </c>
      <c r="J156" s="22">
        <v>43229</v>
      </c>
      <c r="K156" s="22">
        <v>43244</v>
      </c>
      <c r="L156" s="40">
        <f t="shared" si="4"/>
        <v>15</v>
      </c>
      <c r="M156" s="13" t="s">
        <v>72</v>
      </c>
      <c r="N156" s="41" t="s">
        <v>32</v>
      </c>
      <c r="O156" s="22">
        <v>43241</v>
      </c>
      <c r="P156" s="40">
        <f t="shared" si="5"/>
        <v>12</v>
      </c>
      <c r="Q156" s="13" t="s">
        <v>5637</v>
      </c>
      <c r="R156" s="42" t="s">
        <v>5638</v>
      </c>
      <c r="S156" s="13" t="s">
        <v>102</v>
      </c>
    </row>
    <row r="157" spans="1:19" ht="45" hidden="1" x14ac:dyDescent="0.2">
      <c r="A157" s="16">
        <v>155</v>
      </c>
      <c r="B157" s="22">
        <v>43230</v>
      </c>
      <c r="C157" s="39" t="s">
        <v>3759</v>
      </c>
      <c r="D157" s="13" t="s">
        <v>30</v>
      </c>
      <c r="E157" s="13" t="s">
        <v>5639</v>
      </c>
      <c r="F157" s="13" t="s">
        <v>27</v>
      </c>
      <c r="G157" s="13" t="s">
        <v>5639</v>
      </c>
      <c r="H157" s="13" t="s">
        <v>153</v>
      </c>
      <c r="I157" s="13" t="s">
        <v>28</v>
      </c>
      <c r="J157" s="22">
        <v>43230</v>
      </c>
      <c r="K157" s="22">
        <v>43245</v>
      </c>
      <c r="L157" s="40">
        <f t="shared" si="4"/>
        <v>15</v>
      </c>
      <c r="M157" s="13" t="s">
        <v>5640</v>
      </c>
      <c r="N157" s="41" t="s">
        <v>32</v>
      </c>
      <c r="O157" s="22">
        <v>43237</v>
      </c>
      <c r="P157" s="40">
        <f t="shared" si="5"/>
        <v>7</v>
      </c>
      <c r="Q157" s="13" t="s">
        <v>5641</v>
      </c>
      <c r="R157" s="42" t="s">
        <v>5642</v>
      </c>
      <c r="S157" s="13" t="s">
        <v>102</v>
      </c>
    </row>
    <row r="158" spans="1:19" ht="123.75" hidden="1" x14ac:dyDescent="0.2">
      <c r="A158" s="16">
        <v>156</v>
      </c>
      <c r="B158" s="22">
        <v>43230</v>
      </c>
      <c r="C158" s="39" t="s">
        <v>3759</v>
      </c>
      <c r="D158" s="13" t="s">
        <v>26</v>
      </c>
      <c r="E158" s="13" t="s">
        <v>5643</v>
      </c>
      <c r="F158" s="13" t="s">
        <v>51</v>
      </c>
      <c r="G158" s="13" t="s">
        <v>5643</v>
      </c>
      <c r="H158" s="13" t="s">
        <v>153</v>
      </c>
      <c r="I158" s="13" t="s">
        <v>28</v>
      </c>
      <c r="J158" s="22">
        <v>43230</v>
      </c>
      <c r="K158" s="22">
        <v>43245</v>
      </c>
      <c r="L158" s="40">
        <f t="shared" si="4"/>
        <v>15</v>
      </c>
      <c r="M158" s="13" t="s">
        <v>72</v>
      </c>
      <c r="N158" s="41" t="s">
        <v>32</v>
      </c>
      <c r="O158" s="22">
        <v>43242</v>
      </c>
      <c r="P158" s="40">
        <f t="shared" si="5"/>
        <v>12</v>
      </c>
      <c r="Q158" s="13" t="s">
        <v>5644</v>
      </c>
      <c r="R158" s="42" t="s">
        <v>5645</v>
      </c>
      <c r="S158" s="13" t="s">
        <v>102</v>
      </c>
    </row>
    <row r="159" spans="1:19" ht="56.25" hidden="1" x14ac:dyDescent="0.2">
      <c r="A159" s="16">
        <v>157</v>
      </c>
      <c r="B159" s="22">
        <v>43230</v>
      </c>
      <c r="C159" s="39" t="s">
        <v>3759</v>
      </c>
      <c r="D159" s="13" t="s">
        <v>30</v>
      </c>
      <c r="E159" s="13" t="s">
        <v>5646</v>
      </c>
      <c r="F159" s="13" t="s">
        <v>27</v>
      </c>
      <c r="G159" s="13" t="s">
        <v>5646</v>
      </c>
      <c r="H159" s="13" t="s">
        <v>153</v>
      </c>
      <c r="I159" s="13" t="s">
        <v>28</v>
      </c>
      <c r="J159" s="22">
        <v>43230</v>
      </c>
      <c r="K159" s="22">
        <v>43245</v>
      </c>
      <c r="L159" s="40">
        <f t="shared" si="4"/>
        <v>15</v>
      </c>
      <c r="M159" s="13" t="s">
        <v>5640</v>
      </c>
      <c r="N159" s="41" t="s">
        <v>32</v>
      </c>
      <c r="O159" s="22">
        <v>43237</v>
      </c>
      <c r="P159" s="40">
        <f t="shared" si="5"/>
        <v>7</v>
      </c>
      <c r="Q159" s="13" t="s">
        <v>5647</v>
      </c>
      <c r="R159" s="42" t="s">
        <v>5648</v>
      </c>
      <c r="S159" s="13" t="s">
        <v>102</v>
      </c>
    </row>
    <row r="160" spans="1:19" ht="45" hidden="1" x14ac:dyDescent="0.2">
      <c r="A160" s="16">
        <v>158</v>
      </c>
      <c r="B160" s="22">
        <v>43230</v>
      </c>
      <c r="C160" s="39" t="s">
        <v>3759</v>
      </c>
      <c r="D160" s="13" t="s">
        <v>30</v>
      </c>
      <c r="E160" s="13" t="s">
        <v>5649</v>
      </c>
      <c r="F160" s="13" t="s">
        <v>27</v>
      </c>
      <c r="G160" s="13" t="s">
        <v>5649</v>
      </c>
      <c r="H160" s="13" t="s">
        <v>153</v>
      </c>
      <c r="I160" s="13" t="s">
        <v>28</v>
      </c>
      <c r="J160" s="22">
        <v>43230</v>
      </c>
      <c r="K160" s="22">
        <v>43245</v>
      </c>
      <c r="L160" s="40">
        <f t="shared" si="4"/>
        <v>15</v>
      </c>
      <c r="M160" s="13" t="s">
        <v>5640</v>
      </c>
      <c r="N160" s="41" t="s">
        <v>32</v>
      </c>
      <c r="O160" s="22">
        <v>43237</v>
      </c>
      <c r="P160" s="40">
        <f t="shared" si="5"/>
        <v>7</v>
      </c>
      <c r="Q160" s="13" t="s">
        <v>5650</v>
      </c>
      <c r="R160" s="42" t="s">
        <v>5651</v>
      </c>
      <c r="S160" s="13" t="s">
        <v>102</v>
      </c>
    </row>
    <row r="161" spans="1:19" ht="56.25" hidden="1" x14ac:dyDescent="0.2">
      <c r="A161" s="16">
        <v>159</v>
      </c>
      <c r="B161" s="22">
        <v>43230</v>
      </c>
      <c r="C161" s="39" t="s">
        <v>3759</v>
      </c>
      <c r="D161" s="13" t="s">
        <v>30</v>
      </c>
      <c r="E161" s="13" t="s">
        <v>5652</v>
      </c>
      <c r="F161" s="13" t="s">
        <v>27</v>
      </c>
      <c r="G161" s="13" t="s">
        <v>5652</v>
      </c>
      <c r="H161" s="13" t="s">
        <v>153</v>
      </c>
      <c r="I161" s="13" t="s">
        <v>28</v>
      </c>
      <c r="J161" s="22">
        <v>43230</v>
      </c>
      <c r="K161" s="22">
        <v>43245</v>
      </c>
      <c r="L161" s="40">
        <f t="shared" si="4"/>
        <v>15</v>
      </c>
      <c r="M161" s="13" t="s">
        <v>72</v>
      </c>
      <c r="N161" s="41" t="s">
        <v>32</v>
      </c>
      <c r="O161" s="22">
        <v>43243</v>
      </c>
      <c r="P161" s="40">
        <f t="shared" si="5"/>
        <v>13</v>
      </c>
      <c r="Q161" s="13" t="s">
        <v>5653</v>
      </c>
      <c r="R161" s="42" t="s">
        <v>5626</v>
      </c>
      <c r="S161" s="13" t="s">
        <v>102</v>
      </c>
    </row>
    <row r="162" spans="1:19" ht="45" hidden="1" x14ac:dyDescent="0.2">
      <c r="A162" s="16">
        <v>160</v>
      </c>
      <c r="B162" s="22">
        <v>43230</v>
      </c>
      <c r="C162" s="39" t="s">
        <v>3759</v>
      </c>
      <c r="D162" s="13" t="s">
        <v>30</v>
      </c>
      <c r="E162" s="13" t="s">
        <v>5654</v>
      </c>
      <c r="F162" s="13" t="s">
        <v>27</v>
      </c>
      <c r="G162" s="13" t="s">
        <v>5654</v>
      </c>
      <c r="H162" s="13" t="s">
        <v>153</v>
      </c>
      <c r="I162" s="13" t="s">
        <v>28</v>
      </c>
      <c r="J162" s="22">
        <v>43230</v>
      </c>
      <c r="K162" s="22">
        <v>43245</v>
      </c>
      <c r="L162" s="40">
        <f t="shared" si="4"/>
        <v>15</v>
      </c>
      <c r="M162" s="13" t="s">
        <v>5640</v>
      </c>
      <c r="N162" s="41" t="s">
        <v>32</v>
      </c>
      <c r="O162" s="22">
        <v>43237</v>
      </c>
      <c r="P162" s="40">
        <f t="shared" si="5"/>
        <v>7</v>
      </c>
      <c r="Q162" s="13" t="s">
        <v>5655</v>
      </c>
      <c r="R162" s="42" t="s">
        <v>5656</v>
      </c>
      <c r="S162" s="13" t="s">
        <v>102</v>
      </c>
    </row>
    <row r="163" spans="1:19" ht="45" hidden="1" x14ac:dyDescent="0.2">
      <c r="A163" s="16">
        <v>161</v>
      </c>
      <c r="B163" s="22">
        <v>43230</v>
      </c>
      <c r="C163" s="39" t="s">
        <v>3759</v>
      </c>
      <c r="D163" s="13" t="s">
        <v>30</v>
      </c>
      <c r="E163" s="13" t="s">
        <v>5657</v>
      </c>
      <c r="F163" s="13" t="s">
        <v>27</v>
      </c>
      <c r="G163" s="13" t="s">
        <v>5657</v>
      </c>
      <c r="H163" s="13" t="s">
        <v>153</v>
      </c>
      <c r="I163" s="13" t="s">
        <v>28</v>
      </c>
      <c r="J163" s="22">
        <v>43230</v>
      </c>
      <c r="K163" s="22">
        <v>43245</v>
      </c>
      <c r="L163" s="40">
        <f t="shared" si="4"/>
        <v>15</v>
      </c>
      <c r="M163" s="13" t="s">
        <v>5640</v>
      </c>
      <c r="N163" s="41" t="s">
        <v>32</v>
      </c>
      <c r="O163" s="22">
        <v>43237</v>
      </c>
      <c r="P163" s="40">
        <f t="shared" si="5"/>
        <v>7</v>
      </c>
      <c r="Q163" s="13" t="s">
        <v>5658</v>
      </c>
      <c r="R163" s="42" t="s">
        <v>5659</v>
      </c>
      <c r="S163" s="13" t="s">
        <v>102</v>
      </c>
    </row>
    <row r="164" spans="1:19" ht="45" hidden="1" x14ac:dyDescent="0.2">
      <c r="A164" s="16">
        <v>162</v>
      </c>
      <c r="B164" s="22">
        <v>43230</v>
      </c>
      <c r="C164" s="39" t="s">
        <v>3759</v>
      </c>
      <c r="D164" s="13" t="s">
        <v>30</v>
      </c>
      <c r="E164" s="13" t="s">
        <v>5660</v>
      </c>
      <c r="F164" s="13" t="s">
        <v>27</v>
      </c>
      <c r="G164" s="13" t="s">
        <v>5660</v>
      </c>
      <c r="H164" s="13" t="s">
        <v>153</v>
      </c>
      <c r="I164" s="13" t="s">
        <v>28</v>
      </c>
      <c r="J164" s="22">
        <v>43230</v>
      </c>
      <c r="K164" s="22">
        <v>43245</v>
      </c>
      <c r="L164" s="40">
        <f t="shared" si="4"/>
        <v>15</v>
      </c>
      <c r="M164" s="13" t="s">
        <v>5640</v>
      </c>
      <c r="N164" s="41" t="s">
        <v>32</v>
      </c>
      <c r="O164" s="22">
        <v>43237</v>
      </c>
      <c r="P164" s="40">
        <f t="shared" si="5"/>
        <v>7</v>
      </c>
      <c r="Q164" s="13" t="s">
        <v>5661</v>
      </c>
      <c r="R164" s="42" t="s">
        <v>5662</v>
      </c>
      <c r="S164" s="13" t="s">
        <v>102</v>
      </c>
    </row>
    <row r="165" spans="1:19" ht="45" hidden="1" x14ac:dyDescent="0.2">
      <c r="A165" s="16">
        <v>163</v>
      </c>
      <c r="B165" s="22">
        <v>43230</v>
      </c>
      <c r="C165" s="39" t="s">
        <v>3759</v>
      </c>
      <c r="D165" s="13" t="s">
        <v>30</v>
      </c>
      <c r="E165" s="13" t="s">
        <v>5663</v>
      </c>
      <c r="F165" s="13" t="s">
        <v>27</v>
      </c>
      <c r="G165" s="13" t="s">
        <v>5663</v>
      </c>
      <c r="H165" s="13" t="s">
        <v>153</v>
      </c>
      <c r="I165" s="13" t="s">
        <v>28</v>
      </c>
      <c r="J165" s="22">
        <v>43230</v>
      </c>
      <c r="K165" s="22">
        <v>43245</v>
      </c>
      <c r="L165" s="40">
        <f t="shared" si="4"/>
        <v>15</v>
      </c>
      <c r="M165" s="13" t="s">
        <v>5640</v>
      </c>
      <c r="N165" s="41" t="s">
        <v>32</v>
      </c>
      <c r="O165" s="22">
        <v>43237</v>
      </c>
      <c r="P165" s="40">
        <f t="shared" si="5"/>
        <v>7</v>
      </c>
      <c r="Q165" s="13" t="s">
        <v>5664</v>
      </c>
      <c r="R165" s="42" t="s">
        <v>5665</v>
      </c>
      <c r="S165" s="13" t="s">
        <v>102</v>
      </c>
    </row>
    <row r="166" spans="1:19" ht="45" hidden="1" x14ac:dyDescent="0.2">
      <c r="A166" s="16">
        <v>164</v>
      </c>
      <c r="B166" s="22">
        <v>43230</v>
      </c>
      <c r="C166" s="39" t="s">
        <v>3759</v>
      </c>
      <c r="D166" s="13" t="s">
        <v>30</v>
      </c>
      <c r="E166" s="13" t="s">
        <v>5666</v>
      </c>
      <c r="F166" s="13" t="s">
        <v>27</v>
      </c>
      <c r="G166" s="13" t="s">
        <v>5666</v>
      </c>
      <c r="H166" s="13" t="s">
        <v>153</v>
      </c>
      <c r="I166" s="13" t="s">
        <v>28</v>
      </c>
      <c r="J166" s="22">
        <v>43230</v>
      </c>
      <c r="K166" s="22">
        <v>43245</v>
      </c>
      <c r="L166" s="40">
        <f t="shared" si="4"/>
        <v>15</v>
      </c>
      <c r="M166" s="13" t="s">
        <v>5640</v>
      </c>
      <c r="N166" s="41" t="s">
        <v>32</v>
      </c>
      <c r="O166" s="22">
        <v>43237</v>
      </c>
      <c r="P166" s="40">
        <f t="shared" si="5"/>
        <v>7</v>
      </c>
      <c r="Q166" s="13" t="s">
        <v>5667</v>
      </c>
      <c r="R166" s="42" t="s">
        <v>5668</v>
      </c>
      <c r="S166" s="13" t="s">
        <v>102</v>
      </c>
    </row>
    <row r="167" spans="1:19" ht="135" hidden="1" x14ac:dyDescent="0.2">
      <c r="A167" s="16">
        <v>165</v>
      </c>
      <c r="B167" s="22">
        <v>43231</v>
      </c>
      <c r="C167" s="39" t="s">
        <v>3759</v>
      </c>
      <c r="D167" s="13" t="s">
        <v>20</v>
      </c>
      <c r="E167" s="13" t="s">
        <v>5669</v>
      </c>
      <c r="F167" s="13" t="s">
        <v>31</v>
      </c>
      <c r="G167" s="13" t="s">
        <v>5669</v>
      </c>
      <c r="H167" s="13" t="s">
        <v>153</v>
      </c>
      <c r="I167" s="13" t="s">
        <v>28</v>
      </c>
      <c r="J167" s="22">
        <v>43231</v>
      </c>
      <c r="K167" s="22">
        <v>43246</v>
      </c>
      <c r="L167" s="40">
        <f t="shared" si="4"/>
        <v>15</v>
      </c>
      <c r="M167" s="13" t="s">
        <v>72</v>
      </c>
      <c r="N167" s="41" t="s">
        <v>32</v>
      </c>
      <c r="O167" s="22">
        <v>43237</v>
      </c>
      <c r="P167" s="40">
        <f t="shared" si="5"/>
        <v>6</v>
      </c>
      <c r="Q167" s="13" t="s">
        <v>5670</v>
      </c>
      <c r="R167" s="42" t="s">
        <v>5671</v>
      </c>
      <c r="S167" s="13" t="s">
        <v>102</v>
      </c>
    </row>
    <row r="168" spans="1:19" ht="78.75" hidden="1" x14ac:dyDescent="0.2">
      <c r="A168" s="16">
        <v>166</v>
      </c>
      <c r="B168" s="22">
        <v>43231</v>
      </c>
      <c r="C168" s="39" t="s">
        <v>3759</v>
      </c>
      <c r="D168" s="13" t="s">
        <v>20</v>
      </c>
      <c r="E168" s="13" t="s">
        <v>5672</v>
      </c>
      <c r="F168" s="13" t="s">
        <v>31</v>
      </c>
      <c r="G168" s="13" t="s">
        <v>5672</v>
      </c>
      <c r="H168" s="13" t="s">
        <v>153</v>
      </c>
      <c r="I168" s="13" t="s">
        <v>28</v>
      </c>
      <c r="J168" s="22">
        <v>43231</v>
      </c>
      <c r="K168" s="22">
        <v>43246</v>
      </c>
      <c r="L168" s="40">
        <f t="shared" si="4"/>
        <v>15</v>
      </c>
      <c r="M168" s="13" t="s">
        <v>72</v>
      </c>
      <c r="N168" s="41" t="s">
        <v>32</v>
      </c>
      <c r="O168" s="22">
        <v>43243</v>
      </c>
      <c r="P168" s="40">
        <f t="shared" si="5"/>
        <v>12</v>
      </c>
      <c r="Q168" s="13" t="s">
        <v>5673</v>
      </c>
      <c r="R168" s="42" t="s">
        <v>5674</v>
      </c>
      <c r="S168" s="13" t="s">
        <v>102</v>
      </c>
    </row>
    <row r="169" spans="1:19" ht="67.5" hidden="1" x14ac:dyDescent="0.2">
      <c r="A169" s="16">
        <v>167</v>
      </c>
      <c r="B169" s="22">
        <v>43231</v>
      </c>
      <c r="C169" s="39" t="s">
        <v>3759</v>
      </c>
      <c r="D169" s="13" t="s">
        <v>56</v>
      </c>
      <c r="E169" s="13" t="s">
        <v>5675</v>
      </c>
      <c r="F169" s="13" t="s">
        <v>5</v>
      </c>
      <c r="G169" s="13" t="s">
        <v>5676</v>
      </c>
      <c r="H169" s="13" t="s">
        <v>153</v>
      </c>
      <c r="I169" s="13" t="s">
        <v>28</v>
      </c>
      <c r="J169" s="22">
        <v>43231</v>
      </c>
      <c r="K169" s="22">
        <v>43294</v>
      </c>
      <c r="L169" s="40">
        <f t="shared" si="4"/>
        <v>63</v>
      </c>
      <c r="M169" s="13" t="s">
        <v>72</v>
      </c>
      <c r="N169" s="41" t="s">
        <v>32</v>
      </c>
      <c r="O169" s="22">
        <v>43234</v>
      </c>
      <c r="P169" s="40">
        <f t="shared" si="5"/>
        <v>3</v>
      </c>
      <c r="Q169" s="13" t="s">
        <v>5677</v>
      </c>
      <c r="R169" s="42" t="s">
        <v>5678</v>
      </c>
      <c r="S169" s="13" t="s">
        <v>272</v>
      </c>
    </row>
    <row r="170" spans="1:19" ht="45" hidden="1" x14ac:dyDescent="0.2">
      <c r="A170" s="16">
        <v>168</v>
      </c>
      <c r="B170" s="22">
        <v>43236</v>
      </c>
      <c r="C170" s="39" t="s">
        <v>3759</v>
      </c>
      <c r="D170" s="13" t="s">
        <v>214</v>
      </c>
      <c r="E170" s="13" t="s">
        <v>5679</v>
      </c>
      <c r="F170" s="13" t="s">
        <v>27</v>
      </c>
      <c r="G170" s="13" t="s">
        <v>5679</v>
      </c>
      <c r="H170" s="13" t="s">
        <v>153</v>
      </c>
      <c r="I170" s="13" t="s">
        <v>28</v>
      </c>
      <c r="J170" s="22">
        <v>43236</v>
      </c>
      <c r="K170" s="22">
        <v>43245</v>
      </c>
      <c r="L170" s="40">
        <f t="shared" si="4"/>
        <v>9</v>
      </c>
      <c r="M170" s="13" t="s">
        <v>72</v>
      </c>
      <c r="N170" s="41" t="s">
        <v>32</v>
      </c>
      <c r="O170" s="22">
        <v>43245</v>
      </c>
      <c r="P170" s="40">
        <f t="shared" si="5"/>
        <v>9</v>
      </c>
      <c r="Q170" s="13" t="s">
        <v>5680</v>
      </c>
      <c r="R170" s="42" t="s">
        <v>5681</v>
      </c>
      <c r="S170" s="13" t="s">
        <v>102</v>
      </c>
    </row>
    <row r="171" spans="1:19" ht="45" hidden="1" x14ac:dyDescent="0.2">
      <c r="A171" s="16">
        <v>169</v>
      </c>
      <c r="B171" s="22">
        <v>43236</v>
      </c>
      <c r="C171" s="39" t="s">
        <v>3759</v>
      </c>
      <c r="D171" s="13" t="s">
        <v>214</v>
      </c>
      <c r="E171" s="13" t="s">
        <v>5682</v>
      </c>
      <c r="F171" s="13" t="s">
        <v>27</v>
      </c>
      <c r="G171" s="13" t="s">
        <v>5683</v>
      </c>
      <c r="H171" s="13" t="s">
        <v>153</v>
      </c>
      <c r="I171" s="13" t="s">
        <v>28</v>
      </c>
      <c r="J171" s="22">
        <v>43236</v>
      </c>
      <c r="K171" s="22">
        <v>43245</v>
      </c>
      <c r="L171" s="40">
        <f t="shared" si="4"/>
        <v>9</v>
      </c>
      <c r="M171" s="13" t="s">
        <v>72</v>
      </c>
      <c r="N171" s="41" t="s">
        <v>32</v>
      </c>
      <c r="O171" s="22">
        <v>43245</v>
      </c>
      <c r="P171" s="40">
        <f t="shared" si="5"/>
        <v>9</v>
      </c>
      <c r="Q171" s="13" t="s">
        <v>5684</v>
      </c>
      <c r="R171" s="42" t="s">
        <v>5685</v>
      </c>
      <c r="S171" s="13" t="s">
        <v>102</v>
      </c>
    </row>
    <row r="172" spans="1:19" ht="45" hidden="1" x14ac:dyDescent="0.2">
      <c r="A172" s="16">
        <v>170</v>
      </c>
      <c r="B172" s="22">
        <v>43236</v>
      </c>
      <c r="C172" s="39" t="s">
        <v>3759</v>
      </c>
      <c r="D172" s="13" t="s">
        <v>20</v>
      </c>
      <c r="E172" s="13" t="s">
        <v>5686</v>
      </c>
      <c r="F172" s="13" t="s">
        <v>27</v>
      </c>
      <c r="G172" s="13" t="s">
        <v>5686</v>
      </c>
      <c r="H172" s="13" t="s">
        <v>153</v>
      </c>
      <c r="I172" s="13" t="s">
        <v>28</v>
      </c>
      <c r="J172" s="22">
        <v>43236</v>
      </c>
      <c r="K172" s="22">
        <v>43243</v>
      </c>
      <c r="L172" s="40">
        <f t="shared" si="4"/>
        <v>7</v>
      </c>
      <c r="M172" s="13" t="s">
        <v>72</v>
      </c>
      <c r="N172" s="41" t="s">
        <v>32</v>
      </c>
      <c r="O172" s="22">
        <v>43236</v>
      </c>
      <c r="P172" s="40">
        <f t="shared" si="5"/>
        <v>0</v>
      </c>
      <c r="Q172" s="13" t="s">
        <v>5687</v>
      </c>
      <c r="R172" s="42" t="s">
        <v>5688</v>
      </c>
      <c r="S172" s="13" t="s">
        <v>102</v>
      </c>
    </row>
    <row r="173" spans="1:19" ht="45" hidden="1" x14ac:dyDescent="0.2">
      <c r="A173" s="16">
        <v>171</v>
      </c>
      <c r="B173" s="22">
        <v>43236</v>
      </c>
      <c r="C173" s="39" t="s">
        <v>3759</v>
      </c>
      <c r="D173" s="13" t="s">
        <v>30</v>
      </c>
      <c r="E173" s="13" t="s">
        <v>5689</v>
      </c>
      <c r="F173" s="13" t="s">
        <v>27</v>
      </c>
      <c r="G173" s="13" t="s">
        <v>5689</v>
      </c>
      <c r="H173" s="13" t="s">
        <v>153</v>
      </c>
      <c r="I173" s="13" t="s">
        <v>28</v>
      </c>
      <c r="J173" s="22">
        <v>43236</v>
      </c>
      <c r="K173" s="22">
        <v>43244</v>
      </c>
      <c r="L173" s="40">
        <f t="shared" si="4"/>
        <v>8</v>
      </c>
      <c r="M173" s="13" t="s">
        <v>72</v>
      </c>
      <c r="N173" s="41" t="s">
        <v>32</v>
      </c>
      <c r="O173" s="22">
        <v>43244</v>
      </c>
      <c r="P173" s="40">
        <f t="shared" si="5"/>
        <v>8</v>
      </c>
      <c r="Q173" s="13" t="s">
        <v>5690</v>
      </c>
      <c r="R173" s="42" t="s">
        <v>5691</v>
      </c>
      <c r="S173" s="13" t="s">
        <v>102</v>
      </c>
    </row>
    <row r="174" spans="1:19" ht="56.25" hidden="1" x14ac:dyDescent="0.2">
      <c r="A174" s="16">
        <v>172</v>
      </c>
      <c r="B174" s="22">
        <v>43238</v>
      </c>
      <c r="C174" s="39" t="s">
        <v>3759</v>
      </c>
      <c r="D174" s="13" t="s">
        <v>35</v>
      </c>
      <c r="E174" s="13" t="s">
        <v>5692</v>
      </c>
      <c r="F174" s="13" t="s">
        <v>34</v>
      </c>
      <c r="G174" s="13" t="s">
        <v>5692</v>
      </c>
      <c r="H174" s="13" t="s">
        <v>153</v>
      </c>
      <c r="I174" s="13" t="s">
        <v>28</v>
      </c>
      <c r="J174" s="22">
        <v>43238</v>
      </c>
      <c r="K174" s="22">
        <v>43252</v>
      </c>
      <c r="L174" s="40">
        <f t="shared" si="4"/>
        <v>14</v>
      </c>
      <c r="M174" s="13" t="s">
        <v>72</v>
      </c>
      <c r="N174" s="41" t="s">
        <v>32</v>
      </c>
      <c r="O174" s="22">
        <v>43252</v>
      </c>
      <c r="P174" s="40">
        <f t="shared" si="5"/>
        <v>14</v>
      </c>
      <c r="Q174" s="13" t="s">
        <v>5693</v>
      </c>
      <c r="R174" s="42" t="s">
        <v>5694</v>
      </c>
      <c r="S174" s="13" t="s">
        <v>102</v>
      </c>
    </row>
    <row r="175" spans="1:19" ht="67.5" hidden="1" x14ac:dyDescent="0.2">
      <c r="A175" s="16">
        <v>173</v>
      </c>
      <c r="B175" s="22">
        <v>43238</v>
      </c>
      <c r="C175" s="39" t="s">
        <v>3759</v>
      </c>
      <c r="D175" s="13" t="s">
        <v>20</v>
      </c>
      <c r="E175" s="13" t="s">
        <v>5695</v>
      </c>
      <c r="F175" s="13" t="s">
        <v>31</v>
      </c>
      <c r="G175" s="13" t="s">
        <v>5695</v>
      </c>
      <c r="H175" s="13" t="s">
        <v>153</v>
      </c>
      <c r="I175" s="13" t="s">
        <v>28</v>
      </c>
      <c r="J175" s="22">
        <v>43238</v>
      </c>
      <c r="K175" s="22">
        <v>43252</v>
      </c>
      <c r="L175" s="40">
        <f t="shared" si="4"/>
        <v>14</v>
      </c>
      <c r="M175" s="13" t="s">
        <v>72</v>
      </c>
      <c r="N175" s="41" t="s">
        <v>32</v>
      </c>
      <c r="O175" s="22">
        <v>43244</v>
      </c>
      <c r="P175" s="40">
        <f t="shared" si="5"/>
        <v>6</v>
      </c>
      <c r="Q175" s="13" t="s">
        <v>5696</v>
      </c>
      <c r="R175" s="42" t="s">
        <v>5697</v>
      </c>
      <c r="S175" s="13" t="s">
        <v>102</v>
      </c>
    </row>
    <row r="176" spans="1:19" ht="78.75" hidden="1" x14ac:dyDescent="0.2">
      <c r="A176" s="16">
        <v>174</v>
      </c>
      <c r="B176" s="22">
        <v>43239</v>
      </c>
      <c r="C176" s="39" t="s">
        <v>3759</v>
      </c>
      <c r="D176" s="13" t="s">
        <v>20</v>
      </c>
      <c r="E176" s="13" t="s">
        <v>5698</v>
      </c>
      <c r="F176" s="13" t="s">
        <v>51</v>
      </c>
      <c r="G176" s="13" t="s">
        <v>5698</v>
      </c>
      <c r="H176" s="13" t="s">
        <v>153</v>
      </c>
      <c r="I176" s="13" t="s">
        <v>28</v>
      </c>
      <c r="J176" s="22">
        <v>43239</v>
      </c>
      <c r="K176" s="22">
        <v>43266</v>
      </c>
      <c r="L176" s="40">
        <f t="shared" si="4"/>
        <v>27</v>
      </c>
      <c r="M176" s="13" t="s">
        <v>72</v>
      </c>
      <c r="N176" s="41" t="s">
        <v>32</v>
      </c>
      <c r="O176" s="22">
        <v>43263</v>
      </c>
      <c r="P176" s="40">
        <f t="shared" si="5"/>
        <v>24</v>
      </c>
      <c r="Q176" s="13" t="s">
        <v>5699</v>
      </c>
      <c r="R176" s="42" t="s">
        <v>5700</v>
      </c>
      <c r="S176" s="13" t="s">
        <v>102</v>
      </c>
    </row>
    <row r="177" spans="1:19" ht="180" hidden="1" x14ac:dyDescent="0.2">
      <c r="A177" s="16">
        <v>175</v>
      </c>
      <c r="B177" s="22">
        <v>43241</v>
      </c>
      <c r="C177" s="39" t="s">
        <v>3759</v>
      </c>
      <c r="D177" s="13" t="s">
        <v>42</v>
      </c>
      <c r="E177" s="13" t="s">
        <v>5701</v>
      </c>
      <c r="F177" s="13" t="s">
        <v>27</v>
      </c>
      <c r="G177" s="13" t="s">
        <v>5701</v>
      </c>
      <c r="H177" s="13" t="s">
        <v>153</v>
      </c>
      <c r="I177" s="13" t="s">
        <v>28</v>
      </c>
      <c r="J177" s="22">
        <v>43121</v>
      </c>
      <c r="K177" s="22">
        <v>43281</v>
      </c>
      <c r="L177" s="40">
        <f t="shared" si="4"/>
        <v>160</v>
      </c>
      <c r="M177" s="13" t="s">
        <v>72</v>
      </c>
      <c r="N177" s="41" t="s">
        <v>32</v>
      </c>
      <c r="O177" s="22">
        <v>43269</v>
      </c>
      <c r="P177" s="40">
        <f t="shared" si="5"/>
        <v>148</v>
      </c>
      <c r="Q177" s="13" t="s">
        <v>5702</v>
      </c>
      <c r="R177" s="42" t="s">
        <v>5703</v>
      </c>
      <c r="S177" s="13" t="s">
        <v>5704</v>
      </c>
    </row>
    <row r="178" spans="1:19" ht="67.5" hidden="1" x14ac:dyDescent="0.2">
      <c r="A178" s="16">
        <v>176</v>
      </c>
      <c r="B178" s="22">
        <v>43243</v>
      </c>
      <c r="C178" s="39" t="s">
        <v>3759</v>
      </c>
      <c r="D178" s="13" t="s">
        <v>20</v>
      </c>
      <c r="E178" s="13" t="s">
        <v>5705</v>
      </c>
      <c r="F178" s="13" t="s">
        <v>57</v>
      </c>
      <c r="G178" s="13" t="s">
        <v>5705</v>
      </c>
      <c r="H178" s="13" t="s">
        <v>153</v>
      </c>
      <c r="I178" s="13" t="s">
        <v>28</v>
      </c>
      <c r="J178" s="22">
        <v>43245</v>
      </c>
      <c r="K178" s="22">
        <v>43252</v>
      </c>
      <c r="L178" s="40">
        <f t="shared" si="4"/>
        <v>7</v>
      </c>
      <c r="M178" s="13" t="s">
        <v>72</v>
      </c>
      <c r="N178" s="41" t="s">
        <v>32</v>
      </c>
      <c r="O178" s="22">
        <v>43252</v>
      </c>
      <c r="P178" s="40">
        <f t="shared" si="5"/>
        <v>7</v>
      </c>
      <c r="Q178" s="13" t="s">
        <v>5706</v>
      </c>
      <c r="R178" s="42" t="s">
        <v>5694</v>
      </c>
      <c r="S178" s="13" t="s">
        <v>102</v>
      </c>
    </row>
    <row r="179" spans="1:19" ht="56.25" hidden="1" x14ac:dyDescent="0.2">
      <c r="A179" s="16">
        <v>177</v>
      </c>
      <c r="B179" s="22">
        <v>43245</v>
      </c>
      <c r="C179" s="39" t="s">
        <v>3759</v>
      </c>
      <c r="D179" s="13" t="s">
        <v>35</v>
      </c>
      <c r="E179" s="13" t="s">
        <v>5707</v>
      </c>
      <c r="F179" s="13" t="s">
        <v>43</v>
      </c>
      <c r="G179" s="13" t="s">
        <v>5707</v>
      </c>
      <c r="H179" s="13" t="s">
        <v>153</v>
      </c>
      <c r="I179" s="13" t="s">
        <v>28</v>
      </c>
      <c r="J179" s="22">
        <v>43245</v>
      </c>
      <c r="K179" s="22">
        <v>43248</v>
      </c>
      <c r="L179" s="40">
        <f t="shared" si="4"/>
        <v>3</v>
      </c>
      <c r="M179" s="13" t="s">
        <v>72</v>
      </c>
      <c r="N179" s="41" t="s">
        <v>32</v>
      </c>
      <c r="O179" s="22">
        <v>43248</v>
      </c>
      <c r="P179" s="40">
        <f t="shared" si="5"/>
        <v>3</v>
      </c>
      <c r="Q179" s="13" t="s">
        <v>5708</v>
      </c>
      <c r="R179" s="42" t="s">
        <v>5709</v>
      </c>
      <c r="S179" s="13" t="s">
        <v>102</v>
      </c>
    </row>
    <row r="180" spans="1:19" ht="45" hidden="1" x14ac:dyDescent="0.2">
      <c r="A180" s="16">
        <v>178</v>
      </c>
      <c r="B180" s="22">
        <v>43248</v>
      </c>
      <c r="C180" s="39" t="s">
        <v>3759</v>
      </c>
      <c r="D180" s="13" t="s">
        <v>35</v>
      </c>
      <c r="E180" s="13" t="s">
        <v>5710</v>
      </c>
      <c r="F180" s="13" t="s">
        <v>57</v>
      </c>
      <c r="G180" s="13" t="s">
        <v>5710</v>
      </c>
      <c r="H180" s="13" t="s">
        <v>153</v>
      </c>
      <c r="I180" s="13" t="s">
        <v>28</v>
      </c>
      <c r="J180" s="22">
        <v>43248</v>
      </c>
      <c r="K180" s="22">
        <v>43252</v>
      </c>
      <c r="L180" s="40">
        <f t="shared" si="4"/>
        <v>4</v>
      </c>
      <c r="M180" s="13" t="s">
        <v>72</v>
      </c>
      <c r="N180" s="41" t="s">
        <v>32</v>
      </c>
      <c r="O180" s="22">
        <v>43252</v>
      </c>
      <c r="P180" s="40">
        <f t="shared" si="5"/>
        <v>4</v>
      </c>
      <c r="Q180" s="13" t="s">
        <v>5706</v>
      </c>
      <c r="R180" s="42" t="s">
        <v>5694</v>
      </c>
      <c r="S180" s="13" t="s">
        <v>102</v>
      </c>
    </row>
    <row r="181" spans="1:19" ht="236.25" hidden="1" x14ac:dyDescent="0.2">
      <c r="A181" s="16">
        <v>179</v>
      </c>
      <c r="B181" s="22">
        <v>43249</v>
      </c>
      <c r="C181" s="39" t="s">
        <v>3759</v>
      </c>
      <c r="D181" s="13" t="s">
        <v>20</v>
      </c>
      <c r="E181" s="13" t="s">
        <v>5711</v>
      </c>
      <c r="F181" s="13" t="s">
        <v>27</v>
      </c>
      <c r="G181" s="13" t="s">
        <v>5711</v>
      </c>
      <c r="H181" s="13" t="s">
        <v>153</v>
      </c>
      <c r="I181" s="13" t="s">
        <v>28</v>
      </c>
      <c r="J181" s="22">
        <v>43249</v>
      </c>
      <c r="K181" s="22">
        <v>43271</v>
      </c>
      <c r="L181" s="40">
        <f t="shared" si="4"/>
        <v>22</v>
      </c>
      <c r="M181" s="13" t="s">
        <v>72</v>
      </c>
      <c r="N181" s="41" t="s">
        <v>32</v>
      </c>
      <c r="O181" s="22">
        <v>43263</v>
      </c>
      <c r="P181" s="40">
        <f t="shared" si="5"/>
        <v>14</v>
      </c>
      <c r="Q181" s="13" t="s">
        <v>5712</v>
      </c>
      <c r="R181" s="42" t="s">
        <v>5713</v>
      </c>
      <c r="S181" s="13" t="s">
        <v>5714</v>
      </c>
    </row>
    <row r="182" spans="1:19" ht="45" hidden="1" x14ac:dyDescent="0.2">
      <c r="A182" s="16">
        <v>180</v>
      </c>
      <c r="B182" s="22">
        <v>43250</v>
      </c>
      <c r="C182" s="39" t="s">
        <v>3759</v>
      </c>
      <c r="D182" s="13" t="s">
        <v>35</v>
      </c>
      <c r="E182" s="13" t="s">
        <v>5715</v>
      </c>
      <c r="F182" s="13" t="s">
        <v>36</v>
      </c>
      <c r="G182" s="13" t="s">
        <v>5715</v>
      </c>
      <c r="H182" s="13" t="s">
        <v>153</v>
      </c>
      <c r="I182" s="13" t="s">
        <v>28</v>
      </c>
      <c r="J182" s="22">
        <v>43250</v>
      </c>
      <c r="K182" s="22">
        <v>43271</v>
      </c>
      <c r="L182" s="40">
        <f t="shared" si="4"/>
        <v>21</v>
      </c>
      <c r="M182" s="13" t="s">
        <v>72</v>
      </c>
      <c r="N182" s="41" t="s">
        <v>32</v>
      </c>
      <c r="O182" s="22">
        <v>43266</v>
      </c>
      <c r="P182" s="40">
        <f t="shared" si="5"/>
        <v>16</v>
      </c>
      <c r="Q182" s="13" t="s">
        <v>5716</v>
      </c>
      <c r="R182" s="42" t="s">
        <v>5629</v>
      </c>
      <c r="S182" s="13" t="s">
        <v>102</v>
      </c>
    </row>
    <row r="183" spans="1:19" ht="56.25" hidden="1" x14ac:dyDescent="0.2">
      <c r="A183" s="16">
        <v>181</v>
      </c>
      <c r="B183" s="22">
        <v>43252</v>
      </c>
      <c r="C183" s="39" t="s">
        <v>5048</v>
      </c>
      <c r="D183" s="13" t="s">
        <v>20</v>
      </c>
      <c r="E183" s="13" t="s">
        <v>5717</v>
      </c>
      <c r="F183" s="13" t="s">
        <v>31</v>
      </c>
      <c r="G183" s="13" t="s">
        <v>5717</v>
      </c>
      <c r="H183" s="13" t="s">
        <v>153</v>
      </c>
      <c r="I183" s="13" t="s">
        <v>28</v>
      </c>
      <c r="J183" s="22">
        <v>43252</v>
      </c>
      <c r="K183" s="22">
        <v>43266</v>
      </c>
      <c r="L183" s="40">
        <f t="shared" si="4"/>
        <v>14</v>
      </c>
      <c r="M183" s="13" t="s">
        <v>72</v>
      </c>
      <c r="N183" s="41" t="s">
        <v>32</v>
      </c>
      <c r="O183" s="22">
        <v>43258</v>
      </c>
      <c r="P183" s="40">
        <f t="shared" si="5"/>
        <v>6</v>
      </c>
      <c r="Q183" s="13" t="s">
        <v>5718</v>
      </c>
      <c r="R183" s="42" t="s">
        <v>5719</v>
      </c>
      <c r="S183" s="13" t="s">
        <v>102</v>
      </c>
    </row>
    <row r="184" spans="1:19" ht="45" hidden="1" x14ac:dyDescent="0.2">
      <c r="A184" s="16">
        <v>182</v>
      </c>
      <c r="B184" s="22">
        <v>43252</v>
      </c>
      <c r="C184" s="39" t="s">
        <v>5048</v>
      </c>
      <c r="D184" s="13" t="s">
        <v>35</v>
      </c>
      <c r="E184" s="13" t="s">
        <v>5720</v>
      </c>
      <c r="F184" s="13" t="s">
        <v>34</v>
      </c>
      <c r="G184" s="13" t="s">
        <v>5720</v>
      </c>
      <c r="H184" s="13" t="s">
        <v>153</v>
      </c>
      <c r="I184" s="13" t="s">
        <v>28</v>
      </c>
      <c r="J184" s="22">
        <v>43252</v>
      </c>
      <c r="K184" s="22">
        <v>43266</v>
      </c>
      <c r="L184" s="40">
        <f t="shared" si="4"/>
        <v>14</v>
      </c>
      <c r="M184" s="13" t="s">
        <v>72</v>
      </c>
      <c r="N184" s="41" t="s">
        <v>29</v>
      </c>
      <c r="O184" s="22"/>
      <c r="P184" s="40">
        <f t="shared" si="5"/>
        <v>-43252</v>
      </c>
      <c r="Q184" s="13" t="s">
        <v>5721</v>
      </c>
      <c r="R184" s="42"/>
      <c r="S184" s="13"/>
    </row>
    <row r="185" spans="1:19" ht="67.5" hidden="1" x14ac:dyDescent="0.2">
      <c r="A185" s="16">
        <v>183</v>
      </c>
      <c r="B185" s="22">
        <v>43257</v>
      </c>
      <c r="C185" s="39" t="s">
        <v>5048</v>
      </c>
      <c r="D185" s="13" t="s">
        <v>20</v>
      </c>
      <c r="E185" s="13" t="s">
        <v>5722</v>
      </c>
      <c r="F185" s="13" t="s">
        <v>57</v>
      </c>
      <c r="G185" s="13" t="s">
        <v>5722</v>
      </c>
      <c r="H185" s="13" t="s">
        <v>153</v>
      </c>
      <c r="I185" s="13" t="s">
        <v>28</v>
      </c>
      <c r="J185" s="22">
        <v>43257</v>
      </c>
      <c r="K185" s="22">
        <v>43271</v>
      </c>
      <c r="L185" s="40">
        <f t="shared" si="4"/>
        <v>14</v>
      </c>
      <c r="M185" s="13" t="s">
        <v>72</v>
      </c>
      <c r="N185" s="41" t="s">
        <v>32</v>
      </c>
      <c r="O185" s="22">
        <v>43280</v>
      </c>
      <c r="P185" s="40">
        <f t="shared" si="5"/>
        <v>23</v>
      </c>
      <c r="Q185" s="13" t="s">
        <v>5723</v>
      </c>
      <c r="R185" s="42" t="s">
        <v>5724</v>
      </c>
      <c r="S185" s="13" t="s">
        <v>102</v>
      </c>
    </row>
    <row r="186" spans="1:19" ht="90" hidden="1" x14ac:dyDescent="0.2">
      <c r="A186" s="16">
        <v>184</v>
      </c>
      <c r="B186" s="22">
        <v>43258</v>
      </c>
      <c r="C186" s="39" t="s">
        <v>5048</v>
      </c>
      <c r="D186" s="13" t="s">
        <v>35</v>
      </c>
      <c r="E186" s="13" t="s">
        <v>5725</v>
      </c>
      <c r="F186" s="13" t="s">
        <v>27</v>
      </c>
      <c r="G186" s="13" t="s">
        <v>5725</v>
      </c>
      <c r="H186" s="13" t="s">
        <v>153</v>
      </c>
      <c r="I186" s="13" t="s">
        <v>28</v>
      </c>
      <c r="J186" s="22">
        <v>43258</v>
      </c>
      <c r="K186" s="22">
        <v>43273</v>
      </c>
      <c r="L186" s="40">
        <f t="shared" si="4"/>
        <v>15</v>
      </c>
      <c r="M186" s="13" t="s">
        <v>72</v>
      </c>
      <c r="N186" s="41" t="s">
        <v>32</v>
      </c>
      <c r="O186" s="22">
        <v>43271</v>
      </c>
      <c r="P186" s="40">
        <f t="shared" si="5"/>
        <v>13</v>
      </c>
      <c r="Q186" s="13" t="s">
        <v>5726</v>
      </c>
      <c r="R186" s="42" t="s">
        <v>5727</v>
      </c>
      <c r="S186" s="13" t="s">
        <v>102</v>
      </c>
    </row>
    <row r="187" spans="1:19" ht="101.25" hidden="1" x14ac:dyDescent="0.2">
      <c r="A187" s="16">
        <v>185</v>
      </c>
      <c r="B187" s="22">
        <v>43259</v>
      </c>
      <c r="C187" s="39" t="s">
        <v>5048</v>
      </c>
      <c r="D187" s="13" t="s">
        <v>30</v>
      </c>
      <c r="E187" s="13" t="s">
        <v>5728</v>
      </c>
      <c r="F187" s="13" t="s">
        <v>5</v>
      </c>
      <c r="G187" s="13" t="s">
        <v>5728</v>
      </c>
      <c r="H187" s="13" t="s">
        <v>153</v>
      </c>
      <c r="I187" s="13" t="s">
        <v>28</v>
      </c>
      <c r="J187" s="22">
        <v>43259</v>
      </c>
      <c r="K187" s="22">
        <v>43276</v>
      </c>
      <c r="L187" s="40">
        <f t="shared" si="4"/>
        <v>17</v>
      </c>
      <c r="M187" s="13" t="s">
        <v>72</v>
      </c>
      <c r="N187" s="41" t="s">
        <v>32</v>
      </c>
      <c r="O187" s="22">
        <v>43266</v>
      </c>
      <c r="P187" s="40">
        <f t="shared" si="5"/>
        <v>7</v>
      </c>
      <c r="Q187" s="13" t="s">
        <v>5729</v>
      </c>
      <c r="R187" s="42" t="s">
        <v>4642</v>
      </c>
      <c r="S187" s="13" t="s">
        <v>102</v>
      </c>
    </row>
    <row r="188" spans="1:19" ht="67.5" hidden="1" x14ac:dyDescent="0.2">
      <c r="A188" s="16">
        <v>186</v>
      </c>
      <c r="B188" s="22">
        <v>43259</v>
      </c>
      <c r="C188" s="39" t="s">
        <v>5048</v>
      </c>
      <c r="D188" s="13" t="s">
        <v>26</v>
      </c>
      <c r="E188" s="13" t="s">
        <v>5730</v>
      </c>
      <c r="F188" s="13" t="s">
        <v>57</v>
      </c>
      <c r="G188" s="13" t="s">
        <v>5730</v>
      </c>
      <c r="H188" s="13" t="s">
        <v>153</v>
      </c>
      <c r="I188" s="13" t="s">
        <v>28</v>
      </c>
      <c r="J188" s="22">
        <v>43259</v>
      </c>
      <c r="K188" s="22">
        <v>43264</v>
      </c>
      <c r="L188" s="40">
        <f t="shared" si="4"/>
        <v>5</v>
      </c>
      <c r="M188" s="13" t="s">
        <v>72</v>
      </c>
      <c r="N188" s="41" t="s">
        <v>32</v>
      </c>
      <c r="O188" s="22">
        <v>43264</v>
      </c>
      <c r="P188" s="40">
        <f t="shared" si="5"/>
        <v>5</v>
      </c>
      <c r="Q188" s="13" t="s">
        <v>5731</v>
      </c>
      <c r="R188" s="42" t="s">
        <v>5732</v>
      </c>
      <c r="S188" s="13" t="s">
        <v>102</v>
      </c>
    </row>
    <row r="189" spans="1:19" ht="90" hidden="1" x14ac:dyDescent="0.2">
      <c r="A189" s="16">
        <v>187</v>
      </c>
      <c r="B189" s="22">
        <v>43263</v>
      </c>
      <c r="C189" s="39" t="s">
        <v>5048</v>
      </c>
      <c r="D189" s="13" t="s">
        <v>35</v>
      </c>
      <c r="E189" s="13" t="s">
        <v>5733</v>
      </c>
      <c r="F189" s="13" t="s">
        <v>34</v>
      </c>
      <c r="G189" s="13" t="s">
        <v>5733</v>
      </c>
      <c r="H189" s="13" t="s">
        <v>153</v>
      </c>
      <c r="I189" s="13" t="s">
        <v>28</v>
      </c>
      <c r="J189" s="22">
        <v>43263</v>
      </c>
      <c r="K189" s="22">
        <v>43284</v>
      </c>
      <c r="L189" s="40">
        <f t="shared" si="4"/>
        <v>21</v>
      </c>
      <c r="M189" s="13" t="s">
        <v>72</v>
      </c>
      <c r="N189" s="41" t="s">
        <v>29</v>
      </c>
      <c r="O189" s="22"/>
      <c r="P189" s="40">
        <f t="shared" si="5"/>
        <v>-43263</v>
      </c>
      <c r="Q189" s="13" t="s">
        <v>5734</v>
      </c>
      <c r="R189" s="42"/>
      <c r="S189" s="13" t="s">
        <v>102</v>
      </c>
    </row>
    <row r="190" spans="1:19" ht="78.75" hidden="1" x14ac:dyDescent="0.2">
      <c r="A190" s="16">
        <v>188</v>
      </c>
      <c r="B190" s="22">
        <v>43263</v>
      </c>
      <c r="C190" s="39" t="s">
        <v>5048</v>
      </c>
      <c r="D190" s="13" t="s">
        <v>35</v>
      </c>
      <c r="E190" s="13" t="s">
        <v>5735</v>
      </c>
      <c r="F190" s="13" t="s">
        <v>34</v>
      </c>
      <c r="G190" s="13" t="s">
        <v>5735</v>
      </c>
      <c r="H190" s="13" t="s">
        <v>153</v>
      </c>
      <c r="I190" s="13" t="s">
        <v>28</v>
      </c>
      <c r="J190" s="22">
        <v>43263</v>
      </c>
      <c r="K190" s="22">
        <v>43287</v>
      </c>
      <c r="L190" s="40">
        <f t="shared" si="4"/>
        <v>24</v>
      </c>
      <c r="M190" s="13" t="s">
        <v>72</v>
      </c>
      <c r="N190" s="41" t="s">
        <v>29</v>
      </c>
      <c r="O190" s="22"/>
      <c r="P190" s="40">
        <f t="shared" si="5"/>
        <v>-43263</v>
      </c>
      <c r="Q190" s="13" t="s">
        <v>5736</v>
      </c>
      <c r="R190" s="42"/>
      <c r="S190" s="13" t="s">
        <v>102</v>
      </c>
    </row>
    <row r="191" spans="1:19" ht="157.5" hidden="1" x14ac:dyDescent="0.2">
      <c r="A191" s="16">
        <v>189</v>
      </c>
      <c r="B191" s="22">
        <v>43264</v>
      </c>
      <c r="C191" s="39" t="s">
        <v>5048</v>
      </c>
      <c r="D191" s="13" t="s">
        <v>20</v>
      </c>
      <c r="E191" s="13" t="s">
        <v>5737</v>
      </c>
      <c r="F191" s="13" t="s">
        <v>31</v>
      </c>
      <c r="G191" s="13" t="s">
        <v>5737</v>
      </c>
      <c r="H191" s="13" t="s">
        <v>153</v>
      </c>
      <c r="I191" s="13" t="s">
        <v>28</v>
      </c>
      <c r="J191" s="22">
        <v>43264</v>
      </c>
      <c r="K191" s="22">
        <v>43269</v>
      </c>
      <c r="L191" s="40">
        <f t="shared" si="4"/>
        <v>5</v>
      </c>
      <c r="M191" s="13" t="s">
        <v>72</v>
      </c>
      <c r="N191" s="41" t="s">
        <v>32</v>
      </c>
      <c r="O191" s="22">
        <v>43269</v>
      </c>
      <c r="P191" s="40">
        <f t="shared" si="5"/>
        <v>5</v>
      </c>
      <c r="Q191" s="13" t="s">
        <v>5738</v>
      </c>
      <c r="R191" s="42"/>
      <c r="S191" s="13" t="s">
        <v>102</v>
      </c>
    </row>
    <row r="192" spans="1:19" ht="56.25" hidden="1" x14ac:dyDescent="0.2">
      <c r="A192" s="16">
        <v>190</v>
      </c>
      <c r="B192" s="22">
        <v>43265</v>
      </c>
      <c r="C192" s="39" t="s">
        <v>5048</v>
      </c>
      <c r="D192" s="13" t="s">
        <v>35</v>
      </c>
      <c r="E192" s="13" t="s">
        <v>5739</v>
      </c>
      <c r="F192" s="13" t="s">
        <v>27</v>
      </c>
      <c r="G192" s="13" t="s">
        <v>5739</v>
      </c>
      <c r="H192" s="13" t="s">
        <v>153</v>
      </c>
      <c r="I192" s="13" t="s">
        <v>28</v>
      </c>
      <c r="J192" s="22">
        <v>43265</v>
      </c>
      <c r="K192" s="22">
        <v>43269</v>
      </c>
      <c r="L192" s="40">
        <f t="shared" si="4"/>
        <v>4</v>
      </c>
      <c r="M192" s="13" t="s">
        <v>72</v>
      </c>
      <c r="N192" s="41" t="s">
        <v>32</v>
      </c>
      <c r="O192" s="22">
        <v>43269</v>
      </c>
      <c r="P192" s="40">
        <f t="shared" si="5"/>
        <v>4</v>
      </c>
      <c r="Q192" s="13" t="s">
        <v>5740</v>
      </c>
      <c r="R192" s="42" t="s">
        <v>4642</v>
      </c>
      <c r="S192" s="13" t="s">
        <v>102</v>
      </c>
    </row>
    <row r="193" spans="1:19" ht="78.75" hidden="1" x14ac:dyDescent="0.2">
      <c r="A193" s="16">
        <v>191</v>
      </c>
      <c r="B193" s="22">
        <v>43266</v>
      </c>
      <c r="C193" s="39" t="s">
        <v>5048</v>
      </c>
      <c r="D193" s="13" t="s">
        <v>20</v>
      </c>
      <c r="E193" s="13" t="s">
        <v>5741</v>
      </c>
      <c r="F193" s="13" t="s">
        <v>31</v>
      </c>
      <c r="G193" s="13" t="s">
        <v>5741</v>
      </c>
      <c r="H193" s="13" t="s">
        <v>153</v>
      </c>
      <c r="I193" s="13" t="s">
        <v>28</v>
      </c>
      <c r="J193" s="22">
        <v>43266</v>
      </c>
      <c r="K193" s="22">
        <v>43276</v>
      </c>
      <c r="L193" s="40">
        <f t="shared" si="4"/>
        <v>10</v>
      </c>
      <c r="M193" s="13" t="s">
        <v>72</v>
      </c>
      <c r="N193" s="41" t="s">
        <v>32</v>
      </c>
      <c r="O193" s="22">
        <v>43276</v>
      </c>
      <c r="P193" s="40">
        <f t="shared" si="5"/>
        <v>10</v>
      </c>
      <c r="Q193" s="13" t="s">
        <v>5742</v>
      </c>
      <c r="R193" s="42" t="s">
        <v>5743</v>
      </c>
      <c r="S193" s="13" t="s">
        <v>102</v>
      </c>
    </row>
    <row r="194" spans="1:19" ht="90" hidden="1" x14ac:dyDescent="0.2">
      <c r="A194" s="16">
        <v>192</v>
      </c>
      <c r="B194" s="22">
        <v>43266</v>
      </c>
      <c r="C194" s="39" t="s">
        <v>5048</v>
      </c>
      <c r="D194" s="13" t="s">
        <v>20</v>
      </c>
      <c r="E194" s="13" t="s">
        <v>5744</v>
      </c>
      <c r="F194" s="13" t="s">
        <v>27</v>
      </c>
      <c r="G194" s="13" t="s">
        <v>5745</v>
      </c>
      <c r="H194" s="13" t="s">
        <v>153</v>
      </c>
      <c r="I194" s="13" t="s">
        <v>28</v>
      </c>
      <c r="J194" s="22">
        <v>43266</v>
      </c>
      <c r="K194" s="22">
        <v>43273</v>
      </c>
      <c r="L194" s="40">
        <f t="shared" si="4"/>
        <v>7</v>
      </c>
      <c r="M194" s="13" t="s">
        <v>72</v>
      </c>
      <c r="N194" s="41" t="s">
        <v>32</v>
      </c>
      <c r="O194" s="22">
        <v>43273</v>
      </c>
      <c r="P194" s="40">
        <f t="shared" si="5"/>
        <v>7</v>
      </c>
      <c r="Q194" s="13" t="s">
        <v>5746</v>
      </c>
      <c r="R194" s="42" t="s">
        <v>5747</v>
      </c>
      <c r="S194" s="13" t="s">
        <v>102</v>
      </c>
    </row>
    <row r="195" spans="1:19" ht="101.25" hidden="1" x14ac:dyDescent="0.2">
      <c r="A195" s="16">
        <v>193</v>
      </c>
      <c r="B195" s="22">
        <v>43266</v>
      </c>
      <c r="C195" s="39" t="s">
        <v>5048</v>
      </c>
      <c r="D195" s="13" t="s">
        <v>20</v>
      </c>
      <c r="E195" s="13" t="s">
        <v>5748</v>
      </c>
      <c r="F195" s="13" t="s">
        <v>27</v>
      </c>
      <c r="G195" s="13" t="s">
        <v>5748</v>
      </c>
      <c r="H195" s="13" t="s">
        <v>153</v>
      </c>
      <c r="I195" s="13" t="s">
        <v>28</v>
      </c>
      <c r="J195" s="22">
        <v>43266</v>
      </c>
      <c r="K195" s="22">
        <v>43281</v>
      </c>
      <c r="L195" s="40">
        <f t="shared" si="4"/>
        <v>15</v>
      </c>
      <c r="M195" s="13" t="s">
        <v>72</v>
      </c>
      <c r="N195" s="41" t="s">
        <v>32</v>
      </c>
      <c r="O195" s="22">
        <v>43273</v>
      </c>
      <c r="P195" s="40">
        <f t="shared" si="5"/>
        <v>7</v>
      </c>
      <c r="Q195" s="13" t="s">
        <v>5749</v>
      </c>
      <c r="R195" s="42" t="s">
        <v>5750</v>
      </c>
      <c r="S195" s="13" t="s">
        <v>102</v>
      </c>
    </row>
    <row r="196" spans="1:19" ht="67.5" hidden="1" x14ac:dyDescent="0.2">
      <c r="A196" s="16">
        <v>194</v>
      </c>
      <c r="B196" s="22">
        <v>43269</v>
      </c>
      <c r="C196" s="39" t="s">
        <v>5048</v>
      </c>
      <c r="D196" s="13" t="s">
        <v>42</v>
      </c>
      <c r="E196" s="13" t="s">
        <v>5751</v>
      </c>
      <c r="F196" s="13" t="s">
        <v>27</v>
      </c>
      <c r="G196" s="13" t="s">
        <v>5751</v>
      </c>
      <c r="H196" s="13" t="s">
        <v>153</v>
      </c>
      <c r="I196" s="13" t="s">
        <v>28</v>
      </c>
      <c r="J196" s="22">
        <v>43269</v>
      </c>
      <c r="K196" s="22">
        <v>43273</v>
      </c>
      <c r="L196" s="40">
        <f t="shared" ref="L196:L205" si="6">+K196-J196</f>
        <v>4</v>
      </c>
      <c r="M196" s="13" t="s">
        <v>103</v>
      </c>
      <c r="N196" s="41" t="s">
        <v>32</v>
      </c>
      <c r="O196" s="22">
        <v>43273</v>
      </c>
      <c r="P196" s="40">
        <f t="shared" ref="P196:P205" si="7">+O196-J196</f>
        <v>4</v>
      </c>
      <c r="Q196" s="13" t="s">
        <v>5752</v>
      </c>
      <c r="R196" s="42" t="s">
        <v>5750</v>
      </c>
      <c r="S196" s="13" t="s">
        <v>102</v>
      </c>
    </row>
    <row r="197" spans="1:19" ht="67.5" hidden="1" x14ac:dyDescent="0.2">
      <c r="A197" s="16">
        <v>195</v>
      </c>
      <c r="B197" s="22">
        <v>43273</v>
      </c>
      <c r="C197" s="39" t="s">
        <v>5048</v>
      </c>
      <c r="D197" s="13" t="s">
        <v>30</v>
      </c>
      <c r="E197" s="13" t="s">
        <v>5753</v>
      </c>
      <c r="F197" s="13" t="s">
        <v>27</v>
      </c>
      <c r="G197" s="13" t="s">
        <v>5753</v>
      </c>
      <c r="H197" s="13" t="s">
        <v>153</v>
      </c>
      <c r="I197" s="13" t="s">
        <v>28</v>
      </c>
      <c r="J197" s="22">
        <v>43273</v>
      </c>
      <c r="K197" s="22">
        <v>43279</v>
      </c>
      <c r="L197" s="40">
        <f t="shared" si="6"/>
        <v>6</v>
      </c>
      <c r="M197" s="13" t="s">
        <v>103</v>
      </c>
      <c r="N197" s="41" t="s">
        <v>32</v>
      </c>
      <c r="O197" s="22">
        <v>43276</v>
      </c>
      <c r="P197" s="40">
        <f t="shared" si="7"/>
        <v>3</v>
      </c>
      <c r="Q197" s="13" t="s">
        <v>5754</v>
      </c>
      <c r="R197" s="42" t="s">
        <v>5755</v>
      </c>
      <c r="S197" s="13" t="s">
        <v>102</v>
      </c>
    </row>
    <row r="198" spans="1:19" ht="67.5" hidden="1" x14ac:dyDescent="0.2">
      <c r="A198" s="16">
        <v>196</v>
      </c>
      <c r="B198" s="22">
        <v>43273</v>
      </c>
      <c r="C198" s="39" t="s">
        <v>5048</v>
      </c>
      <c r="D198" s="13" t="s">
        <v>30</v>
      </c>
      <c r="E198" s="13" t="s">
        <v>5756</v>
      </c>
      <c r="F198" s="13" t="s">
        <v>27</v>
      </c>
      <c r="G198" s="13" t="s">
        <v>5756</v>
      </c>
      <c r="H198" s="13" t="s">
        <v>153</v>
      </c>
      <c r="I198" s="13" t="s">
        <v>28</v>
      </c>
      <c r="J198" s="22">
        <v>43273</v>
      </c>
      <c r="K198" s="22">
        <v>43279</v>
      </c>
      <c r="L198" s="40">
        <f t="shared" si="6"/>
        <v>6</v>
      </c>
      <c r="M198" s="13" t="s">
        <v>103</v>
      </c>
      <c r="N198" s="41" t="s">
        <v>32</v>
      </c>
      <c r="O198" s="22">
        <v>43276</v>
      </c>
      <c r="P198" s="40">
        <f t="shared" si="7"/>
        <v>3</v>
      </c>
      <c r="Q198" s="13" t="s">
        <v>5757</v>
      </c>
      <c r="R198" s="42" t="s">
        <v>5758</v>
      </c>
      <c r="S198" s="13" t="s">
        <v>102</v>
      </c>
    </row>
    <row r="199" spans="1:19" ht="45" hidden="1" x14ac:dyDescent="0.2">
      <c r="A199" s="16">
        <v>197</v>
      </c>
      <c r="B199" s="22">
        <v>43273</v>
      </c>
      <c r="C199" s="39" t="s">
        <v>5048</v>
      </c>
      <c r="D199" s="13" t="s">
        <v>30</v>
      </c>
      <c r="E199" s="13" t="s">
        <v>5759</v>
      </c>
      <c r="F199" s="13" t="s">
        <v>27</v>
      </c>
      <c r="G199" s="13" t="s">
        <v>5759</v>
      </c>
      <c r="H199" s="13" t="s">
        <v>153</v>
      </c>
      <c r="I199" s="13" t="s">
        <v>28</v>
      </c>
      <c r="J199" s="22">
        <v>43273</v>
      </c>
      <c r="K199" s="22">
        <v>43279</v>
      </c>
      <c r="L199" s="40">
        <f t="shared" si="6"/>
        <v>6</v>
      </c>
      <c r="M199" s="13" t="s">
        <v>103</v>
      </c>
      <c r="N199" s="41" t="s">
        <v>32</v>
      </c>
      <c r="O199" s="22">
        <v>43276</v>
      </c>
      <c r="P199" s="40">
        <f t="shared" si="7"/>
        <v>3</v>
      </c>
      <c r="Q199" s="13" t="s">
        <v>5760</v>
      </c>
      <c r="R199" s="42" t="s">
        <v>5761</v>
      </c>
      <c r="S199" s="13" t="s">
        <v>102</v>
      </c>
    </row>
    <row r="200" spans="1:19" ht="56.25" hidden="1" x14ac:dyDescent="0.2">
      <c r="A200" s="16">
        <v>198</v>
      </c>
      <c r="B200" s="22">
        <v>43273</v>
      </c>
      <c r="C200" s="39" t="s">
        <v>5048</v>
      </c>
      <c r="D200" s="13" t="s">
        <v>30</v>
      </c>
      <c r="E200" s="13" t="s">
        <v>5762</v>
      </c>
      <c r="F200" s="13" t="s">
        <v>27</v>
      </c>
      <c r="G200" s="13" t="s">
        <v>5762</v>
      </c>
      <c r="H200" s="13" t="s">
        <v>153</v>
      </c>
      <c r="I200" s="13" t="s">
        <v>28</v>
      </c>
      <c r="J200" s="22">
        <v>43273</v>
      </c>
      <c r="K200" s="22">
        <v>43279</v>
      </c>
      <c r="L200" s="40">
        <f t="shared" si="6"/>
        <v>6</v>
      </c>
      <c r="M200" s="13" t="s">
        <v>103</v>
      </c>
      <c r="N200" s="41" t="s">
        <v>32</v>
      </c>
      <c r="O200" s="22">
        <v>43276</v>
      </c>
      <c r="P200" s="40">
        <f t="shared" si="7"/>
        <v>3</v>
      </c>
      <c r="Q200" s="13" t="s">
        <v>5763</v>
      </c>
      <c r="R200" s="42" t="s">
        <v>5764</v>
      </c>
      <c r="S200" s="13" t="s">
        <v>102</v>
      </c>
    </row>
    <row r="201" spans="1:19" ht="45" hidden="1" x14ac:dyDescent="0.2">
      <c r="A201" s="16">
        <v>199</v>
      </c>
      <c r="B201" s="22">
        <v>43277</v>
      </c>
      <c r="C201" s="39" t="s">
        <v>5048</v>
      </c>
      <c r="D201" s="13" t="s">
        <v>26</v>
      </c>
      <c r="E201" s="13" t="s">
        <v>5765</v>
      </c>
      <c r="F201" s="13" t="s">
        <v>57</v>
      </c>
      <c r="G201" s="13" t="s">
        <v>5765</v>
      </c>
      <c r="H201" s="13" t="s">
        <v>153</v>
      </c>
      <c r="I201" s="13" t="s">
        <v>28</v>
      </c>
      <c r="J201" s="22">
        <v>43277</v>
      </c>
      <c r="K201" s="22">
        <v>43288</v>
      </c>
      <c r="L201" s="40">
        <f t="shared" si="6"/>
        <v>11</v>
      </c>
      <c r="M201" s="13" t="s">
        <v>103</v>
      </c>
      <c r="N201" s="41" t="s">
        <v>29</v>
      </c>
      <c r="O201" s="22"/>
      <c r="P201" s="40">
        <f t="shared" si="7"/>
        <v>-43277</v>
      </c>
      <c r="Q201" s="13"/>
      <c r="R201" s="42"/>
      <c r="S201" s="13"/>
    </row>
    <row r="202" spans="1:19" ht="45" hidden="1" x14ac:dyDescent="0.2">
      <c r="A202" s="16">
        <v>200</v>
      </c>
      <c r="B202" s="22">
        <v>43277</v>
      </c>
      <c r="C202" s="39" t="s">
        <v>5048</v>
      </c>
      <c r="D202" s="13" t="s">
        <v>20</v>
      </c>
      <c r="E202" s="13" t="s">
        <v>5766</v>
      </c>
      <c r="F202" s="13" t="s">
        <v>31</v>
      </c>
      <c r="G202" s="13" t="s">
        <v>5766</v>
      </c>
      <c r="H202" s="13" t="s">
        <v>153</v>
      </c>
      <c r="I202" s="13" t="s">
        <v>28</v>
      </c>
      <c r="J202" s="22">
        <v>43278</v>
      </c>
      <c r="K202" s="22">
        <v>43284</v>
      </c>
      <c r="L202" s="40">
        <f t="shared" si="6"/>
        <v>6</v>
      </c>
      <c r="M202" s="13" t="s">
        <v>103</v>
      </c>
      <c r="N202" s="41" t="s">
        <v>29</v>
      </c>
      <c r="O202" s="22"/>
      <c r="P202" s="40">
        <f t="shared" si="7"/>
        <v>-43278</v>
      </c>
      <c r="Q202" s="13"/>
      <c r="R202" s="42"/>
      <c r="S202" s="13"/>
    </row>
    <row r="203" spans="1:19" ht="45" hidden="1" x14ac:dyDescent="0.2">
      <c r="A203" s="16">
        <v>201</v>
      </c>
      <c r="B203" s="22">
        <v>43278</v>
      </c>
      <c r="C203" s="39" t="s">
        <v>5048</v>
      </c>
      <c r="D203" s="13" t="s">
        <v>20</v>
      </c>
      <c r="E203" s="13" t="s">
        <v>5767</v>
      </c>
      <c r="F203" s="13" t="s">
        <v>31</v>
      </c>
      <c r="G203" s="13" t="s">
        <v>5767</v>
      </c>
      <c r="H203" s="13" t="s">
        <v>153</v>
      </c>
      <c r="I203" s="13" t="s">
        <v>28</v>
      </c>
      <c r="J203" s="22">
        <v>43279</v>
      </c>
      <c r="K203" s="22">
        <v>43284</v>
      </c>
      <c r="L203" s="40">
        <f t="shared" si="6"/>
        <v>5</v>
      </c>
      <c r="M203" s="13" t="s">
        <v>103</v>
      </c>
      <c r="N203" s="41" t="s">
        <v>29</v>
      </c>
      <c r="O203" s="22"/>
      <c r="P203" s="40">
        <f t="shared" si="7"/>
        <v>-43279</v>
      </c>
      <c r="Q203" s="13"/>
      <c r="R203" s="42"/>
      <c r="S203" s="13"/>
    </row>
    <row r="204" spans="1:19" ht="45" hidden="1" x14ac:dyDescent="0.2">
      <c r="A204" s="16">
        <v>202</v>
      </c>
      <c r="B204" s="22">
        <v>43279</v>
      </c>
      <c r="C204" s="39" t="s">
        <v>5048</v>
      </c>
      <c r="D204" s="13" t="s">
        <v>20</v>
      </c>
      <c r="E204" s="13" t="s">
        <v>5768</v>
      </c>
      <c r="F204" s="13" t="s">
        <v>31</v>
      </c>
      <c r="G204" s="13" t="s">
        <v>5768</v>
      </c>
      <c r="H204" s="13" t="s">
        <v>153</v>
      </c>
      <c r="I204" s="13" t="s">
        <v>28</v>
      </c>
      <c r="J204" s="22">
        <v>43279</v>
      </c>
      <c r="K204" s="22">
        <v>43284</v>
      </c>
      <c r="L204" s="40">
        <f t="shared" si="6"/>
        <v>5</v>
      </c>
      <c r="M204" s="13" t="s">
        <v>103</v>
      </c>
      <c r="N204" s="41" t="s">
        <v>29</v>
      </c>
      <c r="O204" s="22"/>
      <c r="P204" s="40">
        <f t="shared" si="7"/>
        <v>-43279</v>
      </c>
      <c r="Q204" s="13"/>
      <c r="R204" s="42"/>
      <c r="S204" s="13"/>
    </row>
    <row r="205" spans="1:19" ht="45" hidden="1" x14ac:dyDescent="0.2">
      <c r="A205" s="16">
        <v>203</v>
      </c>
      <c r="B205" s="22">
        <v>43279</v>
      </c>
      <c r="C205" s="39" t="s">
        <v>5048</v>
      </c>
      <c r="D205" s="13" t="s">
        <v>20</v>
      </c>
      <c r="E205" s="13" t="s">
        <v>5769</v>
      </c>
      <c r="F205" s="13" t="s">
        <v>31</v>
      </c>
      <c r="G205" s="13" t="s">
        <v>5769</v>
      </c>
      <c r="H205" s="13" t="s">
        <v>153</v>
      </c>
      <c r="I205" s="13" t="s">
        <v>28</v>
      </c>
      <c r="J205" s="22">
        <v>43279</v>
      </c>
      <c r="K205" s="22">
        <v>43284</v>
      </c>
      <c r="L205" s="40">
        <f t="shared" si="6"/>
        <v>5</v>
      </c>
      <c r="M205" s="13" t="s">
        <v>103</v>
      </c>
      <c r="N205" s="41" t="s">
        <v>29</v>
      </c>
      <c r="O205" s="22"/>
      <c r="P205" s="40">
        <f t="shared" si="7"/>
        <v>-43279</v>
      </c>
      <c r="Q205" s="13"/>
      <c r="R205" s="42"/>
      <c r="S205" s="13"/>
    </row>
  </sheetData>
  <autoFilter ref="A2:WWS205">
    <filterColumn colId="5">
      <filters>
        <filter val="Seleccionar"/>
      </filters>
    </filterColumn>
  </autoFilter>
  <mergeCells count="2">
    <mergeCell ref="A1:B1"/>
    <mergeCell ref="C1:R1"/>
  </mergeCells>
  <conditionalFormatting sqref="P3:P205">
    <cfRule type="cellIs" dxfId="89" priority="52" stopIfTrue="1" operator="greaterThan">
      <formula>L3</formula>
    </cfRule>
    <cfRule type="cellIs" dxfId="88" priority="53" stopIfTrue="1" operator="lessThanOrEqual">
      <formula>L3</formula>
    </cfRule>
  </conditionalFormatting>
  <conditionalFormatting sqref="N3:N205">
    <cfRule type="cellIs" dxfId="87" priority="3" stopIfTrue="1" operator="equal">
      <formula>$AG$6</formula>
    </cfRule>
    <cfRule type="cellIs" dxfId="86" priority="4" stopIfTrue="1" operator="equal">
      <formula>$AG$5</formula>
    </cfRule>
    <cfRule type="cellIs" dxfId="85" priority="5" stopIfTrue="1" operator="greaterThanOrEqual">
      <formula>$AG$4</formula>
    </cfRule>
  </conditionalFormatting>
  <dataValidations count="4">
    <dataValidation type="list" allowBlank="1" showInputMessage="1" showErrorMessage="1" sqref="WVU980846:WVU980903 N3:N48 WLY980846:WLY980903 WCC980846:WCC980903 VSG980846:VSG980903 VIK980846:VIK980903 UYO980846:UYO980903 UOS980846:UOS980903 UEW980846:UEW980903 TVA980846:TVA980903 TLE980846:TLE980903 TBI980846:TBI980903 SRM980846:SRM980903 SHQ980846:SHQ980903 RXU980846:RXU980903 RNY980846:RNY980903 REC980846:REC980903 QUG980846:QUG980903 QKK980846:QKK980903 QAO980846:QAO980903 PQS980846:PQS980903 PGW980846:PGW980903 OXA980846:OXA980903 ONE980846:ONE980903 ODI980846:ODI980903 NTM980846:NTM980903 NJQ980846:NJQ980903 MZU980846:MZU980903 MPY980846:MPY980903 MGC980846:MGC980903 LWG980846:LWG980903 LMK980846:LMK980903 LCO980846:LCO980903 KSS980846:KSS980903 KIW980846:KIW980903 JZA980846:JZA980903 JPE980846:JPE980903 JFI980846:JFI980903 IVM980846:IVM980903 ILQ980846:ILQ980903 IBU980846:IBU980903 HRY980846:HRY980903 HIC980846:HIC980903 GYG980846:GYG980903 GOK980846:GOK980903 GEO980846:GEO980903 FUS980846:FUS980903 FKW980846:FKW980903 FBA980846:FBA980903 ERE980846:ERE980903 EHI980846:EHI980903 DXM980846:DXM980903 DNQ980846:DNQ980903 DDU980846:DDU980903 CTY980846:CTY980903 CKC980846:CKC980903 CAG980846:CAG980903 BQK980846:BQK980903 BGO980846:BGO980903 AWS980846:AWS980903 AMW980846:AMW980903 ADA980846:ADA980903 TE980846:TE980903 JI980846:JI980903 N980846:N980903 WVU915310:WVU915367 WLY915310:WLY915367 WCC915310:WCC915367 VSG915310:VSG915367 VIK915310:VIK915367 UYO915310:UYO915367 UOS915310:UOS915367 UEW915310:UEW915367 TVA915310:TVA915367 TLE915310:TLE915367 TBI915310:TBI915367 SRM915310:SRM915367 SHQ915310:SHQ915367 RXU915310:RXU915367 RNY915310:RNY915367 REC915310:REC915367 QUG915310:QUG915367 QKK915310:QKK915367 QAO915310:QAO915367 PQS915310:PQS915367 PGW915310:PGW915367 OXA915310:OXA915367 ONE915310:ONE915367 ODI915310:ODI915367 NTM915310:NTM915367 NJQ915310:NJQ915367 MZU915310:MZU915367 MPY915310:MPY915367 MGC915310:MGC915367 LWG915310:LWG915367 LMK915310:LMK915367 LCO915310:LCO915367 KSS915310:KSS915367 KIW915310:KIW915367 JZA915310:JZA915367 JPE915310:JPE915367 JFI915310:JFI915367 IVM915310:IVM915367 ILQ915310:ILQ915367 IBU915310:IBU915367 HRY915310:HRY915367 HIC915310:HIC915367 GYG915310:GYG915367 GOK915310:GOK915367 GEO915310:GEO915367 FUS915310:FUS915367 FKW915310:FKW915367 FBA915310:FBA915367 ERE915310:ERE915367 EHI915310:EHI915367 DXM915310:DXM915367 DNQ915310:DNQ915367 DDU915310:DDU915367 CTY915310:CTY915367 CKC915310:CKC915367 CAG915310:CAG915367 BQK915310:BQK915367 BGO915310:BGO915367 AWS915310:AWS915367 AMW915310:AMW915367 ADA915310:ADA915367 TE915310:TE915367 JI915310:JI915367 N915310:N915367 WVU849774:WVU849831 WLY849774:WLY849831 WCC849774:WCC849831 VSG849774:VSG849831 VIK849774:VIK849831 UYO849774:UYO849831 UOS849774:UOS849831 UEW849774:UEW849831 TVA849774:TVA849831 TLE849774:TLE849831 TBI849774:TBI849831 SRM849774:SRM849831 SHQ849774:SHQ849831 RXU849774:RXU849831 RNY849774:RNY849831 REC849774:REC849831 QUG849774:QUG849831 QKK849774:QKK849831 QAO849774:QAO849831 PQS849774:PQS849831 PGW849774:PGW849831 OXA849774:OXA849831 ONE849774:ONE849831 ODI849774:ODI849831 NTM849774:NTM849831 NJQ849774:NJQ849831 MZU849774:MZU849831 MPY849774:MPY849831 MGC849774:MGC849831 LWG849774:LWG849831 LMK849774:LMK849831 LCO849774:LCO849831 KSS849774:KSS849831 KIW849774:KIW849831 JZA849774:JZA849831 JPE849774:JPE849831 JFI849774:JFI849831 IVM849774:IVM849831 ILQ849774:ILQ849831 IBU849774:IBU849831 HRY849774:HRY849831 HIC849774:HIC849831 GYG849774:GYG849831 GOK849774:GOK849831 GEO849774:GEO849831 FUS849774:FUS849831 FKW849774:FKW849831 FBA849774:FBA849831 ERE849774:ERE849831 EHI849774:EHI849831 DXM849774:DXM849831 DNQ849774:DNQ849831 DDU849774:DDU849831 CTY849774:CTY849831 CKC849774:CKC849831 CAG849774:CAG849831 BQK849774:BQK849831 BGO849774:BGO849831 AWS849774:AWS849831 AMW849774:AMW849831 ADA849774:ADA849831 TE849774:TE849831 JI849774:JI849831 N849774:N849831 WVU784238:WVU784295 WLY784238:WLY784295 WCC784238:WCC784295 VSG784238:VSG784295 VIK784238:VIK784295 UYO784238:UYO784295 UOS784238:UOS784295 UEW784238:UEW784295 TVA784238:TVA784295 TLE784238:TLE784295 TBI784238:TBI784295 SRM784238:SRM784295 SHQ784238:SHQ784295 RXU784238:RXU784295 RNY784238:RNY784295 REC784238:REC784295 QUG784238:QUG784295 QKK784238:QKK784295 QAO784238:QAO784295 PQS784238:PQS784295 PGW784238:PGW784295 OXA784238:OXA784295 ONE784238:ONE784295 ODI784238:ODI784295 NTM784238:NTM784295 NJQ784238:NJQ784295 MZU784238:MZU784295 MPY784238:MPY784295 MGC784238:MGC784295 LWG784238:LWG784295 LMK784238:LMK784295 LCO784238:LCO784295 KSS784238:KSS784295 KIW784238:KIW784295 JZA784238:JZA784295 JPE784238:JPE784295 JFI784238:JFI784295 IVM784238:IVM784295 ILQ784238:ILQ784295 IBU784238:IBU784295 HRY784238:HRY784295 HIC784238:HIC784295 GYG784238:GYG784295 GOK784238:GOK784295 GEO784238:GEO784295 FUS784238:FUS784295 FKW784238:FKW784295 FBA784238:FBA784295 ERE784238:ERE784295 EHI784238:EHI784295 DXM784238:DXM784295 DNQ784238:DNQ784295 DDU784238:DDU784295 CTY784238:CTY784295 CKC784238:CKC784295 CAG784238:CAG784295 BQK784238:BQK784295 BGO784238:BGO784295 AWS784238:AWS784295 AMW784238:AMW784295 ADA784238:ADA784295 TE784238:TE784295 JI784238:JI784295 N784238:N784295 WVU718702:WVU718759 WLY718702:WLY718759 WCC718702:WCC718759 VSG718702:VSG718759 VIK718702:VIK718759 UYO718702:UYO718759 UOS718702:UOS718759 UEW718702:UEW718759 TVA718702:TVA718759 TLE718702:TLE718759 TBI718702:TBI718759 SRM718702:SRM718759 SHQ718702:SHQ718759 RXU718702:RXU718759 RNY718702:RNY718759 REC718702:REC718759 QUG718702:QUG718759 QKK718702:QKK718759 QAO718702:QAO718759 PQS718702:PQS718759 PGW718702:PGW718759 OXA718702:OXA718759 ONE718702:ONE718759 ODI718702:ODI718759 NTM718702:NTM718759 NJQ718702:NJQ718759 MZU718702:MZU718759 MPY718702:MPY718759 MGC718702:MGC718759 LWG718702:LWG718759 LMK718702:LMK718759 LCO718702:LCO718759 KSS718702:KSS718759 KIW718702:KIW718759 JZA718702:JZA718759 JPE718702:JPE718759 JFI718702:JFI718759 IVM718702:IVM718759 ILQ718702:ILQ718759 IBU718702:IBU718759 HRY718702:HRY718759 HIC718702:HIC718759 GYG718702:GYG718759 GOK718702:GOK718759 GEO718702:GEO718759 FUS718702:FUS718759 FKW718702:FKW718759 FBA718702:FBA718759 ERE718702:ERE718759 EHI718702:EHI718759 DXM718702:DXM718759 DNQ718702:DNQ718759 DDU718702:DDU718759 CTY718702:CTY718759 CKC718702:CKC718759 CAG718702:CAG718759 BQK718702:BQK718759 BGO718702:BGO718759 AWS718702:AWS718759 AMW718702:AMW718759 ADA718702:ADA718759 TE718702:TE718759 JI718702:JI718759 N718702:N718759 WVU653166:WVU653223 WLY653166:WLY653223 WCC653166:WCC653223 VSG653166:VSG653223 VIK653166:VIK653223 UYO653166:UYO653223 UOS653166:UOS653223 UEW653166:UEW653223 TVA653166:TVA653223 TLE653166:TLE653223 TBI653166:TBI653223 SRM653166:SRM653223 SHQ653166:SHQ653223 RXU653166:RXU653223 RNY653166:RNY653223 REC653166:REC653223 QUG653166:QUG653223 QKK653166:QKK653223 QAO653166:QAO653223 PQS653166:PQS653223 PGW653166:PGW653223 OXA653166:OXA653223 ONE653166:ONE653223 ODI653166:ODI653223 NTM653166:NTM653223 NJQ653166:NJQ653223 MZU653166:MZU653223 MPY653166:MPY653223 MGC653166:MGC653223 LWG653166:LWG653223 LMK653166:LMK653223 LCO653166:LCO653223 KSS653166:KSS653223 KIW653166:KIW653223 JZA653166:JZA653223 JPE653166:JPE653223 JFI653166:JFI653223 IVM653166:IVM653223 ILQ653166:ILQ653223 IBU653166:IBU653223 HRY653166:HRY653223 HIC653166:HIC653223 GYG653166:GYG653223 GOK653166:GOK653223 GEO653166:GEO653223 FUS653166:FUS653223 FKW653166:FKW653223 FBA653166:FBA653223 ERE653166:ERE653223 EHI653166:EHI653223 DXM653166:DXM653223 DNQ653166:DNQ653223 DDU653166:DDU653223 CTY653166:CTY653223 CKC653166:CKC653223 CAG653166:CAG653223 BQK653166:BQK653223 BGO653166:BGO653223 AWS653166:AWS653223 AMW653166:AMW653223 ADA653166:ADA653223 TE653166:TE653223 JI653166:JI653223 N653166:N653223 WVU587630:WVU587687 WLY587630:WLY587687 WCC587630:WCC587687 VSG587630:VSG587687 VIK587630:VIK587687 UYO587630:UYO587687 UOS587630:UOS587687 UEW587630:UEW587687 TVA587630:TVA587687 TLE587630:TLE587687 TBI587630:TBI587687 SRM587630:SRM587687 SHQ587630:SHQ587687 RXU587630:RXU587687 RNY587630:RNY587687 REC587630:REC587687 QUG587630:QUG587687 QKK587630:QKK587687 QAO587630:QAO587687 PQS587630:PQS587687 PGW587630:PGW587687 OXA587630:OXA587687 ONE587630:ONE587687 ODI587630:ODI587687 NTM587630:NTM587687 NJQ587630:NJQ587687 MZU587630:MZU587687 MPY587630:MPY587687 MGC587630:MGC587687 LWG587630:LWG587687 LMK587630:LMK587687 LCO587630:LCO587687 KSS587630:KSS587687 KIW587630:KIW587687 JZA587630:JZA587687 JPE587630:JPE587687 JFI587630:JFI587687 IVM587630:IVM587687 ILQ587630:ILQ587687 IBU587630:IBU587687 HRY587630:HRY587687 HIC587630:HIC587687 GYG587630:GYG587687 GOK587630:GOK587687 GEO587630:GEO587687 FUS587630:FUS587687 FKW587630:FKW587687 FBA587630:FBA587687 ERE587630:ERE587687 EHI587630:EHI587687 DXM587630:DXM587687 DNQ587630:DNQ587687 DDU587630:DDU587687 CTY587630:CTY587687 CKC587630:CKC587687 CAG587630:CAG587687 BQK587630:BQK587687 BGO587630:BGO587687 AWS587630:AWS587687 AMW587630:AMW587687 ADA587630:ADA587687 TE587630:TE587687 JI587630:JI587687 N587630:N587687 WVU522094:WVU522151 WLY522094:WLY522151 WCC522094:WCC522151 VSG522094:VSG522151 VIK522094:VIK522151 UYO522094:UYO522151 UOS522094:UOS522151 UEW522094:UEW522151 TVA522094:TVA522151 TLE522094:TLE522151 TBI522094:TBI522151 SRM522094:SRM522151 SHQ522094:SHQ522151 RXU522094:RXU522151 RNY522094:RNY522151 REC522094:REC522151 QUG522094:QUG522151 QKK522094:QKK522151 QAO522094:QAO522151 PQS522094:PQS522151 PGW522094:PGW522151 OXA522094:OXA522151 ONE522094:ONE522151 ODI522094:ODI522151 NTM522094:NTM522151 NJQ522094:NJQ522151 MZU522094:MZU522151 MPY522094:MPY522151 MGC522094:MGC522151 LWG522094:LWG522151 LMK522094:LMK522151 LCO522094:LCO522151 KSS522094:KSS522151 KIW522094:KIW522151 JZA522094:JZA522151 JPE522094:JPE522151 JFI522094:JFI522151 IVM522094:IVM522151 ILQ522094:ILQ522151 IBU522094:IBU522151 HRY522094:HRY522151 HIC522094:HIC522151 GYG522094:GYG522151 GOK522094:GOK522151 GEO522094:GEO522151 FUS522094:FUS522151 FKW522094:FKW522151 FBA522094:FBA522151 ERE522094:ERE522151 EHI522094:EHI522151 DXM522094:DXM522151 DNQ522094:DNQ522151 DDU522094:DDU522151 CTY522094:CTY522151 CKC522094:CKC522151 CAG522094:CAG522151 BQK522094:BQK522151 BGO522094:BGO522151 AWS522094:AWS522151 AMW522094:AMW522151 ADA522094:ADA522151 TE522094:TE522151 JI522094:JI522151 N522094:N522151 WVU456558:WVU456615 WLY456558:WLY456615 WCC456558:WCC456615 VSG456558:VSG456615 VIK456558:VIK456615 UYO456558:UYO456615 UOS456558:UOS456615 UEW456558:UEW456615 TVA456558:TVA456615 TLE456558:TLE456615 TBI456558:TBI456615 SRM456558:SRM456615 SHQ456558:SHQ456615 RXU456558:RXU456615 RNY456558:RNY456615 REC456558:REC456615 QUG456558:QUG456615 QKK456558:QKK456615 QAO456558:QAO456615 PQS456558:PQS456615 PGW456558:PGW456615 OXA456558:OXA456615 ONE456558:ONE456615 ODI456558:ODI456615 NTM456558:NTM456615 NJQ456558:NJQ456615 MZU456558:MZU456615 MPY456558:MPY456615 MGC456558:MGC456615 LWG456558:LWG456615 LMK456558:LMK456615 LCO456558:LCO456615 KSS456558:KSS456615 KIW456558:KIW456615 JZA456558:JZA456615 JPE456558:JPE456615 JFI456558:JFI456615 IVM456558:IVM456615 ILQ456558:ILQ456615 IBU456558:IBU456615 HRY456558:HRY456615 HIC456558:HIC456615 GYG456558:GYG456615 GOK456558:GOK456615 GEO456558:GEO456615 FUS456558:FUS456615 FKW456558:FKW456615 FBA456558:FBA456615 ERE456558:ERE456615 EHI456558:EHI456615 DXM456558:DXM456615 DNQ456558:DNQ456615 DDU456558:DDU456615 CTY456558:CTY456615 CKC456558:CKC456615 CAG456558:CAG456615 BQK456558:BQK456615 BGO456558:BGO456615 AWS456558:AWS456615 AMW456558:AMW456615 ADA456558:ADA456615 TE456558:TE456615 JI456558:JI456615 N456558:N456615 WVU391022:WVU391079 WLY391022:WLY391079 WCC391022:WCC391079 VSG391022:VSG391079 VIK391022:VIK391079 UYO391022:UYO391079 UOS391022:UOS391079 UEW391022:UEW391079 TVA391022:TVA391079 TLE391022:TLE391079 TBI391022:TBI391079 SRM391022:SRM391079 SHQ391022:SHQ391079 RXU391022:RXU391079 RNY391022:RNY391079 REC391022:REC391079 QUG391022:QUG391079 QKK391022:QKK391079 QAO391022:QAO391079 PQS391022:PQS391079 PGW391022:PGW391079 OXA391022:OXA391079 ONE391022:ONE391079 ODI391022:ODI391079 NTM391022:NTM391079 NJQ391022:NJQ391079 MZU391022:MZU391079 MPY391022:MPY391079 MGC391022:MGC391079 LWG391022:LWG391079 LMK391022:LMK391079 LCO391022:LCO391079 KSS391022:KSS391079 KIW391022:KIW391079 JZA391022:JZA391079 JPE391022:JPE391079 JFI391022:JFI391079 IVM391022:IVM391079 ILQ391022:ILQ391079 IBU391022:IBU391079 HRY391022:HRY391079 HIC391022:HIC391079 GYG391022:GYG391079 GOK391022:GOK391079 GEO391022:GEO391079 FUS391022:FUS391079 FKW391022:FKW391079 FBA391022:FBA391079 ERE391022:ERE391079 EHI391022:EHI391079 DXM391022:DXM391079 DNQ391022:DNQ391079 DDU391022:DDU391079 CTY391022:CTY391079 CKC391022:CKC391079 CAG391022:CAG391079 BQK391022:BQK391079 BGO391022:BGO391079 AWS391022:AWS391079 AMW391022:AMW391079 ADA391022:ADA391079 TE391022:TE391079 JI391022:JI391079 N391022:N391079 WVU325486:WVU325543 WLY325486:WLY325543 WCC325486:WCC325543 VSG325486:VSG325543 VIK325486:VIK325543 UYO325486:UYO325543 UOS325486:UOS325543 UEW325486:UEW325543 TVA325486:TVA325543 TLE325486:TLE325543 TBI325486:TBI325543 SRM325486:SRM325543 SHQ325486:SHQ325543 RXU325486:RXU325543 RNY325486:RNY325543 REC325486:REC325543 QUG325486:QUG325543 QKK325486:QKK325543 QAO325486:QAO325543 PQS325486:PQS325543 PGW325486:PGW325543 OXA325486:OXA325543 ONE325486:ONE325543 ODI325486:ODI325543 NTM325486:NTM325543 NJQ325486:NJQ325543 MZU325486:MZU325543 MPY325486:MPY325543 MGC325486:MGC325543 LWG325486:LWG325543 LMK325486:LMK325543 LCO325486:LCO325543 KSS325486:KSS325543 KIW325486:KIW325543 JZA325486:JZA325543 JPE325486:JPE325543 JFI325486:JFI325543 IVM325486:IVM325543 ILQ325486:ILQ325543 IBU325486:IBU325543 HRY325486:HRY325543 HIC325486:HIC325543 GYG325486:GYG325543 GOK325486:GOK325543 GEO325486:GEO325543 FUS325486:FUS325543 FKW325486:FKW325543 FBA325486:FBA325543 ERE325486:ERE325543 EHI325486:EHI325543 DXM325486:DXM325543 DNQ325486:DNQ325543 DDU325486:DDU325543 CTY325486:CTY325543 CKC325486:CKC325543 CAG325486:CAG325543 BQK325486:BQK325543 BGO325486:BGO325543 AWS325486:AWS325543 AMW325486:AMW325543 ADA325486:ADA325543 TE325486:TE325543 JI325486:JI325543 N325486:N325543 WVU259950:WVU260007 WLY259950:WLY260007 WCC259950:WCC260007 VSG259950:VSG260007 VIK259950:VIK260007 UYO259950:UYO260007 UOS259950:UOS260007 UEW259950:UEW260007 TVA259950:TVA260007 TLE259950:TLE260007 TBI259950:TBI260007 SRM259950:SRM260007 SHQ259950:SHQ260007 RXU259950:RXU260007 RNY259950:RNY260007 REC259950:REC260007 QUG259950:QUG260007 QKK259950:QKK260007 QAO259950:QAO260007 PQS259950:PQS260007 PGW259950:PGW260007 OXA259950:OXA260007 ONE259950:ONE260007 ODI259950:ODI260007 NTM259950:NTM260007 NJQ259950:NJQ260007 MZU259950:MZU260007 MPY259950:MPY260007 MGC259950:MGC260007 LWG259950:LWG260007 LMK259950:LMK260007 LCO259950:LCO260007 KSS259950:KSS260007 KIW259950:KIW260007 JZA259950:JZA260007 JPE259950:JPE260007 JFI259950:JFI260007 IVM259950:IVM260007 ILQ259950:ILQ260007 IBU259950:IBU260007 HRY259950:HRY260007 HIC259950:HIC260007 GYG259950:GYG260007 GOK259950:GOK260007 GEO259950:GEO260007 FUS259950:FUS260007 FKW259950:FKW260007 FBA259950:FBA260007 ERE259950:ERE260007 EHI259950:EHI260007 DXM259950:DXM260007 DNQ259950:DNQ260007 DDU259950:DDU260007 CTY259950:CTY260007 CKC259950:CKC260007 CAG259950:CAG260007 BQK259950:BQK260007 BGO259950:BGO260007 AWS259950:AWS260007 AMW259950:AMW260007 ADA259950:ADA260007 TE259950:TE260007 JI259950:JI260007 N259950:N260007 WVU194414:WVU194471 WLY194414:WLY194471 WCC194414:WCC194471 VSG194414:VSG194471 VIK194414:VIK194471 UYO194414:UYO194471 UOS194414:UOS194471 UEW194414:UEW194471 TVA194414:TVA194471 TLE194414:TLE194471 TBI194414:TBI194471 SRM194414:SRM194471 SHQ194414:SHQ194471 RXU194414:RXU194471 RNY194414:RNY194471 REC194414:REC194471 QUG194414:QUG194471 QKK194414:QKK194471 QAO194414:QAO194471 PQS194414:PQS194471 PGW194414:PGW194471 OXA194414:OXA194471 ONE194414:ONE194471 ODI194414:ODI194471 NTM194414:NTM194471 NJQ194414:NJQ194471 MZU194414:MZU194471 MPY194414:MPY194471 MGC194414:MGC194471 LWG194414:LWG194471 LMK194414:LMK194471 LCO194414:LCO194471 KSS194414:KSS194471 KIW194414:KIW194471 JZA194414:JZA194471 JPE194414:JPE194471 JFI194414:JFI194471 IVM194414:IVM194471 ILQ194414:ILQ194471 IBU194414:IBU194471 HRY194414:HRY194471 HIC194414:HIC194471 GYG194414:GYG194471 GOK194414:GOK194471 GEO194414:GEO194471 FUS194414:FUS194471 FKW194414:FKW194471 FBA194414:FBA194471 ERE194414:ERE194471 EHI194414:EHI194471 DXM194414:DXM194471 DNQ194414:DNQ194471 DDU194414:DDU194471 CTY194414:CTY194471 CKC194414:CKC194471 CAG194414:CAG194471 BQK194414:BQK194471 BGO194414:BGO194471 AWS194414:AWS194471 AMW194414:AMW194471 ADA194414:ADA194471 TE194414:TE194471 JI194414:JI194471 N194414:N194471 WVU128878:WVU128935 WLY128878:WLY128935 WCC128878:WCC128935 VSG128878:VSG128935 VIK128878:VIK128935 UYO128878:UYO128935 UOS128878:UOS128935 UEW128878:UEW128935 TVA128878:TVA128935 TLE128878:TLE128935 TBI128878:TBI128935 SRM128878:SRM128935 SHQ128878:SHQ128935 RXU128878:RXU128935 RNY128878:RNY128935 REC128878:REC128935 QUG128878:QUG128935 QKK128878:QKK128935 QAO128878:QAO128935 PQS128878:PQS128935 PGW128878:PGW128935 OXA128878:OXA128935 ONE128878:ONE128935 ODI128878:ODI128935 NTM128878:NTM128935 NJQ128878:NJQ128935 MZU128878:MZU128935 MPY128878:MPY128935 MGC128878:MGC128935 LWG128878:LWG128935 LMK128878:LMK128935 LCO128878:LCO128935 KSS128878:KSS128935 KIW128878:KIW128935 JZA128878:JZA128935 JPE128878:JPE128935 JFI128878:JFI128935 IVM128878:IVM128935 ILQ128878:ILQ128935 IBU128878:IBU128935 HRY128878:HRY128935 HIC128878:HIC128935 GYG128878:GYG128935 GOK128878:GOK128935 GEO128878:GEO128935 FUS128878:FUS128935 FKW128878:FKW128935 FBA128878:FBA128935 ERE128878:ERE128935 EHI128878:EHI128935 DXM128878:DXM128935 DNQ128878:DNQ128935 DDU128878:DDU128935 CTY128878:CTY128935 CKC128878:CKC128935 CAG128878:CAG128935 BQK128878:BQK128935 BGO128878:BGO128935 AWS128878:AWS128935 AMW128878:AMW128935 ADA128878:ADA128935 TE128878:TE128935 JI128878:JI128935 N128878:N128935 WVU63342:WVU63399 WLY63342:WLY63399 WCC63342:WCC63399 VSG63342:VSG63399 VIK63342:VIK63399 UYO63342:UYO63399 UOS63342:UOS63399 UEW63342:UEW63399 TVA63342:TVA63399 TLE63342:TLE63399 TBI63342:TBI63399 SRM63342:SRM63399 SHQ63342:SHQ63399 RXU63342:RXU63399 RNY63342:RNY63399 REC63342:REC63399 QUG63342:QUG63399 QKK63342:QKK63399 QAO63342:QAO63399 PQS63342:PQS63399 PGW63342:PGW63399 OXA63342:OXA63399 ONE63342:ONE63399 ODI63342:ODI63399 NTM63342:NTM63399 NJQ63342:NJQ63399 MZU63342:MZU63399 MPY63342:MPY63399 MGC63342:MGC63399 LWG63342:LWG63399 LMK63342:LMK63399 LCO63342:LCO63399 KSS63342:KSS63399 KIW63342:KIW63399 JZA63342:JZA63399 JPE63342:JPE63399 JFI63342:JFI63399 IVM63342:IVM63399 ILQ63342:ILQ63399 IBU63342:IBU63399 HRY63342:HRY63399 HIC63342:HIC63399 GYG63342:GYG63399 GOK63342:GOK63399 GEO63342:GEO63399 FUS63342:FUS63399 FKW63342:FKW63399 FBA63342:FBA63399 ERE63342:ERE63399 EHI63342:EHI63399 DXM63342:DXM63399 DNQ63342:DNQ63399 DDU63342:DDU63399 CTY63342:CTY63399 CKC63342:CKC63399 CAG63342:CAG63399 BQK63342:BQK63399 BGO63342:BGO63399 AWS63342:AWS63399 AMW63342:AMW63399 ADA63342:ADA63399 TE63342:TE63399 JI63342:JI63399 N63342:N63399 WVU3:WVU35 WLY3:WLY35 WCC3:WCC35 VSG3:VSG35 VIK3:VIK35 UYO3:UYO35 UOS3:UOS35 UEW3:UEW35 TVA3:TVA35 TLE3:TLE35 TBI3:TBI35 SRM3:SRM35 SHQ3:SHQ35 RXU3:RXU35 RNY3:RNY35 REC3:REC35 QUG3:QUG35 QKK3:QKK35 QAO3:QAO35 PQS3:PQS35 PGW3:PGW35 OXA3:OXA35 ONE3:ONE35 ODI3:ODI35 NTM3:NTM35 NJQ3:NJQ35 MZU3:MZU35 MPY3:MPY35 MGC3:MGC35 LWG3:LWG35 LMK3:LMK35 LCO3:LCO35 KSS3:KSS35 KIW3:KIW35 JZA3:JZA35 JPE3:JPE35 JFI3:JFI35 IVM3:IVM35 ILQ3:ILQ35 IBU3:IBU35 HRY3:HRY35 HIC3:HIC35 GYG3:GYG35 GOK3:GOK35 GEO3:GEO35 FUS3:FUS35 FKW3:FKW35 FBA3:FBA35 ERE3:ERE35 EHI3:EHI35 DXM3:DXM35 DNQ3:DNQ35 DDU3:DDU35 CTY3:CTY35 CKC3:CKC35 CAG3:CAG35 BQK3:BQK35 BGO3:BGO35 AWS3:AWS35 AMW3:AMW35 ADA3:ADA35 TE3:TE35 JI3:JI35">
      <formula1>$AG$3:$AG$6</formula1>
    </dataValidation>
    <dataValidation type="list" allowBlank="1" showInputMessage="1" showErrorMessage="1" sqref="WVP980846:WVP980903 I3:I48 WLT980846:WLT980903 WBX980846:WBX980903 VSB980846:VSB980903 VIF980846:VIF980903 UYJ980846:UYJ980903 UON980846:UON980903 UER980846:UER980903 TUV980846:TUV980903 TKZ980846:TKZ980903 TBD980846:TBD980903 SRH980846:SRH980903 SHL980846:SHL980903 RXP980846:RXP980903 RNT980846:RNT980903 RDX980846:RDX980903 QUB980846:QUB980903 QKF980846:QKF980903 QAJ980846:QAJ980903 PQN980846:PQN980903 PGR980846:PGR980903 OWV980846:OWV980903 OMZ980846:OMZ980903 ODD980846:ODD980903 NTH980846:NTH980903 NJL980846:NJL980903 MZP980846:MZP980903 MPT980846:MPT980903 MFX980846:MFX980903 LWB980846:LWB980903 LMF980846:LMF980903 LCJ980846:LCJ980903 KSN980846:KSN980903 KIR980846:KIR980903 JYV980846:JYV980903 JOZ980846:JOZ980903 JFD980846:JFD980903 IVH980846:IVH980903 ILL980846:ILL980903 IBP980846:IBP980903 HRT980846:HRT980903 HHX980846:HHX980903 GYB980846:GYB980903 GOF980846:GOF980903 GEJ980846:GEJ980903 FUN980846:FUN980903 FKR980846:FKR980903 FAV980846:FAV980903 EQZ980846:EQZ980903 EHD980846:EHD980903 DXH980846:DXH980903 DNL980846:DNL980903 DDP980846:DDP980903 CTT980846:CTT980903 CJX980846:CJX980903 CAB980846:CAB980903 BQF980846:BQF980903 BGJ980846:BGJ980903 AWN980846:AWN980903 AMR980846:AMR980903 ACV980846:ACV980903 SZ980846:SZ980903 JD980846:JD980903 I980846:I980903 WVP915310:WVP915367 WLT915310:WLT915367 WBX915310:WBX915367 VSB915310:VSB915367 VIF915310:VIF915367 UYJ915310:UYJ915367 UON915310:UON915367 UER915310:UER915367 TUV915310:TUV915367 TKZ915310:TKZ915367 TBD915310:TBD915367 SRH915310:SRH915367 SHL915310:SHL915367 RXP915310:RXP915367 RNT915310:RNT915367 RDX915310:RDX915367 QUB915310:QUB915367 QKF915310:QKF915367 QAJ915310:QAJ915367 PQN915310:PQN915367 PGR915310:PGR915367 OWV915310:OWV915367 OMZ915310:OMZ915367 ODD915310:ODD915367 NTH915310:NTH915367 NJL915310:NJL915367 MZP915310:MZP915367 MPT915310:MPT915367 MFX915310:MFX915367 LWB915310:LWB915367 LMF915310:LMF915367 LCJ915310:LCJ915367 KSN915310:KSN915367 KIR915310:KIR915367 JYV915310:JYV915367 JOZ915310:JOZ915367 JFD915310:JFD915367 IVH915310:IVH915367 ILL915310:ILL915367 IBP915310:IBP915367 HRT915310:HRT915367 HHX915310:HHX915367 GYB915310:GYB915367 GOF915310:GOF915367 GEJ915310:GEJ915367 FUN915310:FUN915367 FKR915310:FKR915367 FAV915310:FAV915367 EQZ915310:EQZ915367 EHD915310:EHD915367 DXH915310:DXH915367 DNL915310:DNL915367 DDP915310:DDP915367 CTT915310:CTT915367 CJX915310:CJX915367 CAB915310:CAB915367 BQF915310:BQF915367 BGJ915310:BGJ915367 AWN915310:AWN915367 AMR915310:AMR915367 ACV915310:ACV915367 SZ915310:SZ915367 JD915310:JD915367 I915310:I915367 WVP849774:WVP849831 WLT849774:WLT849831 WBX849774:WBX849831 VSB849774:VSB849831 VIF849774:VIF849831 UYJ849774:UYJ849831 UON849774:UON849831 UER849774:UER849831 TUV849774:TUV849831 TKZ849774:TKZ849831 TBD849774:TBD849831 SRH849774:SRH849831 SHL849774:SHL849831 RXP849774:RXP849831 RNT849774:RNT849831 RDX849774:RDX849831 QUB849774:QUB849831 QKF849774:QKF849831 QAJ849774:QAJ849831 PQN849774:PQN849831 PGR849774:PGR849831 OWV849774:OWV849831 OMZ849774:OMZ849831 ODD849774:ODD849831 NTH849774:NTH849831 NJL849774:NJL849831 MZP849774:MZP849831 MPT849774:MPT849831 MFX849774:MFX849831 LWB849774:LWB849831 LMF849774:LMF849831 LCJ849774:LCJ849831 KSN849774:KSN849831 KIR849774:KIR849831 JYV849774:JYV849831 JOZ849774:JOZ849831 JFD849774:JFD849831 IVH849774:IVH849831 ILL849774:ILL849831 IBP849774:IBP849831 HRT849774:HRT849831 HHX849774:HHX849831 GYB849774:GYB849831 GOF849774:GOF849831 GEJ849774:GEJ849831 FUN849774:FUN849831 FKR849774:FKR849831 FAV849774:FAV849831 EQZ849774:EQZ849831 EHD849774:EHD849831 DXH849774:DXH849831 DNL849774:DNL849831 DDP849774:DDP849831 CTT849774:CTT849831 CJX849774:CJX849831 CAB849774:CAB849831 BQF849774:BQF849831 BGJ849774:BGJ849831 AWN849774:AWN849831 AMR849774:AMR849831 ACV849774:ACV849831 SZ849774:SZ849831 JD849774:JD849831 I849774:I849831 WVP784238:WVP784295 WLT784238:WLT784295 WBX784238:WBX784295 VSB784238:VSB784295 VIF784238:VIF784295 UYJ784238:UYJ784295 UON784238:UON784295 UER784238:UER784295 TUV784238:TUV784295 TKZ784238:TKZ784295 TBD784238:TBD784295 SRH784238:SRH784295 SHL784238:SHL784295 RXP784238:RXP784295 RNT784238:RNT784295 RDX784238:RDX784295 QUB784238:QUB784295 QKF784238:QKF784295 QAJ784238:QAJ784295 PQN784238:PQN784295 PGR784238:PGR784295 OWV784238:OWV784295 OMZ784238:OMZ784295 ODD784238:ODD784295 NTH784238:NTH784295 NJL784238:NJL784295 MZP784238:MZP784295 MPT784238:MPT784295 MFX784238:MFX784295 LWB784238:LWB784295 LMF784238:LMF784295 LCJ784238:LCJ784295 KSN784238:KSN784295 KIR784238:KIR784295 JYV784238:JYV784295 JOZ784238:JOZ784295 JFD784238:JFD784295 IVH784238:IVH784295 ILL784238:ILL784295 IBP784238:IBP784295 HRT784238:HRT784295 HHX784238:HHX784295 GYB784238:GYB784295 GOF784238:GOF784295 GEJ784238:GEJ784295 FUN784238:FUN784295 FKR784238:FKR784295 FAV784238:FAV784295 EQZ784238:EQZ784295 EHD784238:EHD784295 DXH784238:DXH784295 DNL784238:DNL784295 DDP784238:DDP784295 CTT784238:CTT784295 CJX784238:CJX784295 CAB784238:CAB784295 BQF784238:BQF784295 BGJ784238:BGJ784295 AWN784238:AWN784295 AMR784238:AMR784295 ACV784238:ACV784295 SZ784238:SZ784295 JD784238:JD784295 I784238:I784295 WVP718702:WVP718759 WLT718702:WLT718759 WBX718702:WBX718759 VSB718702:VSB718759 VIF718702:VIF718759 UYJ718702:UYJ718759 UON718702:UON718759 UER718702:UER718759 TUV718702:TUV718759 TKZ718702:TKZ718759 TBD718702:TBD718759 SRH718702:SRH718759 SHL718702:SHL718759 RXP718702:RXP718759 RNT718702:RNT718759 RDX718702:RDX718759 QUB718702:QUB718759 QKF718702:QKF718759 QAJ718702:QAJ718759 PQN718702:PQN718759 PGR718702:PGR718759 OWV718702:OWV718759 OMZ718702:OMZ718759 ODD718702:ODD718759 NTH718702:NTH718759 NJL718702:NJL718759 MZP718702:MZP718759 MPT718702:MPT718759 MFX718702:MFX718759 LWB718702:LWB718759 LMF718702:LMF718759 LCJ718702:LCJ718759 KSN718702:KSN718759 KIR718702:KIR718759 JYV718702:JYV718759 JOZ718702:JOZ718759 JFD718702:JFD718759 IVH718702:IVH718759 ILL718702:ILL718759 IBP718702:IBP718759 HRT718702:HRT718759 HHX718702:HHX718759 GYB718702:GYB718759 GOF718702:GOF718759 GEJ718702:GEJ718759 FUN718702:FUN718759 FKR718702:FKR718759 FAV718702:FAV718759 EQZ718702:EQZ718759 EHD718702:EHD718759 DXH718702:DXH718759 DNL718702:DNL718759 DDP718702:DDP718759 CTT718702:CTT718759 CJX718702:CJX718759 CAB718702:CAB718759 BQF718702:BQF718759 BGJ718702:BGJ718759 AWN718702:AWN718759 AMR718702:AMR718759 ACV718702:ACV718759 SZ718702:SZ718759 JD718702:JD718759 I718702:I718759 WVP653166:WVP653223 WLT653166:WLT653223 WBX653166:WBX653223 VSB653166:VSB653223 VIF653166:VIF653223 UYJ653166:UYJ653223 UON653166:UON653223 UER653166:UER653223 TUV653166:TUV653223 TKZ653166:TKZ653223 TBD653166:TBD653223 SRH653166:SRH653223 SHL653166:SHL653223 RXP653166:RXP653223 RNT653166:RNT653223 RDX653166:RDX653223 QUB653166:QUB653223 QKF653166:QKF653223 QAJ653166:QAJ653223 PQN653166:PQN653223 PGR653166:PGR653223 OWV653166:OWV653223 OMZ653166:OMZ653223 ODD653166:ODD653223 NTH653166:NTH653223 NJL653166:NJL653223 MZP653166:MZP653223 MPT653166:MPT653223 MFX653166:MFX653223 LWB653166:LWB653223 LMF653166:LMF653223 LCJ653166:LCJ653223 KSN653166:KSN653223 KIR653166:KIR653223 JYV653166:JYV653223 JOZ653166:JOZ653223 JFD653166:JFD653223 IVH653166:IVH653223 ILL653166:ILL653223 IBP653166:IBP653223 HRT653166:HRT653223 HHX653166:HHX653223 GYB653166:GYB653223 GOF653166:GOF653223 GEJ653166:GEJ653223 FUN653166:FUN653223 FKR653166:FKR653223 FAV653166:FAV653223 EQZ653166:EQZ653223 EHD653166:EHD653223 DXH653166:DXH653223 DNL653166:DNL653223 DDP653166:DDP653223 CTT653166:CTT653223 CJX653166:CJX653223 CAB653166:CAB653223 BQF653166:BQF653223 BGJ653166:BGJ653223 AWN653166:AWN653223 AMR653166:AMR653223 ACV653166:ACV653223 SZ653166:SZ653223 JD653166:JD653223 I653166:I653223 WVP587630:WVP587687 WLT587630:WLT587687 WBX587630:WBX587687 VSB587630:VSB587687 VIF587630:VIF587687 UYJ587630:UYJ587687 UON587630:UON587687 UER587630:UER587687 TUV587630:TUV587687 TKZ587630:TKZ587687 TBD587630:TBD587687 SRH587630:SRH587687 SHL587630:SHL587687 RXP587630:RXP587687 RNT587630:RNT587687 RDX587630:RDX587687 QUB587630:QUB587687 QKF587630:QKF587687 QAJ587630:QAJ587687 PQN587630:PQN587687 PGR587630:PGR587687 OWV587630:OWV587687 OMZ587630:OMZ587687 ODD587630:ODD587687 NTH587630:NTH587687 NJL587630:NJL587687 MZP587630:MZP587687 MPT587630:MPT587687 MFX587630:MFX587687 LWB587630:LWB587687 LMF587630:LMF587687 LCJ587630:LCJ587687 KSN587630:KSN587687 KIR587630:KIR587687 JYV587630:JYV587687 JOZ587630:JOZ587687 JFD587630:JFD587687 IVH587630:IVH587687 ILL587630:ILL587687 IBP587630:IBP587687 HRT587630:HRT587687 HHX587630:HHX587687 GYB587630:GYB587687 GOF587630:GOF587687 GEJ587630:GEJ587687 FUN587630:FUN587687 FKR587630:FKR587687 FAV587630:FAV587687 EQZ587630:EQZ587687 EHD587630:EHD587687 DXH587630:DXH587687 DNL587630:DNL587687 DDP587630:DDP587687 CTT587630:CTT587687 CJX587630:CJX587687 CAB587630:CAB587687 BQF587630:BQF587687 BGJ587630:BGJ587687 AWN587630:AWN587687 AMR587630:AMR587687 ACV587630:ACV587687 SZ587630:SZ587687 JD587630:JD587687 I587630:I587687 WVP522094:WVP522151 WLT522094:WLT522151 WBX522094:WBX522151 VSB522094:VSB522151 VIF522094:VIF522151 UYJ522094:UYJ522151 UON522094:UON522151 UER522094:UER522151 TUV522094:TUV522151 TKZ522094:TKZ522151 TBD522094:TBD522151 SRH522094:SRH522151 SHL522094:SHL522151 RXP522094:RXP522151 RNT522094:RNT522151 RDX522094:RDX522151 QUB522094:QUB522151 QKF522094:QKF522151 QAJ522094:QAJ522151 PQN522094:PQN522151 PGR522094:PGR522151 OWV522094:OWV522151 OMZ522094:OMZ522151 ODD522094:ODD522151 NTH522094:NTH522151 NJL522094:NJL522151 MZP522094:MZP522151 MPT522094:MPT522151 MFX522094:MFX522151 LWB522094:LWB522151 LMF522094:LMF522151 LCJ522094:LCJ522151 KSN522094:KSN522151 KIR522094:KIR522151 JYV522094:JYV522151 JOZ522094:JOZ522151 JFD522094:JFD522151 IVH522094:IVH522151 ILL522094:ILL522151 IBP522094:IBP522151 HRT522094:HRT522151 HHX522094:HHX522151 GYB522094:GYB522151 GOF522094:GOF522151 GEJ522094:GEJ522151 FUN522094:FUN522151 FKR522094:FKR522151 FAV522094:FAV522151 EQZ522094:EQZ522151 EHD522094:EHD522151 DXH522094:DXH522151 DNL522094:DNL522151 DDP522094:DDP522151 CTT522094:CTT522151 CJX522094:CJX522151 CAB522094:CAB522151 BQF522094:BQF522151 BGJ522094:BGJ522151 AWN522094:AWN522151 AMR522094:AMR522151 ACV522094:ACV522151 SZ522094:SZ522151 JD522094:JD522151 I522094:I522151 WVP456558:WVP456615 WLT456558:WLT456615 WBX456558:WBX456615 VSB456558:VSB456615 VIF456558:VIF456615 UYJ456558:UYJ456615 UON456558:UON456615 UER456558:UER456615 TUV456558:TUV456615 TKZ456558:TKZ456615 TBD456558:TBD456615 SRH456558:SRH456615 SHL456558:SHL456615 RXP456558:RXP456615 RNT456558:RNT456615 RDX456558:RDX456615 QUB456558:QUB456615 QKF456558:QKF456615 QAJ456558:QAJ456615 PQN456558:PQN456615 PGR456558:PGR456615 OWV456558:OWV456615 OMZ456558:OMZ456615 ODD456558:ODD456615 NTH456558:NTH456615 NJL456558:NJL456615 MZP456558:MZP456615 MPT456558:MPT456615 MFX456558:MFX456615 LWB456558:LWB456615 LMF456558:LMF456615 LCJ456558:LCJ456615 KSN456558:KSN456615 KIR456558:KIR456615 JYV456558:JYV456615 JOZ456558:JOZ456615 JFD456558:JFD456615 IVH456558:IVH456615 ILL456558:ILL456615 IBP456558:IBP456615 HRT456558:HRT456615 HHX456558:HHX456615 GYB456558:GYB456615 GOF456558:GOF456615 GEJ456558:GEJ456615 FUN456558:FUN456615 FKR456558:FKR456615 FAV456558:FAV456615 EQZ456558:EQZ456615 EHD456558:EHD456615 DXH456558:DXH456615 DNL456558:DNL456615 DDP456558:DDP456615 CTT456558:CTT456615 CJX456558:CJX456615 CAB456558:CAB456615 BQF456558:BQF456615 BGJ456558:BGJ456615 AWN456558:AWN456615 AMR456558:AMR456615 ACV456558:ACV456615 SZ456558:SZ456615 JD456558:JD456615 I456558:I456615 WVP391022:WVP391079 WLT391022:WLT391079 WBX391022:WBX391079 VSB391022:VSB391079 VIF391022:VIF391079 UYJ391022:UYJ391079 UON391022:UON391079 UER391022:UER391079 TUV391022:TUV391079 TKZ391022:TKZ391079 TBD391022:TBD391079 SRH391022:SRH391079 SHL391022:SHL391079 RXP391022:RXP391079 RNT391022:RNT391079 RDX391022:RDX391079 QUB391022:QUB391079 QKF391022:QKF391079 QAJ391022:QAJ391079 PQN391022:PQN391079 PGR391022:PGR391079 OWV391022:OWV391079 OMZ391022:OMZ391079 ODD391022:ODD391079 NTH391022:NTH391079 NJL391022:NJL391079 MZP391022:MZP391079 MPT391022:MPT391079 MFX391022:MFX391079 LWB391022:LWB391079 LMF391022:LMF391079 LCJ391022:LCJ391079 KSN391022:KSN391079 KIR391022:KIR391079 JYV391022:JYV391079 JOZ391022:JOZ391079 JFD391022:JFD391079 IVH391022:IVH391079 ILL391022:ILL391079 IBP391022:IBP391079 HRT391022:HRT391079 HHX391022:HHX391079 GYB391022:GYB391079 GOF391022:GOF391079 GEJ391022:GEJ391079 FUN391022:FUN391079 FKR391022:FKR391079 FAV391022:FAV391079 EQZ391022:EQZ391079 EHD391022:EHD391079 DXH391022:DXH391079 DNL391022:DNL391079 DDP391022:DDP391079 CTT391022:CTT391079 CJX391022:CJX391079 CAB391022:CAB391079 BQF391022:BQF391079 BGJ391022:BGJ391079 AWN391022:AWN391079 AMR391022:AMR391079 ACV391022:ACV391079 SZ391022:SZ391079 JD391022:JD391079 I391022:I391079 WVP325486:WVP325543 WLT325486:WLT325543 WBX325486:WBX325543 VSB325486:VSB325543 VIF325486:VIF325543 UYJ325486:UYJ325543 UON325486:UON325543 UER325486:UER325543 TUV325486:TUV325543 TKZ325486:TKZ325543 TBD325486:TBD325543 SRH325486:SRH325543 SHL325486:SHL325543 RXP325486:RXP325543 RNT325486:RNT325543 RDX325486:RDX325543 QUB325486:QUB325543 QKF325486:QKF325543 QAJ325486:QAJ325543 PQN325486:PQN325543 PGR325486:PGR325543 OWV325486:OWV325543 OMZ325486:OMZ325543 ODD325486:ODD325543 NTH325486:NTH325543 NJL325486:NJL325543 MZP325486:MZP325543 MPT325486:MPT325543 MFX325486:MFX325543 LWB325486:LWB325543 LMF325486:LMF325543 LCJ325486:LCJ325543 KSN325486:KSN325543 KIR325486:KIR325543 JYV325486:JYV325543 JOZ325486:JOZ325543 JFD325486:JFD325543 IVH325486:IVH325543 ILL325486:ILL325543 IBP325486:IBP325543 HRT325486:HRT325543 HHX325486:HHX325543 GYB325486:GYB325543 GOF325486:GOF325543 GEJ325486:GEJ325543 FUN325486:FUN325543 FKR325486:FKR325543 FAV325486:FAV325543 EQZ325486:EQZ325543 EHD325486:EHD325543 DXH325486:DXH325543 DNL325486:DNL325543 DDP325486:DDP325543 CTT325486:CTT325543 CJX325486:CJX325543 CAB325486:CAB325543 BQF325486:BQF325543 BGJ325486:BGJ325543 AWN325486:AWN325543 AMR325486:AMR325543 ACV325486:ACV325543 SZ325486:SZ325543 JD325486:JD325543 I325486:I325543 WVP259950:WVP260007 WLT259950:WLT260007 WBX259950:WBX260007 VSB259950:VSB260007 VIF259950:VIF260007 UYJ259950:UYJ260007 UON259950:UON260007 UER259950:UER260007 TUV259950:TUV260007 TKZ259950:TKZ260007 TBD259950:TBD260007 SRH259950:SRH260007 SHL259950:SHL260007 RXP259950:RXP260007 RNT259950:RNT260007 RDX259950:RDX260007 QUB259950:QUB260007 QKF259950:QKF260007 QAJ259950:QAJ260007 PQN259950:PQN260007 PGR259950:PGR260007 OWV259950:OWV260007 OMZ259950:OMZ260007 ODD259950:ODD260007 NTH259950:NTH260007 NJL259950:NJL260007 MZP259950:MZP260007 MPT259950:MPT260007 MFX259950:MFX260007 LWB259950:LWB260007 LMF259950:LMF260007 LCJ259950:LCJ260007 KSN259950:KSN260007 KIR259950:KIR260007 JYV259950:JYV260007 JOZ259950:JOZ260007 JFD259950:JFD260007 IVH259950:IVH260007 ILL259950:ILL260007 IBP259950:IBP260007 HRT259950:HRT260007 HHX259950:HHX260007 GYB259950:GYB260007 GOF259950:GOF260007 GEJ259950:GEJ260007 FUN259950:FUN260007 FKR259950:FKR260007 FAV259950:FAV260007 EQZ259950:EQZ260007 EHD259950:EHD260007 DXH259950:DXH260007 DNL259950:DNL260007 DDP259950:DDP260007 CTT259950:CTT260007 CJX259950:CJX260007 CAB259950:CAB260007 BQF259950:BQF260007 BGJ259950:BGJ260007 AWN259950:AWN260007 AMR259950:AMR260007 ACV259950:ACV260007 SZ259950:SZ260007 JD259950:JD260007 I259950:I260007 WVP194414:WVP194471 WLT194414:WLT194471 WBX194414:WBX194471 VSB194414:VSB194471 VIF194414:VIF194471 UYJ194414:UYJ194471 UON194414:UON194471 UER194414:UER194471 TUV194414:TUV194471 TKZ194414:TKZ194471 TBD194414:TBD194471 SRH194414:SRH194471 SHL194414:SHL194471 RXP194414:RXP194471 RNT194414:RNT194471 RDX194414:RDX194471 QUB194414:QUB194471 QKF194414:QKF194471 QAJ194414:QAJ194471 PQN194414:PQN194471 PGR194414:PGR194471 OWV194414:OWV194471 OMZ194414:OMZ194471 ODD194414:ODD194471 NTH194414:NTH194471 NJL194414:NJL194471 MZP194414:MZP194471 MPT194414:MPT194471 MFX194414:MFX194471 LWB194414:LWB194471 LMF194414:LMF194471 LCJ194414:LCJ194471 KSN194414:KSN194471 KIR194414:KIR194471 JYV194414:JYV194471 JOZ194414:JOZ194471 JFD194414:JFD194471 IVH194414:IVH194471 ILL194414:ILL194471 IBP194414:IBP194471 HRT194414:HRT194471 HHX194414:HHX194471 GYB194414:GYB194471 GOF194414:GOF194471 GEJ194414:GEJ194471 FUN194414:FUN194471 FKR194414:FKR194471 FAV194414:FAV194471 EQZ194414:EQZ194471 EHD194414:EHD194471 DXH194414:DXH194471 DNL194414:DNL194471 DDP194414:DDP194471 CTT194414:CTT194471 CJX194414:CJX194471 CAB194414:CAB194471 BQF194414:BQF194471 BGJ194414:BGJ194471 AWN194414:AWN194471 AMR194414:AMR194471 ACV194414:ACV194471 SZ194414:SZ194471 JD194414:JD194471 I194414:I194471 WVP128878:WVP128935 WLT128878:WLT128935 WBX128878:WBX128935 VSB128878:VSB128935 VIF128878:VIF128935 UYJ128878:UYJ128935 UON128878:UON128935 UER128878:UER128935 TUV128878:TUV128935 TKZ128878:TKZ128935 TBD128878:TBD128935 SRH128878:SRH128935 SHL128878:SHL128935 RXP128878:RXP128935 RNT128878:RNT128935 RDX128878:RDX128935 QUB128878:QUB128935 QKF128878:QKF128935 QAJ128878:QAJ128935 PQN128878:PQN128935 PGR128878:PGR128935 OWV128878:OWV128935 OMZ128878:OMZ128935 ODD128878:ODD128935 NTH128878:NTH128935 NJL128878:NJL128935 MZP128878:MZP128935 MPT128878:MPT128935 MFX128878:MFX128935 LWB128878:LWB128935 LMF128878:LMF128935 LCJ128878:LCJ128935 KSN128878:KSN128935 KIR128878:KIR128935 JYV128878:JYV128935 JOZ128878:JOZ128935 JFD128878:JFD128935 IVH128878:IVH128935 ILL128878:ILL128935 IBP128878:IBP128935 HRT128878:HRT128935 HHX128878:HHX128935 GYB128878:GYB128935 GOF128878:GOF128935 GEJ128878:GEJ128935 FUN128878:FUN128935 FKR128878:FKR128935 FAV128878:FAV128935 EQZ128878:EQZ128935 EHD128878:EHD128935 DXH128878:DXH128935 DNL128878:DNL128935 DDP128878:DDP128935 CTT128878:CTT128935 CJX128878:CJX128935 CAB128878:CAB128935 BQF128878:BQF128935 BGJ128878:BGJ128935 AWN128878:AWN128935 AMR128878:AMR128935 ACV128878:ACV128935 SZ128878:SZ128935 JD128878:JD128935 I128878:I128935 WVP63342:WVP63399 WLT63342:WLT63399 WBX63342:WBX63399 VSB63342:VSB63399 VIF63342:VIF63399 UYJ63342:UYJ63399 UON63342:UON63399 UER63342:UER63399 TUV63342:TUV63399 TKZ63342:TKZ63399 TBD63342:TBD63399 SRH63342:SRH63399 SHL63342:SHL63399 RXP63342:RXP63399 RNT63342:RNT63399 RDX63342:RDX63399 QUB63342:QUB63399 QKF63342:QKF63399 QAJ63342:QAJ63399 PQN63342:PQN63399 PGR63342:PGR63399 OWV63342:OWV63399 OMZ63342:OMZ63399 ODD63342:ODD63399 NTH63342:NTH63399 NJL63342:NJL63399 MZP63342:MZP63399 MPT63342:MPT63399 MFX63342:MFX63399 LWB63342:LWB63399 LMF63342:LMF63399 LCJ63342:LCJ63399 KSN63342:KSN63399 KIR63342:KIR63399 JYV63342:JYV63399 JOZ63342:JOZ63399 JFD63342:JFD63399 IVH63342:IVH63399 ILL63342:ILL63399 IBP63342:IBP63399 HRT63342:HRT63399 HHX63342:HHX63399 GYB63342:GYB63399 GOF63342:GOF63399 GEJ63342:GEJ63399 FUN63342:FUN63399 FKR63342:FKR63399 FAV63342:FAV63399 EQZ63342:EQZ63399 EHD63342:EHD63399 DXH63342:DXH63399 DNL63342:DNL63399 DDP63342:DDP63399 CTT63342:CTT63399 CJX63342:CJX63399 CAB63342:CAB63399 BQF63342:BQF63399 BGJ63342:BGJ63399 AWN63342:AWN63399 AMR63342:AMR63399 ACV63342:ACV63399 SZ63342:SZ63399 JD63342:JD63399 I63342:I63399 WVP3:WVP35 WLT3:WLT35 WBX3:WBX35 VSB3:VSB35 VIF3:VIF35 UYJ3:UYJ35 UON3:UON35 UER3:UER35 TUV3:TUV35 TKZ3:TKZ35 TBD3:TBD35 SRH3:SRH35 SHL3:SHL35 RXP3:RXP35 RNT3:RNT35 RDX3:RDX35 QUB3:QUB35 QKF3:QKF35 QAJ3:QAJ35 PQN3:PQN35 PGR3:PGR35 OWV3:OWV35 OMZ3:OMZ35 ODD3:ODD35 NTH3:NTH35 NJL3:NJL35 MZP3:MZP35 MPT3:MPT35 MFX3:MFX35 LWB3:LWB35 LMF3:LMF35 LCJ3:LCJ35 KSN3:KSN35 KIR3:KIR35 JYV3:JYV35 JOZ3:JOZ35 JFD3:JFD35 IVH3:IVH35 ILL3:ILL35 IBP3:IBP35 HRT3:HRT35 HHX3:HHX35 GYB3:GYB35 GOF3:GOF35 GEJ3:GEJ35 FUN3:FUN35 FKR3:FKR35 FAV3:FAV35 EQZ3:EQZ35 EHD3:EHD35 DXH3:DXH35 DNL3:DNL35 DDP3:DDP35 CTT3:CTT35 CJX3:CJX35 CAB3:CAB35 BQF3:BQF35 BGJ3:BGJ35 AWN3:AWN35 AMR3:AMR35 ACV3:ACV35 SZ3:SZ35 JD3:JD35">
      <formula1>$AH$3:$AH$14</formula1>
    </dataValidation>
    <dataValidation type="list" allowBlank="1" showInputMessage="1" showErrorMessage="1" sqref="WVM980846:WVM980903 F3:F48 WLQ980846:WLQ980903 WBU980846:WBU980903 VRY980846:VRY980903 VIC980846:VIC980903 UYG980846:UYG980903 UOK980846:UOK980903 UEO980846:UEO980903 TUS980846:TUS980903 TKW980846:TKW980903 TBA980846:TBA980903 SRE980846:SRE980903 SHI980846:SHI980903 RXM980846:RXM980903 RNQ980846:RNQ980903 RDU980846:RDU980903 QTY980846:QTY980903 QKC980846:QKC980903 QAG980846:QAG980903 PQK980846:PQK980903 PGO980846:PGO980903 OWS980846:OWS980903 OMW980846:OMW980903 ODA980846:ODA980903 NTE980846:NTE980903 NJI980846:NJI980903 MZM980846:MZM980903 MPQ980846:MPQ980903 MFU980846:MFU980903 LVY980846:LVY980903 LMC980846:LMC980903 LCG980846:LCG980903 KSK980846:KSK980903 KIO980846:KIO980903 JYS980846:JYS980903 JOW980846:JOW980903 JFA980846:JFA980903 IVE980846:IVE980903 ILI980846:ILI980903 IBM980846:IBM980903 HRQ980846:HRQ980903 HHU980846:HHU980903 GXY980846:GXY980903 GOC980846:GOC980903 GEG980846:GEG980903 FUK980846:FUK980903 FKO980846:FKO980903 FAS980846:FAS980903 EQW980846:EQW980903 EHA980846:EHA980903 DXE980846:DXE980903 DNI980846:DNI980903 DDM980846:DDM980903 CTQ980846:CTQ980903 CJU980846:CJU980903 BZY980846:BZY980903 BQC980846:BQC980903 BGG980846:BGG980903 AWK980846:AWK980903 AMO980846:AMO980903 ACS980846:ACS980903 SW980846:SW980903 JA980846:JA980903 F980846:F980903 WVM915310:WVM915367 WLQ915310:WLQ915367 WBU915310:WBU915367 VRY915310:VRY915367 VIC915310:VIC915367 UYG915310:UYG915367 UOK915310:UOK915367 UEO915310:UEO915367 TUS915310:TUS915367 TKW915310:TKW915367 TBA915310:TBA915367 SRE915310:SRE915367 SHI915310:SHI915367 RXM915310:RXM915367 RNQ915310:RNQ915367 RDU915310:RDU915367 QTY915310:QTY915367 QKC915310:QKC915367 QAG915310:QAG915367 PQK915310:PQK915367 PGO915310:PGO915367 OWS915310:OWS915367 OMW915310:OMW915367 ODA915310:ODA915367 NTE915310:NTE915367 NJI915310:NJI915367 MZM915310:MZM915367 MPQ915310:MPQ915367 MFU915310:MFU915367 LVY915310:LVY915367 LMC915310:LMC915367 LCG915310:LCG915367 KSK915310:KSK915367 KIO915310:KIO915367 JYS915310:JYS915367 JOW915310:JOW915367 JFA915310:JFA915367 IVE915310:IVE915367 ILI915310:ILI915367 IBM915310:IBM915367 HRQ915310:HRQ915367 HHU915310:HHU915367 GXY915310:GXY915367 GOC915310:GOC915367 GEG915310:GEG915367 FUK915310:FUK915367 FKO915310:FKO915367 FAS915310:FAS915367 EQW915310:EQW915367 EHA915310:EHA915367 DXE915310:DXE915367 DNI915310:DNI915367 DDM915310:DDM915367 CTQ915310:CTQ915367 CJU915310:CJU915367 BZY915310:BZY915367 BQC915310:BQC915367 BGG915310:BGG915367 AWK915310:AWK915367 AMO915310:AMO915367 ACS915310:ACS915367 SW915310:SW915367 JA915310:JA915367 F915310:F915367 WVM849774:WVM849831 WLQ849774:WLQ849831 WBU849774:WBU849831 VRY849774:VRY849831 VIC849774:VIC849831 UYG849774:UYG849831 UOK849774:UOK849831 UEO849774:UEO849831 TUS849774:TUS849831 TKW849774:TKW849831 TBA849774:TBA849831 SRE849774:SRE849831 SHI849774:SHI849831 RXM849774:RXM849831 RNQ849774:RNQ849831 RDU849774:RDU849831 QTY849774:QTY849831 QKC849774:QKC849831 QAG849774:QAG849831 PQK849774:PQK849831 PGO849774:PGO849831 OWS849774:OWS849831 OMW849774:OMW849831 ODA849774:ODA849831 NTE849774:NTE849831 NJI849774:NJI849831 MZM849774:MZM849831 MPQ849774:MPQ849831 MFU849774:MFU849831 LVY849774:LVY849831 LMC849774:LMC849831 LCG849774:LCG849831 KSK849774:KSK849831 KIO849774:KIO849831 JYS849774:JYS849831 JOW849774:JOW849831 JFA849774:JFA849831 IVE849774:IVE849831 ILI849774:ILI849831 IBM849774:IBM849831 HRQ849774:HRQ849831 HHU849774:HHU849831 GXY849774:GXY849831 GOC849774:GOC849831 GEG849774:GEG849831 FUK849774:FUK849831 FKO849774:FKO849831 FAS849774:FAS849831 EQW849774:EQW849831 EHA849774:EHA849831 DXE849774:DXE849831 DNI849774:DNI849831 DDM849774:DDM849831 CTQ849774:CTQ849831 CJU849774:CJU849831 BZY849774:BZY849831 BQC849774:BQC849831 BGG849774:BGG849831 AWK849774:AWK849831 AMO849774:AMO849831 ACS849774:ACS849831 SW849774:SW849831 JA849774:JA849831 F849774:F849831 WVM784238:WVM784295 WLQ784238:WLQ784295 WBU784238:WBU784295 VRY784238:VRY784295 VIC784238:VIC784295 UYG784238:UYG784295 UOK784238:UOK784295 UEO784238:UEO784295 TUS784238:TUS784295 TKW784238:TKW784295 TBA784238:TBA784295 SRE784238:SRE784295 SHI784238:SHI784295 RXM784238:RXM784295 RNQ784238:RNQ784295 RDU784238:RDU784295 QTY784238:QTY784295 QKC784238:QKC784295 QAG784238:QAG784295 PQK784238:PQK784295 PGO784238:PGO784295 OWS784238:OWS784295 OMW784238:OMW784295 ODA784238:ODA784295 NTE784238:NTE784295 NJI784238:NJI784295 MZM784238:MZM784295 MPQ784238:MPQ784295 MFU784238:MFU784295 LVY784238:LVY784295 LMC784238:LMC784295 LCG784238:LCG784295 KSK784238:KSK784295 KIO784238:KIO784295 JYS784238:JYS784295 JOW784238:JOW784295 JFA784238:JFA784295 IVE784238:IVE784295 ILI784238:ILI784295 IBM784238:IBM784295 HRQ784238:HRQ784295 HHU784238:HHU784295 GXY784238:GXY784295 GOC784238:GOC784295 GEG784238:GEG784295 FUK784238:FUK784295 FKO784238:FKO784295 FAS784238:FAS784295 EQW784238:EQW784295 EHA784238:EHA784295 DXE784238:DXE784295 DNI784238:DNI784295 DDM784238:DDM784295 CTQ784238:CTQ784295 CJU784238:CJU784295 BZY784238:BZY784295 BQC784238:BQC784295 BGG784238:BGG784295 AWK784238:AWK784295 AMO784238:AMO784295 ACS784238:ACS784295 SW784238:SW784295 JA784238:JA784295 F784238:F784295 WVM718702:WVM718759 WLQ718702:WLQ718759 WBU718702:WBU718759 VRY718702:VRY718759 VIC718702:VIC718759 UYG718702:UYG718759 UOK718702:UOK718759 UEO718702:UEO718759 TUS718702:TUS718759 TKW718702:TKW718759 TBA718702:TBA718759 SRE718702:SRE718759 SHI718702:SHI718759 RXM718702:RXM718759 RNQ718702:RNQ718759 RDU718702:RDU718759 QTY718702:QTY718759 QKC718702:QKC718759 QAG718702:QAG718759 PQK718702:PQK718759 PGO718702:PGO718759 OWS718702:OWS718759 OMW718702:OMW718759 ODA718702:ODA718759 NTE718702:NTE718759 NJI718702:NJI718759 MZM718702:MZM718759 MPQ718702:MPQ718759 MFU718702:MFU718759 LVY718702:LVY718759 LMC718702:LMC718759 LCG718702:LCG718759 KSK718702:KSK718759 KIO718702:KIO718759 JYS718702:JYS718759 JOW718702:JOW718759 JFA718702:JFA718759 IVE718702:IVE718759 ILI718702:ILI718759 IBM718702:IBM718759 HRQ718702:HRQ718759 HHU718702:HHU718759 GXY718702:GXY718759 GOC718702:GOC718759 GEG718702:GEG718759 FUK718702:FUK718759 FKO718702:FKO718759 FAS718702:FAS718759 EQW718702:EQW718759 EHA718702:EHA718759 DXE718702:DXE718759 DNI718702:DNI718759 DDM718702:DDM718759 CTQ718702:CTQ718759 CJU718702:CJU718759 BZY718702:BZY718759 BQC718702:BQC718759 BGG718702:BGG718759 AWK718702:AWK718759 AMO718702:AMO718759 ACS718702:ACS718759 SW718702:SW718759 JA718702:JA718759 F718702:F718759 WVM653166:WVM653223 WLQ653166:WLQ653223 WBU653166:WBU653223 VRY653166:VRY653223 VIC653166:VIC653223 UYG653166:UYG653223 UOK653166:UOK653223 UEO653166:UEO653223 TUS653166:TUS653223 TKW653166:TKW653223 TBA653166:TBA653223 SRE653166:SRE653223 SHI653166:SHI653223 RXM653166:RXM653223 RNQ653166:RNQ653223 RDU653166:RDU653223 QTY653166:QTY653223 QKC653166:QKC653223 QAG653166:QAG653223 PQK653166:PQK653223 PGO653166:PGO653223 OWS653166:OWS653223 OMW653166:OMW653223 ODA653166:ODA653223 NTE653166:NTE653223 NJI653166:NJI653223 MZM653166:MZM653223 MPQ653166:MPQ653223 MFU653166:MFU653223 LVY653166:LVY653223 LMC653166:LMC653223 LCG653166:LCG653223 KSK653166:KSK653223 KIO653166:KIO653223 JYS653166:JYS653223 JOW653166:JOW653223 JFA653166:JFA653223 IVE653166:IVE653223 ILI653166:ILI653223 IBM653166:IBM653223 HRQ653166:HRQ653223 HHU653166:HHU653223 GXY653166:GXY653223 GOC653166:GOC653223 GEG653166:GEG653223 FUK653166:FUK653223 FKO653166:FKO653223 FAS653166:FAS653223 EQW653166:EQW653223 EHA653166:EHA653223 DXE653166:DXE653223 DNI653166:DNI653223 DDM653166:DDM653223 CTQ653166:CTQ653223 CJU653166:CJU653223 BZY653166:BZY653223 BQC653166:BQC653223 BGG653166:BGG653223 AWK653166:AWK653223 AMO653166:AMO653223 ACS653166:ACS653223 SW653166:SW653223 JA653166:JA653223 F653166:F653223 WVM587630:WVM587687 WLQ587630:WLQ587687 WBU587630:WBU587687 VRY587630:VRY587687 VIC587630:VIC587687 UYG587630:UYG587687 UOK587630:UOK587687 UEO587630:UEO587687 TUS587630:TUS587687 TKW587630:TKW587687 TBA587630:TBA587687 SRE587630:SRE587687 SHI587630:SHI587687 RXM587630:RXM587687 RNQ587630:RNQ587687 RDU587630:RDU587687 QTY587630:QTY587687 QKC587630:QKC587687 QAG587630:QAG587687 PQK587630:PQK587687 PGO587630:PGO587687 OWS587630:OWS587687 OMW587630:OMW587687 ODA587630:ODA587687 NTE587630:NTE587687 NJI587630:NJI587687 MZM587630:MZM587687 MPQ587630:MPQ587687 MFU587630:MFU587687 LVY587630:LVY587687 LMC587630:LMC587687 LCG587630:LCG587687 KSK587630:KSK587687 KIO587630:KIO587687 JYS587630:JYS587687 JOW587630:JOW587687 JFA587630:JFA587687 IVE587630:IVE587687 ILI587630:ILI587687 IBM587630:IBM587687 HRQ587630:HRQ587687 HHU587630:HHU587687 GXY587630:GXY587687 GOC587630:GOC587687 GEG587630:GEG587687 FUK587630:FUK587687 FKO587630:FKO587687 FAS587630:FAS587687 EQW587630:EQW587687 EHA587630:EHA587687 DXE587630:DXE587687 DNI587630:DNI587687 DDM587630:DDM587687 CTQ587630:CTQ587687 CJU587630:CJU587687 BZY587630:BZY587687 BQC587630:BQC587687 BGG587630:BGG587687 AWK587630:AWK587687 AMO587630:AMO587687 ACS587630:ACS587687 SW587630:SW587687 JA587630:JA587687 F587630:F587687 WVM522094:WVM522151 WLQ522094:WLQ522151 WBU522094:WBU522151 VRY522094:VRY522151 VIC522094:VIC522151 UYG522094:UYG522151 UOK522094:UOK522151 UEO522094:UEO522151 TUS522094:TUS522151 TKW522094:TKW522151 TBA522094:TBA522151 SRE522094:SRE522151 SHI522094:SHI522151 RXM522094:RXM522151 RNQ522094:RNQ522151 RDU522094:RDU522151 QTY522094:QTY522151 QKC522094:QKC522151 QAG522094:QAG522151 PQK522094:PQK522151 PGO522094:PGO522151 OWS522094:OWS522151 OMW522094:OMW522151 ODA522094:ODA522151 NTE522094:NTE522151 NJI522094:NJI522151 MZM522094:MZM522151 MPQ522094:MPQ522151 MFU522094:MFU522151 LVY522094:LVY522151 LMC522094:LMC522151 LCG522094:LCG522151 KSK522094:KSK522151 KIO522094:KIO522151 JYS522094:JYS522151 JOW522094:JOW522151 JFA522094:JFA522151 IVE522094:IVE522151 ILI522094:ILI522151 IBM522094:IBM522151 HRQ522094:HRQ522151 HHU522094:HHU522151 GXY522094:GXY522151 GOC522094:GOC522151 GEG522094:GEG522151 FUK522094:FUK522151 FKO522094:FKO522151 FAS522094:FAS522151 EQW522094:EQW522151 EHA522094:EHA522151 DXE522094:DXE522151 DNI522094:DNI522151 DDM522094:DDM522151 CTQ522094:CTQ522151 CJU522094:CJU522151 BZY522094:BZY522151 BQC522094:BQC522151 BGG522094:BGG522151 AWK522094:AWK522151 AMO522094:AMO522151 ACS522094:ACS522151 SW522094:SW522151 JA522094:JA522151 F522094:F522151 WVM456558:WVM456615 WLQ456558:WLQ456615 WBU456558:WBU456615 VRY456558:VRY456615 VIC456558:VIC456615 UYG456558:UYG456615 UOK456558:UOK456615 UEO456558:UEO456615 TUS456558:TUS456615 TKW456558:TKW456615 TBA456558:TBA456615 SRE456558:SRE456615 SHI456558:SHI456615 RXM456558:RXM456615 RNQ456558:RNQ456615 RDU456558:RDU456615 QTY456558:QTY456615 QKC456558:QKC456615 QAG456558:QAG456615 PQK456558:PQK456615 PGO456558:PGO456615 OWS456558:OWS456615 OMW456558:OMW456615 ODA456558:ODA456615 NTE456558:NTE456615 NJI456558:NJI456615 MZM456558:MZM456615 MPQ456558:MPQ456615 MFU456558:MFU456615 LVY456558:LVY456615 LMC456558:LMC456615 LCG456558:LCG456615 KSK456558:KSK456615 KIO456558:KIO456615 JYS456558:JYS456615 JOW456558:JOW456615 JFA456558:JFA456615 IVE456558:IVE456615 ILI456558:ILI456615 IBM456558:IBM456615 HRQ456558:HRQ456615 HHU456558:HHU456615 GXY456558:GXY456615 GOC456558:GOC456615 GEG456558:GEG456615 FUK456558:FUK456615 FKO456558:FKO456615 FAS456558:FAS456615 EQW456558:EQW456615 EHA456558:EHA456615 DXE456558:DXE456615 DNI456558:DNI456615 DDM456558:DDM456615 CTQ456558:CTQ456615 CJU456558:CJU456615 BZY456558:BZY456615 BQC456558:BQC456615 BGG456558:BGG456615 AWK456558:AWK456615 AMO456558:AMO456615 ACS456558:ACS456615 SW456558:SW456615 JA456558:JA456615 F456558:F456615 WVM391022:WVM391079 WLQ391022:WLQ391079 WBU391022:WBU391079 VRY391022:VRY391079 VIC391022:VIC391079 UYG391022:UYG391079 UOK391022:UOK391079 UEO391022:UEO391079 TUS391022:TUS391079 TKW391022:TKW391079 TBA391022:TBA391079 SRE391022:SRE391079 SHI391022:SHI391079 RXM391022:RXM391079 RNQ391022:RNQ391079 RDU391022:RDU391079 QTY391022:QTY391079 QKC391022:QKC391079 QAG391022:QAG391079 PQK391022:PQK391079 PGO391022:PGO391079 OWS391022:OWS391079 OMW391022:OMW391079 ODA391022:ODA391079 NTE391022:NTE391079 NJI391022:NJI391079 MZM391022:MZM391079 MPQ391022:MPQ391079 MFU391022:MFU391079 LVY391022:LVY391079 LMC391022:LMC391079 LCG391022:LCG391079 KSK391022:KSK391079 KIO391022:KIO391079 JYS391022:JYS391079 JOW391022:JOW391079 JFA391022:JFA391079 IVE391022:IVE391079 ILI391022:ILI391079 IBM391022:IBM391079 HRQ391022:HRQ391079 HHU391022:HHU391079 GXY391022:GXY391079 GOC391022:GOC391079 GEG391022:GEG391079 FUK391022:FUK391079 FKO391022:FKO391079 FAS391022:FAS391079 EQW391022:EQW391079 EHA391022:EHA391079 DXE391022:DXE391079 DNI391022:DNI391079 DDM391022:DDM391079 CTQ391022:CTQ391079 CJU391022:CJU391079 BZY391022:BZY391079 BQC391022:BQC391079 BGG391022:BGG391079 AWK391022:AWK391079 AMO391022:AMO391079 ACS391022:ACS391079 SW391022:SW391079 JA391022:JA391079 F391022:F391079 WVM325486:WVM325543 WLQ325486:WLQ325543 WBU325486:WBU325543 VRY325486:VRY325543 VIC325486:VIC325543 UYG325486:UYG325543 UOK325486:UOK325543 UEO325486:UEO325543 TUS325486:TUS325543 TKW325486:TKW325543 TBA325486:TBA325543 SRE325486:SRE325543 SHI325486:SHI325543 RXM325486:RXM325543 RNQ325486:RNQ325543 RDU325486:RDU325543 QTY325486:QTY325543 QKC325486:QKC325543 QAG325486:QAG325543 PQK325486:PQK325543 PGO325486:PGO325543 OWS325486:OWS325543 OMW325486:OMW325543 ODA325486:ODA325543 NTE325486:NTE325543 NJI325486:NJI325543 MZM325486:MZM325543 MPQ325486:MPQ325543 MFU325486:MFU325543 LVY325486:LVY325543 LMC325486:LMC325543 LCG325486:LCG325543 KSK325486:KSK325543 KIO325486:KIO325543 JYS325486:JYS325543 JOW325486:JOW325543 JFA325486:JFA325543 IVE325486:IVE325543 ILI325486:ILI325543 IBM325486:IBM325543 HRQ325486:HRQ325543 HHU325486:HHU325543 GXY325486:GXY325543 GOC325486:GOC325543 GEG325486:GEG325543 FUK325486:FUK325543 FKO325486:FKO325543 FAS325486:FAS325543 EQW325486:EQW325543 EHA325486:EHA325543 DXE325486:DXE325543 DNI325486:DNI325543 DDM325486:DDM325543 CTQ325486:CTQ325543 CJU325486:CJU325543 BZY325486:BZY325543 BQC325486:BQC325543 BGG325486:BGG325543 AWK325486:AWK325543 AMO325486:AMO325543 ACS325486:ACS325543 SW325486:SW325543 JA325486:JA325543 F325486:F325543 WVM259950:WVM260007 WLQ259950:WLQ260007 WBU259950:WBU260007 VRY259950:VRY260007 VIC259950:VIC260007 UYG259950:UYG260007 UOK259950:UOK260007 UEO259950:UEO260007 TUS259950:TUS260007 TKW259950:TKW260007 TBA259950:TBA260007 SRE259950:SRE260007 SHI259950:SHI260007 RXM259950:RXM260007 RNQ259950:RNQ260007 RDU259950:RDU260007 QTY259950:QTY260007 QKC259950:QKC260007 QAG259950:QAG260007 PQK259950:PQK260007 PGO259950:PGO260007 OWS259950:OWS260007 OMW259950:OMW260007 ODA259950:ODA260007 NTE259950:NTE260007 NJI259950:NJI260007 MZM259950:MZM260007 MPQ259950:MPQ260007 MFU259950:MFU260007 LVY259950:LVY260007 LMC259950:LMC260007 LCG259950:LCG260007 KSK259950:KSK260007 KIO259950:KIO260007 JYS259950:JYS260007 JOW259950:JOW260007 JFA259950:JFA260007 IVE259950:IVE260007 ILI259950:ILI260007 IBM259950:IBM260007 HRQ259950:HRQ260007 HHU259950:HHU260007 GXY259950:GXY260007 GOC259950:GOC260007 GEG259950:GEG260007 FUK259950:FUK260007 FKO259950:FKO260007 FAS259950:FAS260007 EQW259950:EQW260007 EHA259950:EHA260007 DXE259950:DXE260007 DNI259950:DNI260007 DDM259950:DDM260007 CTQ259950:CTQ260007 CJU259950:CJU260007 BZY259950:BZY260007 BQC259950:BQC260007 BGG259950:BGG260007 AWK259950:AWK260007 AMO259950:AMO260007 ACS259950:ACS260007 SW259950:SW260007 JA259950:JA260007 F259950:F260007 WVM194414:WVM194471 WLQ194414:WLQ194471 WBU194414:WBU194471 VRY194414:VRY194471 VIC194414:VIC194471 UYG194414:UYG194471 UOK194414:UOK194471 UEO194414:UEO194471 TUS194414:TUS194471 TKW194414:TKW194471 TBA194414:TBA194471 SRE194414:SRE194471 SHI194414:SHI194471 RXM194414:RXM194471 RNQ194414:RNQ194471 RDU194414:RDU194471 QTY194414:QTY194471 QKC194414:QKC194471 QAG194414:QAG194471 PQK194414:PQK194471 PGO194414:PGO194471 OWS194414:OWS194471 OMW194414:OMW194471 ODA194414:ODA194471 NTE194414:NTE194471 NJI194414:NJI194471 MZM194414:MZM194471 MPQ194414:MPQ194471 MFU194414:MFU194471 LVY194414:LVY194471 LMC194414:LMC194471 LCG194414:LCG194471 KSK194414:KSK194471 KIO194414:KIO194471 JYS194414:JYS194471 JOW194414:JOW194471 JFA194414:JFA194471 IVE194414:IVE194471 ILI194414:ILI194471 IBM194414:IBM194471 HRQ194414:HRQ194471 HHU194414:HHU194471 GXY194414:GXY194471 GOC194414:GOC194471 GEG194414:GEG194471 FUK194414:FUK194471 FKO194414:FKO194471 FAS194414:FAS194471 EQW194414:EQW194471 EHA194414:EHA194471 DXE194414:DXE194471 DNI194414:DNI194471 DDM194414:DDM194471 CTQ194414:CTQ194471 CJU194414:CJU194471 BZY194414:BZY194471 BQC194414:BQC194471 BGG194414:BGG194471 AWK194414:AWK194471 AMO194414:AMO194471 ACS194414:ACS194471 SW194414:SW194471 JA194414:JA194471 F194414:F194471 WVM128878:WVM128935 WLQ128878:WLQ128935 WBU128878:WBU128935 VRY128878:VRY128935 VIC128878:VIC128935 UYG128878:UYG128935 UOK128878:UOK128935 UEO128878:UEO128935 TUS128878:TUS128935 TKW128878:TKW128935 TBA128878:TBA128935 SRE128878:SRE128935 SHI128878:SHI128935 RXM128878:RXM128935 RNQ128878:RNQ128935 RDU128878:RDU128935 QTY128878:QTY128935 QKC128878:QKC128935 QAG128878:QAG128935 PQK128878:PQK128935 PGO128878:PGO128935 OWS128878:OWS128935 OMW128878:OMW128935 ODA128878:ODA128935 NTE128878:NTE128935 NJI128878:NJI128935 MZM128878:MZM128935 MPQ128878:MPQ128935 MFU128878:MFU128935 LVY128878:LVY128935 LMC128878:LMC128935 LCG128878:LCG128935 KSK128878:KSK128935 KIO128878:KIO128935 JYS128878:JYS128935 JOW128878:JOW128935 JFA128878:JFA128935 IVE128878:IVE128935 ILI128878:ILI128935 IBM128878:IBM128935 HRQ128878:HRQ128935 HHU128878:HHU128935 GXY128878:GXY128935 GOC128878:GOC128935 GEG128878:GEG128935 FUK128878:FUK128935 FKO128878:FKO128935 FAS128878:FAS128935 EQW128878:EQW128935 EHA128878:EHA128935 DXE128878:DXE128935 DNI128878:DNI128935 DDM128878:DDM128935 CTQ128878:CTQ128935 CJU128878:CJU128935 BZY128878:BZY128935 BQC128878:BQC128935 BGG128878:BGG128935 AWK128878:AWK128935 AMO128878:AMO128935 ACS128878:ACS128935 SW128878:SW128935 JA128878:JA128935 F128878:F128935 WVM63342:WVM63399 WLQ63342:WLQ63399 WBU63342:WBU63399 VRY63342:VRY63399 VIC63342:VIC63399 UYG63342:UYG63399 UOK63342:UOK63399 UEO63342:UEO63399 TUS63342:TUS63399 TKW63342:TKW63399 TBA63342:TBA63399 SRE63342:SRE63399 SHI63342:SHI63399 RXM63342:RXM63399 RNQ63342:RNQ63399 RDU63342:RDU63399 QTY63342:QTY63399 QKC63342:QKC63399 QAG63342:QAG63399 PQK63342:PQK63399 PGO63342:PGO63399 OWS63342:OWS63399 OMW63342:OMW63399 ODA63342:ODA63399 NTE63342:NTE63399 NJI63342:NJI63399 MZM63342:MZM63399 MPQ63342:MPQ63399 MFU63342:MFU63399 LVY63342:LVY63399 LMC63342:LMC63399 LCG63342:LCG63399 KSK63342:KSK63399 KIO63342:KIO63399 JYS63342:JYS63399 JOW63342:JOW63399 JFA63342:JFA63399 IVE63342:IVE63399 ILI63342:ILI63399 IBM63342:IBM63399 HRQ63342:HRQ63399 HHU63342:HHU63399 GXY63342:GXY63399 GOC63342:GOC63399 GEG63342:GEG63399 FUK63342:FUK63399 FKO63342:FKO63399 FAS63342:FAS63399 EQW63342:EQW63399 EHA63342:EHA63399 DXE63342:DXE63399 DNI63342:DNI63399 DDM63342:DDM63399 CTQ63342:CTQ63399 CJU63342:CJU63399 BZY63342:BZY63399 BQC63342:BQC63399 BGG63342:BGG63399 AWK63342:AWK63399 AMO63342:AMO63399 ACS63342:ACS63399 SW63342:SW63399 JA63342:JA63399 F63342:F63399 WVM3:WVM35 WLQ3:WLQ35 WBU3:WBU35 VRY3:VRY35 VIC3:VIC35 UYG3:UYG35 UOK3:UOK35 UEO3:UEO35 TUS3:TUS35 TKW3:TKW35 TBA3:TBA35 SRE3:SRE35 SHI3:SHI35 RXM3:RXM35 RNQ3:RNQ35 RDU3:RDU35 QTY3:QTY35 QKC3:QKC35 QAG3:QAG35 PQK3:PQK35 PGO3:PGO35 OWS3:OWS35 OMW3:OMW35 ODA3:ODA35 NTE3:NTE35 NJI3:NJI35 MZM3:MZM35 MPQ3:MPQ35 MFU3:MFU35 LVY3:LVY35 LMC3:LMC35 LCG3:LCG35 KSK3:KSK35 KIO3:KIO35 JYS3:JYS35 JOW3:JOW35 JFA3:JFA35 IVE3:IVE35 ILI3:ILI35 IBM3:IBM35 HRQ3:HRQ35 HHU3:HHU35 GXY3:GXY35 GOC3:GOC35 GEG3:GEG35 FUK3:FUK35 FKO3:FKO35 FAS3:FAS35 EQW3:EQW35 EHA3:EHA35 DXE3:DXE35 DNI3:DNI35 DDM3:DDM35 CTQ3:CTQ35 CJU3:CJU35 BZY3:BZY35 BQC3:BQC35 BGG3:BGG35 AWK3:AWK35 AMO3:AMO35 ACS3:ACS35 SW3:SW35 JA3:JA35">
      <formula1>$AJ$3:$AJ$27</formula1>
    </dataValidation>
    <dataValidation type="list" allowBlank="1" showInputMessage="1" showErrorMessage="1" sqref="WVK980846:WVK980903 D3:D48 WLO980846:WLO980903 WBS980846:WBS980903 VRW980846:VRW980903 VIA980846:VIA980903 UYE980846:UYE980903 UOI980846:UOI980903 UEM980846:UEM980903 TUQ980846:TUQ980903 TKU980846:TKU980903 TAY980846:TAY980903 SRC980846:SRC980903 SHG980846:SHG980903 RXK980846:RXK980903 RNO980846:RNO980903 RDS980846:RDS980903 QTW980846:QTW980903 QKA980846:QKA980903 QAE980846:QAE980903 PQI980846:PQI980903 PGM980846:PGM980903 OWQ980846:OWQ980903 OMU980846:OMU980903 OCY980846:OCY980903 NTC980846:NTC980903 NJG980846:NJG980903 MZK980846:MZK980903 MPO980846:MPO980903 MFS980846:MFS980903 LVW980846:LVW980903 LMA980846:LMA980903 LCE980846:LCE980903 KSI980846:KSI980903 KIM980846:KIM980903 JYQ980846:JYQ980903 JOU980846:JOU980903 JEY980846:JEY980903 IVC980846:IVC980903 ILG980846:ILG980903 IBK980846:IBK980903 HRO980846:HRO980903 HHS980846:HHS980903 GXW980846:GXW980903 GOA980846:GOA980903 GEE980846:GEE980903 FUI980846:FUI980903 FKM980846:FKM980903 FAQ980846:FAQ980903 EQU980846:EQU980903 EGY980846:EGY980903 DXC980846:DXC980903 DNG980846:DNG980903 DDK980846:DDK980903 CTO980846:CTO980903 CJS980846:CJS980903 BZW980846:BZW980903 BQA980846:BQA980903 BGE980846:BGE980903 AWI980846:AWI980903 AMM980846:AMM980903 ACQ980846:ACQ980903 SU980846:SU980903 IY980846:IY980903 D980846:D980903 WVK915310:WVK915367 WLO915310:WLO915367 WBS915310:WBS915367 VRW915310:VRW915367 VIA915310:VIA915367 UYE915310:UYE915367 UOI915310:UOI915367 UEM915310:UEM915367 TUQ915310:TUQ915367 TKU915310:TKU915367 TAY915310:TAY915367 SRC915310:SRC915367 SHG915310:SHG915367 RXK915310:RXK915367 RNO915310:RNO915367 RDS915310:RDS915367 QTW915310:QTW915367 QKA915310:QKA915367 QAE915310:QAE915367 PQI915310:PQI915367 PGM915310:PGM915367 OWQ915310:OWQ915367 OMU915310:OMU915367 OCY915310:OCY915367 NTC915310:NTC915367 NJG915310:NJG915367 MZK915310:MZK915367 MPO915310:MPO915367 MFS915310:MFS915367 LVW915310:LVW915367 LMA915310:LMA915367 LCE915310:LCE915367 KSI915310:KSI915367 KIM915310:KIM915367 JYQ915310:JYQ915367 JOU915310:JOU915367 JEY915310:JEY915367 IVC915310:IVC915367 ILG915310:ILG915367 IBK915310:IBK915367 HRO915310:HRO915367 HHS915310:HHS915367 GXW915310:GXW915367 GOA915310:GOA915367 GEE915310:GEE915367 FUI915310:FUI915367 FKM915310:FKM915367 FAQ915310:FAQ915367 EQU915310:EQU915367 EGY915310:EGY915367 DXC915310:DXC915367 DNG915310:DNG915367 DDK915310:DDK915367 CTO915310:CTO915367 CJS915310:CJS915367 BZW915310:BZW915367 BQA915310:BQA915367 BGE915310:BGE915367 AWI915310:AWI915367 AMM915310:AMM915367 ACQ915310:ACQ915367 SU915310:SU915367 IY915310:IY915367 D915310:D915367 WVK849774:WVK849831 WLO849774:WLO849831 WBS849774:WBS849831 VRW849774:VRW849831 VIA849774:VIA849831 UYE849774:UYE849831 UOI849774:UOI849831 UEM849774:UEM849831 TUQ849774:TUQ849831 TKU849774:TKU849831 TAY849774:TAY849831 SRC849774:SRC849831 SHG849774:SHG849831 RXK849774:RXK849831 RNO849774:RNO849831 RDS849774:RDS849831 QTW849774:QTW849831 QKA849774:QKA849831 QAE849774:QAE849831 PQI849774:PQI849831 PGM849774:PGM849831 OWQ849774:OWQ849831 OMU849774:OMU849831 OCY849774:OCY849831 NTC849774:NTC849831 NJG849774:NJG849831 MZK849774:MZK849831 MPO849774:MPO849831 MFS849774:MFS849831 LVW849774:LVW849831 LMA849774:LMA849831 LCE849774:LCE849831 KSI849774:KSI849831 KIM849774:KIM849831 JYQ849774:JYQ849831 JOU849774:JOU849831 JEY849774:JEY849831 IVC849774:IVC849831 ILG849774:ILG849831 IBK849774:IBK849831 HRO849774:HRO849831 HHS849774:HHS849831 GXW849774:GXW849831 GOA849774:GOA849831 GEE849774:GEE849831 FUI849774:FUI849831 FKM849774:FKM849831 FAQ849774:FAQ849831 EQU849774:EQU849831 EGY849774:EGY849831 DXC849774:DXC849831 DNG849774:DNG849831 DDK849774:DDK849831 CTO849774:CTO849831 CJS849774:CJS849831 BZW849774:BZW849831 BQA849774:BQA849831 BGE849774:BGE849831 AWI849774:AWI849831 AMM849774:AMM849831 ACQ849774:ACQ849831 SU849774:SU849831 IY849774:IY849831 D849774:D849831 WVK784238:WVK784295 WLO784238:WLO784295 WBS784238:WBS784295 VRW784238:VRW784295 VIA784238:VIA784295 UYE784238:UYE784295 UOI784238:UOI784295 UEM784238:UEM784295 TUQ784238:TUQ784295 TKU784238:TKU784295 TAY784238:TAY784295 SRC784238:SRC784295 SHG784238:SHG784295 RXK784238:RXK784295 RNO784238:RNO784295 RDS784238:RDS784295 QTW784238:QTW784295 QKA784238:QKA784295 QAE784238:QAE784295 PQI784238:PQI784295 PGM784238:PGM784295 OWQ784238:OWQ784295 OMU784238:OMU784295 OCY784238:OCY784295 NTC784238:NTC784295 NJG784238:NJG784295 MZK784238:MZK784295 MPO784238:MPO784295 MFS784238:MFS784295 LVW784238:LVW784295 LMA784238:LMA784295 LCE784238:LCE784295 KSI784238:KSI784295 KIM784238:KIM784295 JYQ784238:JYQ784295 JOU784238:JOU784295 JEY784238:JEY784295 IVC784238:IVC784295 ILG784238:ILG784295 IBK784238:IBK784295 HRO784238:HRO784295 HHS784238:HHS784295 GXW784238:GXW784295 GOA784238:GOA784295 GEE784238:GEE784295 FUI784238:FUI784295 FKM784238:FKM784295 FAQ784238:FAQ784295 EQU784238:EQU784295 EGY784238:EGY784295 DXC784238:DXC784295 DNG784238:DNG784295 DDK784238:DDK784295 CTO784238:CTO784295 CJS784238:CJS784295 BZW784238:BZW784295 BQA784238:BQA784295 BGE784238:BGE784295 AWI784238:AWI784295 AMM784238:AMM784295 ACQ784238:ACQ784295 SU784238:SU784295 IY784238:IY784295 D784238:D784295 WVK718702:WVK718759 WLO718702:WLO718759 WBS718702:WBS718759 VRW718702:VRW718759 VIA718702:VIA718759 UYE718702:UYE718759 UOI718702:UOI718759 UEM718702:UEM718759 TUQ718702:TUQ718759 TKU718702:TKU718759 TAY718702:TAY718759 SRC718702:SRC718759 SHG718702:SHG718759 RXK718702:RXK718759 RNO718702:RNO718759 RDS718702:RDS718759 QTW718702:QTW718759 QKA718702:QKA718759 QAE718702:QAE718759 PQI718702:PQI718759 PGM718702:PGM718759 OWQ718702:OWQ718759 OMU718702:OMU718759 OCY718702:OCY718759 NTC718702:NTC718759 NJG718702:NJG718759 MZK718702:MZK718759 MPO718702:MPO718759 MFS718702:MFS718759 LVW718702:LVW718759 LMA718702:LMA718759 LCE718702:LCE718759 KSI718702:KSI718759 KIM718702:KIM718759 JYQ718702:JYQ718759 JOU718702:JOU718759 JEY718702:JEY718759 IVC718702:IVC718759 ILG718702:ILG718759 IBK718702:IBK718759 HRO718702:HRO718759 HHS718702:HHS718759 GXW718702:GXW718759 GOA718702:GOA718759 GEE718702:GEE718759 FUI718702:FUI718759 FKM718702:FKM718759 FAQ718702:FAQ718759 EQU718702:EQU718759 EGY718702:EGY718759 DXC718702:DXC718759 DNG718702:DNG718759 DDK718702:DDK718759 CTO718702:CTO718759 CJS718702:CJS718759 BZW718702:BZW718759 BQA718702:BQA718759 BGE718702:BGE718759 AWI718702:AWI718759 AMM718702:AMM718759 ACQ718702:ACQ718759 SU718702:SU718759 IY718702:IY718759 D718702:D718759 WVK653166:WVK653223 WLO653166:WLO653223 WBS653166:WBS653223 VRW653166:VRW653223 VIA653166:VIA653223 UYE653166:UYE653223 UOI653166:UOI653223 UEM653166:UEM653223 TUQ653166:TUQ653223 TKU653166:TKU653223 TAY653166:TAY653223 SRC653166:SRC653223 SHG653166:SHG653223 RXK653166:RXK653223 RNO653166:RNO653223 RDS653166:RDS653223 QTW653166:QTW653223 QKA653166:QKA653223 QAE653166:QAE653223 PQI653166:PQI653223 PGM653166:PGM653223 OWQ653166:OWQ653223 OMU653166:OMU653223 OCY653166:OCY653223 NTC653166:NTC653223 NJG653166:NJG653223 MZK653166:MZK653223 MPO653166:MPO653223 MFS653166:MFS653223 LVW653166:LVW653223 LMA653166:LMA653223 LCE653166:LCE653223 KSI653166:KSI653223 KIM653166:KIM653223 JYQ653166:JYQ653223 JOU653166:JOU653223 JEY653166:JEY653223 IVC653166:IVC653223 ILG653166:ILG653223 IBK653166:IBK653223 HRO653166:HRO653223 HHS653166:HHS653223 GXW653166:GXW653223 GOA653166:GOA653223 GEE653166:GEE653223 FUI653166:FUI653223 FKM653166:FKM653223 FAQ653166:FAQ653223 EQU653166:EQU653223 EGY653166:EGY653223 DXC653166:DXC653223 DNG653166:DNG653223 DDK653166:DDK653223 CTO653166:CTO653223 CJS653166:CJS653223 BZW653166:BZW653223 BQA653166:BQA653223 BGE653166:BGE653223 AWI653166:AWI653223 AMM653166:AMM653223 ACQ653166:ACQ653223 SU653166:SU653223 IY653166:IY653223 D653166:D653223 WVK587630:WVK587687 WLO587630:WLO587687 WBS587630:WBS587687 VRW587630:VRW587687 VIA587630:VIA587687 UYE587630:UYE587687 UOI587630:UOI587687 UEM587630:UEM587687 TUQ587630:TUQ587687 TKU587630:TKU587687 TAY587630:TAY587687 SRC587630:SRC587687 SHG587630:SHG587687 RXK587630:RXK587687 RNO587630:RNO587687 RDS587630:RDS587687 QTW587630:QTW587687 QKA587630:QKA587687 QAE587630:QAE587687 PQI587630:PQI587687 PGM587630:PGM587687 OWQ587630:OWQ587687 OMU587630:OMU587687 OCY587630:OCY587687 NTC587630:NTC587687 NJG587630:NJG587687 MZK587630:MZK587687 MPO587630:MPO587687 MFS587630:MFS587687 LVW587630:LVW587687 LMA587630:LMA587687 LCE587630:LCE587687 KSI587630:KSI587687 KIM587630:KIM587687 JYQ587630:JYQ587687 JOU587630:JOU587687 JEY587630:JEY587687 IVC587630:IVC587687 ILG587630:ILG587687 IBK587630:IBK587687 HRO587630:HRO587687 HHS587630:HHS587687 GXW587630:GXW587687 GOA587630:GOA587687 GEE587630:GEE587687 FUI587630:FUI587687 FKM587630:FKM587687 FAQ587630:FAQ587687 EQU587630:EQU587687 EGY587630:EGY587687 DXC587630:DXC587687 DNG587630:DNG587687 DDK587630:DDK587687 CTO587630:CTO587687 CJS587630:CJS587687 BZW587630:BZW587687 BQA587630:BQA587687 BGE587630:BGE587687 AWI587630:AWI587687 AMM587630:AMM587687 ACQ587630:ACQ587687 SU587630:SU587687 IY587630:IY587687 D587630:D587687 WVK522094:WVK522151 WLO522094:WLO522151 WBS522094:WBS522151 VRW522094:VRW522151 VIA522094:VIA522151 UYE522094:UYE522151 UOI522094:UOI522151 UEM522094:UEM522151 TUQ522094:TUQ522151 TKU522094:TKU522151 TAY522094:TAY522151 SRC522094:SRC522151 SHG522094:SHG522151 RXK522094:RXK522151 RNO522094:RNO522151 RDS522094:RDS522151 QTW522094:QTW522151 QKA522094:QKA522151 QAE522094:QAE522151 PQI522094:PQI522151 PGM522094:PGM522151 OWQ522094:OWQ522151 OMU522094:OMU522151 OCY522094:OCY522151 NTC522094:NTC522151 NJG522094:NJG522151 MZK522094:MZK522151 MPO522094:MPO522151 MFS522094:MFS522151 LVW522094:LVW522151 LMA522094:LMA522151 LCE522094:LCE522151 KSI522094:KSI522151 KIM522094:KIM522151 JYQ522094:JYQ522151 JOU522094:JOU522151 JEY522094:JEY522151 IVC522094:IVC522151 ILG522094:ILG522151 IBK522094:IBK522151 HRO522094:HRO522151 HHS522094:HHS522151 GXW522094:GXW522151 GOA522094:GOA522151 GEE522094:GEE522151 FUI522094:FUI522151 FKM522094:FKM522151 FAQ522094:FAQ522151 EQU522094:EQU522151 EGY522094:EGY522151 DXC522094:DXC522151 DNG522094:DNG522151 DDK522094:DDK522151 CTO522094:CTO522151 CJS522094:CJS522151 BZW522094:BZW522151 BQA522094:BQA522151 BGE522094:BGE522151 AWI522094:AWI522151 AMM522094:AMM522151 ACQ522094:ACQ522151 SU522094:SU522151 IY522094:IY522151 D522094:D522151 WVK456558:WVK456615 WLO456558:WLO456615 WBS456558:WBS456615 VRW456558:VRW456615 VIA456558:VIA456615 UYE456558:UYE456615 UOI456558:UOI456615 UEM456558:UEM456615 TUQ456558:TUQ456615 TKU456558:TKU456615 TAY456558:TAY456615 SRC456558:SRC456615 SHG456558:SHG456615 RXK456558:RXK456615 RNO456558:RNO456615 RDS456558:RDS456615 QTW456558:QTW456615 QKA456558:QKA456615 QAE456558:QAE456615 PQI456558:PQI456615 PGM456558:PGM456615 OWQ456558:OWQ456615 OMU456558:OMU456615 OCY456558:OCY456615 NTC456558:NTC456615 NJG456558:NJG456615 MZK456558:MZK456615 MPO456558:MPO456615 MFS456558:MFS456615 LVW456558:LVW456615 LMA456558:LMA456615 LCE456558:LCE456615 KSI456558:KSI456615 KIM456558:KIM456615 JYQ456558:JYQ456615 JOU456558:JOU456615 JEY456558:JEY456615 IVC456558:IVC456615 ILG456558:ILG456615 IBK456558:IBK456615 HRO456558:HRO456615 HHS456558:HHS456615 GXW456558:GXW456615 GOA456558:GOA456615 GEE456558:GEE456615 FUI456558:FUI456615 FKM456558:FKM456615 FAQ456558:FAQ456615 EQU456558:EQU456615 EGY456558:EGY456615 DXC456558:DXC456615 DNG456558:DNG456615 DDK456558:DDK456615 CTO456558:CTO456615 CJS456558:CJS456615 BZW456558:BZW456615 BQA456558:BQA456615 BGE456558:BGE456615 AWI456558:AWI456615 AMM456558:AMM456615 ACQ456558:ACQ456615 SU456558:SU456615 IY456558:IY456615 D456558:D456615 WVK391022:WVK391079 WLO391022:WLO391079 WBS391022:WBS391079 VRW391022:VRW391079 VIA391022:VIA391079 UYE391022:UYE391079 UOI391022:UOI391079 UEM391022:UEM391079 TUQ391022:TUQ391079 TKU391022:TKU391079 TAY391022:TAY391079 SRC391022:SRC391079 SHG391022:SHG391079 RXK391022:RXK391079 RNO391022:RNO391079 RDS391022:RDS391079 QTW391022:QTW391079 QKA391022:QKA391079 QAE391022:QAE391079 PQI391022:PQI391079 PGM391022:PGM391079 OWQ391022:OWQ391079 OMU391022:OMU391079 OCY391022:OCY391079 NTC391022:NTC391079 NJG391022:NJG391079 MZK391022:MZK391079 MPO391022:MPO391079 MFS391022:MFS391079 LVW391022:LVW391079 LMA391022:LMA391079 LCE391022:LCE391079 KSI391022:KSI391079 KIM391022:KIM391079 JYQ391022:JYQ391079 JOU391022:JOU391079 JEY391022:JEY391079 IVC391022:IVC391079 ILG391022:ILG391079 IBK391022:IBK391079 HRO391022:HRO391079 HHS391022:HHS391079 GXW391022:GXW391079 GOA391022:GOA391079 GEE391022:GEE391079 FUI391022:FUI391079 FKM391022:FKM391079 FAQ391022:FAQ391079 EQU391022:EQU391079 EGY391022:EGY391079 DXC391022:DXC391079 DNG391022:DNG391079 DDK391022:DDK391079 CTO391022:CTO391079 CJS391022:CJS391079 BZW391022:BZW391079 BQA391022:BQA391079 BGE391022:BGE391079 AWI391022:AWI391079 AMM391022:AMM391079 ACQ391022:ACQ391079 SU391022:SU391079 IY391022:IY391079 D391022:D391079 WVK325486:WVK325543 WLO325486:WLO325543 WBS325486:WBS325543 VRW325486:VRW325543 VIA325486:VIA325543 UYE325486:UYE325543 UOI325486:UOI325543 UEM325486:UEM325543 TUQ325486:TUQ325543 TKU325486:TKU325543 TAY325486:TAY325543 SRC325486:SRC325543 SHG325486:SHG325543 RXK325486:RXK325543 RNO325486:RNO325543 RDS325486:RDS325543 QTW325486:QTW325543 QKA325486:QKA325543 QAE325486:QAE325543 PQI325486:PQI325543 PGM325486:PGM325543 OWQ325486:OWQ325543 OMU325486:OMU325543 OCY325486:OCY325543 NTC325486:NTC325543 NJG325486:NJG325543 MZK325486:MZK325543 MPO325486:MPO325543 MFS325486:MFS325543 LVW325486:LVW325543 LMA325486:LMA325543 LCE325486:LCE325543 KSI325486:KSI325543 KIM325486:KIM325543 JYQ325486:JYQ325543 JOU325486:JOU325543 JEY325486:JEY325543 IVC325486:IVC325543 ILG325486:ILG325543 IBK325486:IBK325543 HRO325486:HRO325543 HHS325486:HHS325543 GXW325486:GXW325543 GOA325486:GOA325543 GEE325486:GEE325543 FUI325486:FUI325543 FKM325486:FKM325543 FAQ325486:FAQ325543 EQU325486:EQU325543 EGY325486:EGY325543 DXC325486:DXC325543 DNG325486:DNG325543 DDK325486:DDK325543 CTO325486:CTO325543 CJS325486:CJS325543 BZW325486:BZW325543 BQA325486:BQA325543 BGE325486:BGE325543 AWI325486:AWI325543 AMM325486:AMM325543 ACQ325486:ACQ325543 SU325486:SU325543 IY325486:IY325543 D325486:D325543 WVK259950:WVK260007 WLO259950:WLO260007 WBS259950:WBS260007 VRW259950:VRW260007 VIA259950:VIA260007 UYE259950:UYE260007 UOI259950:UOI260007 UEM259950:UEM260007 TUQ259950:TUQ260007 TKU259950:TKU260007 TAY259950:TAY260007 SRC259950:SRC260007 SHG259950:SHG260007 RXK259950:RXK260007 RNO259950:RNO260007 RDS259950:RDS260007 QTW259950:QTW260007 QKA259950:QKA260007 QAE259950:QAE260007 PQI259950:PQI260007 PGM259950:PGM260007 OWQ259950:OWQ260007 OMU259950:OMU260007 OCY259950:OCY260007 NTC259950:NTC260007 NJG259950:NJG260007 MZK259950:MZK260007 MPO259950:MPO260007 MFS259950:MFS260007 LVW259950:LVW260007 LMA259950:LMA260007 LCE259950:LCE260007 KSI259950:KSI260007 KIM259950:KIM260007 JYQ259950:JYQ260007 JOU259950:JOU260007 JEY259950:JEY260007 IVC259950:IVC260007 ILG259950:ILG260007 IBK259950:IBK260007 HRO259950:HRO260007 HHS259950:HHS260007 GXW259950:GXW260007 GOA259950:GOA260007 GEE259950:GEE260007 FUI259950:FUI260007 FKM259950:FKM260007 FAQ259950:FAQ260007 EQU259950:EQU260007 EGY259950:EGY260007 DXC259950:DXC260007 DNG259950:DNG260007 DDK259950:DDK260007 CTO259950:CTO260007 CJS259950:CJS260007 BZW259950:BZW260007 BQA259950:BQA260007 BGE259950:BGE260007 AWI259950:AWI260007 AMM259950:AMM260007 ACQ259950:ACQ260007 SU259950:SU260007 IY259950:IY260007 D259950:D260007 WVK194414:WVK194471 WLO194414:WLO194471 WBS194414:WBS194471 VRW194414:VRW194471 VIA194414:VIA194471 UYE194414:UYE194471 UOI194414:UOI194471 UEM194414:UEM194471 TUQ194414:TUQ194471 TKU194414:TKU194471 TAY194414:TAY194471 SRC194414:SRC194471 SHG194414:SHG194471 RXK194414:RXK194471 RNO194414:RNO194471 RDS194414:RDS194471 QTW194414:QTW194471 QKA194414:QKA194471 QAE194414:QAE194471 PQI194414:PQI194471 PGM194414:PGM194471 OWQ194414:OWQ194471 OMU194414:OMU194471 OCY194414:OCY194471 NTC194414:NTC194471 NJG194414:NJG194471 MZK194414:MZK194471 MPO194414:MPO194471 MFS194414:MFS194471 LVW194414:LVW194471 LMA194414:LMA194471 LCE194414:LCE194471 KSI194414:KSI194471 KIM194414:KIM194471 JYQ194414:JYQ194471 JOU194414:JOU194471 JEY194414:JEY194471 IVC194414:IVC194471 ILG194414:ILG194471 IBK194414:IBK194471 HRO194414:HRO194471 HHS194414:HHS194471 GXW194414:GXW194471 GOA194414:GOA194471 GEE194414:GEE194471 FUI194414:FUI194471 FKM194414:FKM194471 FAQ194414:FAQ194471 EQU194414:EQU194471 EGY194414:EGY194471 DXC194414:DXC194471 DNG194414:DNG194471 DDK194414:DDK194471 CTO194414:CTO194471 CJS194414:CJS194471 BZW194414:BZW194471 BQA194414:BQA194471 BGE194414:BGE194471 AWI194414:AWI194471 AMM194414:AMM194471 ACQ194414:ACQ194471 SU194414:SU194471 IY194414:IY194471 D194414:D194471 WVK128878:WVK128935 WLO128878:WLO128935 WBS128878:WBS128935 VRW128878:VRW128935 VIA128878:VIA128935 UYE128878:UYE128935 UOI128878:UOI128935 UEM128878:UEM128935 TUQ128878:TUQ128935 TKU128878:TKU128935 TAY128878:TAY128935 SRC128878:SRC128935 SHG128878:SHG128935 RXK128878:RXK128935 RNO128878:RNO128935 RDS128878:RDS128935 QTW128878:QTW128935 QKA128878:QKA128935 QAE128878:QAE128935 PQI128878:PQI128935 PGM128878:PGM128935 OWQ128878:OWQ128935 OMU128878:OMU128935 OCY128878:OCY128935 NTC128878:NTC128935 NJG128878:NJG128935 MZK128878:MZK128935 MPO128878:MPO128935 MFS128878:MFS128935 LVW128878:LVW128935 LMA128878:LMA128935 LCE128878:LCE128935 KSI128878:KSI128935 KIM128878:KIM128935 JYQ128878:JYQ128935 JOU128878:JOU128935 JEY128878:JEY128935 IVC128878:IVC128935 ILG128878:ILG128935 IBK128878:IBK128935 HRO128878:HRO128935 HHS128878:HHS128935 GXW128878:GXW128935 GOA128878:GOA128935 GEE128878:GEE128935 FUI128878:FUI128935 FKM128878:FKM128935 FAQ128878:FAQ128935 EQU128878:EQU128935 EGY128878:EGY128935 DXC128878:DXC128935 DNG128878:DNG128935 DDK128878:DDK128935 CTO128878:CTO128935 CJS128878:CJS128935 BZW128878:BZW128935 BQA128878:BQA128935 BGE128878:BGE128935 AWI128878:AWI128935 AMM128878:AMM128935 ACQ128878:ACQ128935 SU128878:SU128935 IY128878:IY128935 D128878:D128935 WVK63342:WVK63399 WLO63342:WLO63399 WBS63342:WBS63399 VRW63342:VRW63399 VIA63342:VIA63399 UYE63342:UYE63399 UOI63342:UOI63399 UEM63342:UEM63399 TUQ63342:TUQ63399 TKU63342:TKU63399 TAY63342:TAY63399 SRC63342:SRC63399 SHG63342:SHG63399 RXK63342:RXK63399 RNO63342:RNO63399 RDS63342:RDS63399 QTW63342:QTW63399 QKA63342:QKA63399 QAE63342:QAE63399 PQI63342:PQI63399 PGM63342:PGM63399 OWQ63342:OWQ63399 OMU63342:OMU63399 OCY63342:OCY63399 NTC63342:NTC63399 NJG63342:NJG63399 MZK63342:MZK63399 MPO63342:MPO63399 MFS63342:MFS63399 LVW63342:LVW63399 LMA63342:LMA63399 LCE63342:LCE63399 KSI63342:KSI63399 KIM63342:KIM63399 JYQ63342:JYQ63399 JOU63342:JOU63399 JEY63342:JEY63399 IVC63342:IVC63399 ILG63342:ILG63399 IBK63342:IBK63399 HRO63342:HRO63399 HHS63342:HHS63399 GXW63342:GXW63399 GOA63342:GOA63399 GEE63342:GEE63399 FUI63342:FUI63399 FKM63342:FKM63399 FAQ63342:FAQ63399 EQU63342:EQU63399 EGY63342:EGY63399 DXC63342:DXC63399 DNG63342:DNG63399 DDK63342:DDK63399 CTO63342:CTO63399 CJS63342:CJS63399 BZW63342:BZW63399 BQA63342:BQA63399 BGE63342:BGE63399 AWI63342:AWI63399 AMM63342:AMM63399 ACQ63342:ACQ63399 SU63342:SU63399 IY63342:IY63399 D63342:D63399 WVK3:WVK35 WLO3:WLO35 WBS3:WBS35 VRW3:VRW35 VIA3:VIA35 UYE3:UYE35 UOI3:UOI35 UEM3:UEM35 TUQ3:TUQ35 TKU3:TKU35 TAY3:TAY35 SRC3:SRC35 SHG3:SHG35 RXK3:RXK35 RNO3:RNO35 RDS3:RDS35 QTW3:QTW35 QKA3:QKA35 QAE3:QAE35 PQI3:PQI35 PGM3:PGM35 OWQ3:OWQ35 OMU3:OMU35 OCY3:OCY35 NTC3:NTC35 NJG3:NJG35 MZK3:MZK35 MPO3:MPO35 MFS3:MFS35 LVW3:LVW35 LMA3:LMA35 LCE3:LCE35 KSI3:KSI35 KIM3:KIM35 JYQ3:JYQ35 JOU3:JOU35 JEY3:JEY35 IVC3:IVC35 ILG3:ILG35 IBK3:IBK35 HRO3:HRO35 HHS3:HHS35 GXW3:GXW35 GOA3:GOA35 GEE3:GEE35 FUI3:FUI35 FKM3:FKM35 FAQ3:FAQ35 EQU3:EQU35 EGY3:EGY35 DXC3:DXC35 DNG3:DNG35 DDK3:DDK35 CTO3:CTO35 CJS3:CJS35 BZW3:BZW35 BQA3:BQA35 BGE3:BGE35 AWI3:AWI35 AMM3:AMM35 ACQ3:ACQ35 SU3:SU35 IY3:IY35">
      <formula1>$AI$3:$AI$23</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J171"/>
  <sheetViews>
    <sheetView topLeftCell="A2" zoomScale="80" zoomScaleNormal="80" workbookViewId="0">
      <selection activeCell="P3" sqref="P3"/>
    </sheetView>
  </sheetViews>
  <sheetFormatPr baseColWidth="10" defaultColWidth="11.42578125" defaultRowHeight="11.25" x14ac:dyDescent="0.2"/>
  <cols>
    <col min="1" max="1" width="5.28515625" style="27" customWidth="1"/>
    <col min="2" max="2" width="11.28515625" style="27" customWidth="1"/>
    <col min="3" max="3" width="13.5703125" style="27" customWidth="1"/>
    <col min="4" max="4" width="21.7109375" style="27" customWidth="1"/>
    <col min="5" max="5" width="23.5703125" style="27" customWidth="1"/>
    <col min="6" max="6" width="30.42578125" style="27" customWidth="1"/>
    <col min="7" max="7" width="26.28515625" style="27" customWidth="1"/>
    <col min="8" max="8" width="18.42578125" style="27" customWidth="1"/>
    <col min="9" max="9" width="21.140625" style="27" customWidth="1"/>
    <col min="10" max="10" width="11" style="27" bestFit="1" customWidth="1"/>
    <col min="11" max="12" width="14.42578125" style="27" customWidth="1"/>
    <col min="13" max="13" width="18.140625" style="27" customWidth="1"/>
    <col min="14" max="14" width="12.42578125" style="27" customWidth="1"/>
    <col min="15" max="16" width="15.85546875" style="27" customWidth="1"/>
    <col min="17" max="17" width="32.5703125" style="27" customWidth="1"/>
    <col min="18" max="18" width="19.140625" style="27" customWidth="1"/>
    <col min="19" max="19" width="29.140625" style="27" customWidth="1"/>
    <col min="20" max="20" width="11.42578125" style="27"/>
    <col min="21" max="21" width="8" style="27" customWidth="1"/>
    <col min="22" max="22" width="11.42578125" style="27" hidden="1" customWidth="1"/>
    <col min="23" max="32" width="11.42578125" style="27"/>
    <col min="33" max="34" width="11.42578125" style="27" hidden="1" customWidth="1"/>
    <col min="35" max="35" width="44.28515625" style="27" hidden="1" customWidth="1"/>
    <col min="36" max="36" width="32.85546875" style="27" hidden="1" customWidth="1"/>
    <col min="37" max="255" width="11.42578125" style="27"/>
    <col min="256" max="256" width="5.28515625" style="27" customWidth="1"/>
    <col min="257" max="257" width="11.28515625" style="27" customWidth="1"/>
    <col min="258" max="258" width="13.5703125" style="27" customWidth="1"/>
    <col min="259" max="259" width="21.7109375" style="27" customWidth="1"/>
    <col min="260" max="260" width="23.5703125" style="27" customWidth="1"/>
    <col min="261" max="261" width="30.42578125" style="27" customWidth="1"/>
    <col min="262" max="262" width="26.28515625" style="27" customWidth="1"/>
    <col min="263" max="263" width="18.42578125" style="27" customWidth="1"/>
    <col min="264" max="264" width="21.140625" style="27" customWidth="1"/>
    <col min="265" max="265" width="11" style="27" bestFit="1" customWidth="1"/>
    <col min="266" max="267" width="14.42578125" style="27" customWidth="1"/>
    <col min="268" max="268" width="12" style="27" bestFit="1" customWidth="1"/>
    <col min="269" max="269" width="12.42578125" style="27" customWidth="1"/>
    <col min="270" max="271" width="15.85546875" style="27" customWidth="1"/>
    <col min="272" max="272" width="32.5703125" style="27" customWidth="1"/>
    <col min="273" max="273" width="19.140625" style="27" customWidth="1"/>
    <col min="274" max="274" width="24.85546875" style="27" customWidth="1"/>
    <col min="275" max="276" width="11.42578125" style="27"/>
    <col min="277" max="277" width="8" style="27" customWidth="1"/>
    <col min="278" max="278" width="0" style="27" hidden="1" customWidth="1"/>
    <col min="279" max="288" width="11.42578125" style="27"/>
    <col min="289" max="292" width="0" style="27" hidden="1" customWidth="1"/>
    <col min="293" max="511" width="11.42578125" style="27"/>
    <col min="512" max="512" width="5.28515625" style="27" customWidth="1"/>
    <col min="513" max="513" width="11.28515625" style="27" customWidth="1"/>
    <col min="514" max="514" width="13.5703125" style="27" customWidth="1"/>
    <col min="515" max="515" width="21.7109375" style="27" customWidth="1"/>
    <col min="516" max="516" width="23.5703125" style="27" customWidth="1"/>
    <col min="517" max="517" width="30.42578125" style="27" customWidth="1"/>
    <col min="518" max="518" width="26.28515625" style="27" customWidth="1"/>
    <col min="519" max="519" width="18.42578125" style="27" customWidth="1"/>
    <col min="520" max="520" width="21.140625" style="27" customWidth="1"/>
    <col min="521" max="521" width="11" style="27" bestFit="1" customWidth="1"/>
    <col min="522" max="523" width="14.42578125" style="27" customWidth="1"/>
    <col min="524" max="524" width="12" style="27" bestFit="1" customWidth="1"/>
    <col min="525" max="525" width="12.42578125" style="27" customWidth="1"/>
    <col min="526" max="527" width="15.85546875" style="27" customWidth="1"/>
    <col min="528" max="528" width="32.5703125" style="27" customWidth="1"/>
    <col min="529" max="529" width="19.140625" style="27" customWidth="1"/>
    <col min="530" max="530" width="24.85546875" style="27" customWidth="1"/>
    <col min="531" max="532" width="11.42578125" style="27"/>
    <col min="533" max="533" width="8" style="27" customWidth="1"/>
    <col min="534" max="534" width="0" style="27" hidden="1" customWidth="1"/>
    <col min="535" max="544" width="11.42578125" style="27"/>
    <col min="545" max="548" width="0" style="27" hidden="1" customWidth="1"/>
    <col min="549" max="767" width="11.42578125" style="27"/>
    <col min="768" max="768" width="5.28515625" style="27" customWidth="1"/>
    <col min="769" max="769" width="11.28515625" style="27" customWidth="1"/>
    <col min="770" max="770" width="13.5703125" style="27" customWidth="1"/>
    <col min="771" max="771" width="21.7109375" style="27" customWidth="1"/>
    <col min="772" max="772" width="23.5703125" style="27" customWidth="1"/>
    <col min="773" max="773" width="30.42578125" style="27" customWidth="1"/>
    <col min="774" max="774" width="26.28515625" style="27" customWidth="1"/>
    <col min="775" max="775" width="18.42578125" style="27" customWidth="1"/>
    <col min="776" max="776" width="21.140625" style="27" customWidth="1"/>
    <col min="777" max="777" width="11" style="27" bestFit="1" customWidth="1"/>
    <col min="778" max="779" width="14.42578125" style="27" customWidth="1"/>
    <col min="780" max="780" width="12" style="27" bestFit="1" customWidth="1"/>
    <col min="781" max="781" width="12.42578125" style="27" customWidth="1"/>
    <col min="782" max="783" width="15.85546875" style="27" customWidth="1"/>
    <col min="784" max="784" width="32.5703125" style="27" customWidth="1"/>
    <col min="785" max="785" width="19.140625" style="27" customWidth="1"/>
    <col min="786" max="786" width="24.85546875" style="27" customWidth="1"/>
    <col min="787" max="788" width="11.42578125" style="27"/>
    <col min="789" max="789" width="8" style="27" customWidth="1"/>
    <col min="790" max="790" width="0" style="27" hidden="1" customWidth="1"/>
    <col min="791" max="800" width="11.42578125" style="27"/>
    <col min="801" max="804" width="0" style="27" hidden="1" customWidth="1"/>
    <col min="805" max="1023" width="11.42578125" style="27"/>
    <col min="1024" max="1024" width="5.28515625" style="27" customWidth="1"/>
    <col min="1025" max="1025" width="11.28515625" style="27" customWidth="1"/>
    <col min="1026" max="1026" width="13.5703125" style="27" customWidth="1"/>
    <col min="1027" max="1027" width="21.7109375" style="27" customWidth="1"/>
    <col min="1028" max="1028" width="23.5703125" style="27" customWidth="1"/>
    <col min="1029" max="1029" width="30.42578125" style="27" customWidth="1"/>
    <col min="1030" max="1030" width="26.28515625" style="27" customWidth="1"/>
    <col min="1031" max="1031" width="18.42578125" style="27" customWidth="1"/>
    <col min="1032" max="1032" width="21.140625" style="27" customWidth="1"/>
    <col min="1033" max="1033" width="11" style="27" bestFit="1" customWidth="1"/>
    <col min="1034" max="1035" width="14.42578125" style="27" customWidth="1"/>
    <col min="1036" max="1036" width="12" style="27" bestFit="1" customWidth="1"/>
    <col min="1037" max="1037" width="12.42578125" style="27" customWidth="1"/>
    <col min="1038" max="1039" width="15.85546875" style="27" customWidth="1"/>
    <col min="1040" max="1040" width="32.5703125" style="27" customWidth="1"/>
    <col min="1041" max="1041" width="19.140625" style="27" customWidth="1"/>
    <col min="1042" max="1042" width="24.85546875" style="27" customWidth="1"/>
    <col min="1043" max="1044" width="11.42578125" style="27"/>
    <col min="1045" max="1045" width="8" style="27" customWidth="1"/>
    <col min="1046" max="1046" width="0" style="27" hidden="1" customWidth="1"/>
    <col min="1047" max="1056" width="11.42578125" style="27"/>
    <col min="1057" max="1060" width="0" style="27" hidden="1" customWidth="1"/>
    <col min="1061" max="1279" width="11.42578125" style="27"/>
    <col min="1280" max="1280" width="5.28515625" style="27" customWidth="1"/>
    <col min="1281" max="1281" width="11.28515625" style="27" customWidth="1"/>
    <col min="1282" max="1282" width="13.5703125" style="27" customWidth="1"/>
    <col min="1283" max="1283" width="21.7109375" style="27" customWidth="1"/>
    <col min="1284" max="1284" width="23.5703125" style="27" customWidth="1"/>
    <col min="1285" max="1285" width="30.42578125" style="27" customWidth="1"/>
    <col min="1286" max="1286" width="26.28515625" style="27" customWidth="1"/>
    <col min="1287" max="1287" width="18.42578125" style="27" customWidth="1"/>
    <col min="1288" max="1288" width="21.140625" style="27" customWidth="1"/>
    <col min="1289" max="1289" width="11" style="27" bestFit="1" customWidth="1"/>
    <col min="1290" max="1291" width="14.42578125" style="27" customWidth="1"/>
    <col min="1292" max="1292" width="12" style="27" bestFit="1" customWidth="1"/>
    <col min="1293" max="1293" width="12.42578125" style="27" customWidth="1"/>
    <col min="1294" max="1295" width="15.85546875" style="27" customWidth="1"/>
    <col min="1296" max="1296" width="32.5703125" style="27" customWidth="1"/>
    <col min="1297" max="1297" width="19.140625" style="27" customWidth="1"/>
    <col min="1298" max="1298" width="24.85546875" style="27" customWidth="1"/>
    <col min="1299" max="1300" width="11.42578125" style="27"/>
    <col min="1301" max="1301" width="8" style="27" customWidth="1"/>
    <col min="1302" max="1302" width="0" style="27" hidden="1" customWidth="1"/>
    <col min="1303" max="1312" width="11.42578125" style="27"/>
    <col min="1313" max="1316" width="0" style="27" hidden="1" customWidth="1"/>
    <col min="1317" max="1535" width="11.42578125" style="27"/>
    <col min="1536" max="1536" width="5.28515625" style="27" customWidth="1"/>
    <col min="1537" max="1537" width="11.28515625" style="27" customWidth="1"/>
    <col min="1538" max="1538" width="13.5703125" style="27" customWidth="1"/>
    <col min="1539" max="1539" width="21.7109375" style="27" customWidth="1"/>
    <col min="1540" max="1540" width="23.5703125" style="27" customWidth="1"/>
    <col min="1541" max="1541" width="30.42578125" style="27" customWidth="1"/>
    <col min="1542" max="1542" width="26.28515625" style="27" customWidth="1"/>
    <col min="1543" max="1543" width="18.42578125" style="27" customWidth="1"/>
    <col min="1544" max="1544" width="21.140625" style="27" customWidth="1"/>
    <col min="1545" max="1545" width="11" style="27" bestFit="1" customWidth="1"/>
    <col min="1546" max="1547" width="14.42578125" style="27" customWidth="1"/>
    <col min="1548" max="1548" width="12" style="27" bestFit="1" customWidth="1"/>
    <col min="1549" max="1549" width="12.42578125" style="27" customWidth="1"/>
    <col min="1550" max="1551" width="15.85546875" style="27" customWidth="1"/>
    <col min="1552" max="1552" width="32.5703125" style="27" customWidth="1"/>
    <col min="1553" max="1553" width="19.140625" style="27" customWidth="1"/>
    <col min="1554" max="1554" width="24.85546875" style="27" customWidth="1"/>
    <col min="1555" max="1556" width="11.42578125" style="27"/>
    <col min="1557" max="1557" width="8" style="27" customWidth="1"/>
    <col min="1558" max="1558" width="0" style="27" hidden="1" customWidth="1"/>
    <col min="1559" max="1568" width="11.42578125" style="27"/>
    <col min="1569" max="1572" width="0" style="27" hidden="1" customWidth="1"/>
    <col min="1573" max="1791" width="11.42578125" style="27"/>
    <col min="1792" max="1792" width="5.28515625" style="27" customWidth="1"/>
    <col min="1793" max="1793" width="11.28515625" style="27" customWidth="1"/>
    <col min="1794" max="1794" width="13.5703125" style="27" customWidth="1"/>
    <col min="1795" max="1795" width="21.7109375" style="27" customWidth="1"/>
    <col min="1796" max="1796" width="23.5703125" style="27" customWidth="1"/>
    <col min="1797" max="1797" width="30.42578125" style="27" customWidth="1"/>
    <col min="1798" max="1798" width="26.28515625" style="27" customWidth="1"/>
    <col min="1799" max="1799" width="18.42578125" style="27" customWidth="1"/>
    <col min="1800" max="1800" width="21.140625" style="27" customWidth="1"/>
    <col min="1801" max="1801" width="11" style="27" bestFit="1" customWidth="1"/>
    <col min="1802" max="1803" width="14.42578125" style="27" customWidth="1"/>
    <col min="1804" max="1804" width="12" style="27" bestFit="1" customWidth="1"/>
    <col min="1805" max="1805" width="12.42578125" style="27" customWidth="1"/>
    <col min="1806" max="1807" width="15.85546875" style="27" customWidth="1"/>
    <col min="1808" max="1808" width="32.5703125" style="27" customWidth="1"/>
    <col min="1809" max="1809" width="19.140625" style="27" customWidth="1"/>
    <col min="1810" max="1810" width="24.85546875" style="27" customWidth="1"/>
    <col min="1811" max="1812" width="11.42578125" style="27"/>
    <col min="1813" max="1813" width="8" style="27" customWidth="1"/>
    <col min="1814" max="1814" width="0" style="27" hidden="1" customWidth="1"/>
    <col min="1815" max="1824" width="11.42578125" style="27"/>
    <col min="1825" max="1828" width="0" style="27" hidden="1" customWidth="1"/>
    <col min="1829" max="2047" width="11.42578125" style="27"/>
    <col min="2048" max="2048" width="5.28515625" style="27" customWidth="1"/>
    <col min="2049" max="2049" width="11.28515625" style="27" customWidth="1"/>
    <col min="2050" max="2050" width="13.5703125" style="27" customWidth="1"/>
    <col min="2051" max="2051" width="21.7109375" style="27" customWidth="1"/>
    <col min="2052" max="2052" width="23.5703125" style="27" customWidth="1"/>
    <col min="2053" max="2053" width="30.42578125" style="27" customWidth="1"/>
    <col min="2054" max="2054" width="26.28515625" style="27" customWidth="1"/>
    <col min="2055" max="2055" width="18.42578125" style="27" customWidth="1"/>
    <col min="2056" max="2056" width="21.140625" style="27" customWidth="1"/>
    <col min="2057" max="2057" width="11" style="27" bestFit="1" customWidth="1"/>
    <col min="2058" max="2059" width="14.42578125" style="27" customWidth="1"/>
    <col min="2060" max="2060" width="12" style="27" bestFit="1" customWidth="1"/>
    <col min="2061" max="2061" width="12.42578125" style="27" customWidth="1"/>
    <col min="2062" max="2063" width="15.85546875" style="27" customWidth="1"/>
    <col min="2064" max="2064" width="32.5703125" style="27" customWidth="1"/>
    <col min="2065" max="2065" width="19.140625" style="27" customWidth="1"/>
    <col min="2066" max="2066" width="24.85546875" style="27" customWidth="1"/>
    <col min="2067" max="2068" width="11.42578125" style="27"/>
    <col min="2069" max="2069" width="8" style="27" customWidth="1"/>
    <col min="2070" max="2070" width="0" style="27" hidden="1" customWidth="1"/>
    <col min="2071" max="2080" width="11.42578125" style="27"/>
    <col min="2081" max="2084" width="0" style="27" hidden="1" customWidth="1"/>
    <col min="2085" max="2303" width="11.42578125" style="27"/>
    <col min="2304" max="2304" width="5.28515625" style="27" customWidth="1"/>
    <col min="2305" max="2305" width="11.28515625" style="27" customWidth="1"/>
    <col min="2306" max="2306" width="13.5703125" style="27" customWidth="1"/>
    <col min="2307" max="2307" width="21.7109375" style="27" customWidth="1"/>
    <col min="2308" max="2308" width="23.5703125" style="27" customWidth="1"/>
    <col min="2309" max="2309" width="30.42578125" style="27" customWidth="1"/>
    <col min="2310" max="2310" width="26.28515625" style="27" customWidth="1"/>
    <col min="2311" max="2311" width="18.42578125" style="27" customWidth="1"/>
    <col min="2312" max="2312" width="21.140625" style="27" customWidth="1"/>
    <col min="2313" max="2313" width="11" style="27" bestFit="1" customWidth="1"/>
    <col min="2314" max="2315" width="14.42578125" style="27" customWidth="1"/>
    <col min="2316" max="2316" width="12" style="27" bestFit="1" customWidth="1"/>
    <col min="2317" max="2317" width="12.42578125" style="27" customWidth="1"/>
    <col min="2318" max="2319" width="15.85546875" style="27" customWidth="1"/>
    <col min="2320" max="2320" width="32.5703125" style="27" customWidth="1"/>
    <col min="2321" max="2321" width="19.140625" style="27" customWidth="1"/>
    <col min="2322" max="2322" width="24.85546875" style="27" customWidth="1"/>
    <col min="2323" max="2324" width="11.42578125" style="27"/>
    <col min="2325" max="2325" width="8" style="27" customWidth="1"/>
    <col min="2326" max="2326" width="0" style="27" hidden="1" customWidth="1"/>
    <col min="2327" max="2336" width="11.42578125" style="27"/>
    <col min="2337" max="2340" width="0" style="27" hidden="1" customWidth="1"/>
    <col min="2341" max="2559" width="11.42578125" style="27"/>
    <col min="2560" max="2560" width="5.28515625" style="27" customWidth="1"/>
    <col min="2561" max="2561" width="11.28515625" style="27" customWidth="1"/>
    <col min="2562" max="2562" width="13.5703125" style="27" customWidth="1"/>
    <col min="2563" max="2563" width="21.7109375" style="27" customWidth="1"/>
    <col min="2564" max="2564" width="23.5703125" style="27" customWidth="1"/>
    <col min="2565" max="2565" width="30.42578125" style="27" customWidth="1"/>
    <col min="2566" max="2566" width="26.28515625" style="27" customWidth="1"/>
    <col min="2567" max="2567" width="18.42578125" style="27" customWidth="1"/>
    <col min="2568" max="2568" width="21.140625" style="27" customWidth="1"/>
    <col min="2569" max="2569" width="11" style="27" bestFit="1" customWidth="1"/>
    <col min="2570" max="2571" width="14.42578125" style="27" customWidth="1"/>
    <col min="2572" max="2572" width="12" style="27" bestFit="1" customWidth="1"/>
    <col min="2573" max="2573" width="12.42578125" style="27" customWidth="1"/>
    <col min="2574" max="2575" width="15.85546875" style="27" customWidth="1"/>
    <col min="2576" max="2576" width="32.5703125" style="27" customWidth="1"/>
    <col min="2577" max="2577" width="19.140625" style="27" customWidth="1"/>
    <col min="2578" max="2578" width="24.85546875" style="27" customWidth="1"/>
    <col min="2579" max="2580" width="11.42578125" style="27"/>
    <col min="2581" max="2581" width="8" style="27" customWidth="1"/>
    <col min="2582" max="2582" width="0" style="27" hidden="1" customWidth="1"/>
    <col min="2583" max="2592" width="11.42578125" style="27"/>
    <col min="2593" max="2596" width="0" style="27" hidden="1" customWidth="1"/>
    <col min="2597" max="2815" width="11.42578125" style="27"/>
    <col min="2816" max="2816" width="5.28515625" style="27" customWidth="1"/>
    <col min="2817" max="2817" width="11.28515625" style="27" customWidth="1"/>
    <col min="2818" max="2818" width="13.5703125" style="27" customWidth="1"/>
    <col min="2819" max="2819" width="21.7109375" style="27" customWidth="1"/>
    <col min="2820" max="2820" width="23.5703125" style="27" customWidth="1"/>
    <col min="2821" max="2821" width="30.42578125" style="27" customWidth="1"/>
    <col min="2822" max="2822" width="26.28515625" style="27" customWidth="1"/>
    <col min="2823" max="2823" width="18.42578125" style="27" customWidth="1"/>
    <col min="2824" max="2824" width="21.140625" style="27" customWidth="1"/>
    <col min="2825" max="2825" width="11" style="27" bestFit="1" customWidth="1"/>
    <col min="2826" max="2827" width="14.42578125" style="27" customWidth="1"/>
    <col min="2828" max="2828" width="12" style="27" bestFit="1" customWidth="1"/>
    <col min="2829" max="2829" width="12.42578125" style="27" customWidth="1"/>
    <col min="2830" max="2831" width="15.85546875" style="27" customWidth="1"/>
    <col min="2832" max="2832" width="32.5703125" style="27" customWidth="1"/>
    <col min="2833" max="2833" width="19.140625" style="27" customWidth="1"/>
    <col min="2834" max="2834" width="24.85546875" style="27" customWidth="1"/>
    <col min="2835" max="2836" width="11.42578125" style="27"/>
    <col min="2837" max="2837" width="8" style="27" customWidth="1"/>
    <col min="2838" max="2838" width="0" style="27" hidden="1" customWidth="1"/>
    <col min="2839" max="2848" width="11.42578125" style="27"/>
    <col min="2849" max="2852" width="0" style="27" hidden="1" customWidth="1"/>
    <col min="2853" max="3071" width="11.42578125" style="27"/>
    <col min="3072" max="3072" width="5.28515625" style="27" customWidth="1"/>
    <col min="3073" max="3073" width="11.28515625" style="27" customWidth="1"/>
    <col min="3074" max="3074" width="13.5703125" style="27" customWidth="1"/>
    <col min="3075" max="3075" width="21.7109375" style="27" customWidth="1"/>
    <col min="3076" max="3076" width="23.5703125" style="27" customWidth="1"/>
    <col min="3077" max="3077" width="30.42578125" style="27" customWidth="1"/>
    <col min="3078" max="3078" width="26.28515625" style="27" customWidth="1"/>
    <col min="3079" max="3079" width="18.42578125" style="27" customWidth="1"/>
    <col min="3080" max="3080" width="21.140625" style="27" customWidth="1"/>
    <col min="3081" max="3081" width="11" style="27" bestFit="1" customWidth="1"/>
    <col min="3082" max="3083" width="14.42578125" style="27" customWidth="1"/>
    <col min="3084" max="3084" width="12" style="27" bestFit="1" customWidth="1"/>
    <col min="3085" max="3085" width="12.42578125" style="27" customWidth="1"/>
    <col min="3086" max="3087" width="15.85546875" style="27" customWidth="1"/>
    <col min="3088" max="3088" width="32.5703125" style="27" customWidth="1"/>
    <col min="3089" max="3089" width="19.140625" style="27" customWidth="1"/>
    <col min="3090" max="3090" width="24.85546875" style="27" customWidth="1"/>
    <col min="3091" max="3092" width="11.42578125" style="27"/>
    <col min="3093" max="3093" width="8" style="27" customWidth="1"/>
    <col min="3094" max="3094" width="0" style="27" hidden="1" customWidth="1"/>
    <col min="3095" max="3104" width="11.42578125" style="27"/>
    <col min="3105" max="3108" width="0" style="27" hidden="1" customWidth="1"/>
    <col min="3109" max="3327" width="11.42578125" style="27"/>
    <col min="3328" max="3328" width="5.28515625" style="27" customWidth="1"/>
    <col min="3329" max="3329" width="11.28515625" style="27" customWidth="1"/>
    <col min="3330" max="3330" width="13.5703125" style="27" customWidth="1"/>
    <col min="3331" max="3331" width="21.7109375" style="27" customWidth="1"/>
    <col min="3332" max="3332" width="23.5703125" style="27" customWidth="1"/>
    <col min="3333" max="3333" width="30.42578125" style="27" customWidth="1"/>
    <col min="3334" max="3334" width="26.28515625" style="27" customWidth="1"/>
    <col min="3335" max="3335" width="18.42578125" style="27" customWidth="1"/>
    <col min="3336" max="3336" width="21.140625" style="27" customWidth="1"/>
    <col min="3337" max="3337" width="11" style="27" bestFit="1" customWidth="1"/>
    <col min="3338" max="3339" width="14.42578125" style="27" customWidth="1"/>
    <col min="3340" max="3340" width="12" style="27" bestFit="1" customWidth="1"/>
    <col min="3341" max="3341" width="12.42578125" style="27" customWidth="1"/>
    <col min="3342" max="3343" width="15.85546875" style="27" customWidth="1"/>
    <col min="3344" max="3344" width="32.5703125" style="27" customWidth="1"/>
    <col min="3345" max="3345" width="19.140625" style="27" customWidth="1"/>
    <col min="3346" max="3346" width="24.85546875" style="27" customWidth="1"/>
    <col min="3347" max="3348" width="11.42578125" style="27"/>
    <col min="3349" max="3349" width="8" style="27" customWidth="1"/>
    <col min="3350" max="3350" width="0" style="27" hidden="1" customWidth="1"/>
    <col min="3351" max="3360" width="11.42578125" style="27"/>
    <col min="3361" max="3364" width="0" style="27" hidden="1" customWidth="1"/>
    <col min="3365" max="3583" width="11.42578125" style="27"/>
    <col min="3584" max="3584" width="5.28515625" style="27" customWidth="1"/>
    <col min="3585" max="3585" width="11.28515625" style="27" customWidth="1"/>
    <col min="3586" max="3586" width="13.5703125" style="27" customWidth="1"/>
    <col min="3587" max="3587" width="21.7109375" style="27" customWidth="1"/>
    <col min="3588" max="3588" width="23.5703125" style="27" customWidth="1"/>
    <col min="3589" max="3589" width="30.42578125" style="27" customWidth="1"/>
    <col min="3590" max="3590" width="26.28515625" style="27" customWidth="1"/>
    <col min="3591" max="3591" width="18.42578125" style="27" customWidth="1"/>
    <col min="3592" max="3592" width="21.140625" style="27" customWidth="1"/>
    <col min="3593" max="3593" width="11" style="27" bestFit="1" customWidth="1"/>
    <col min="3594" max="3595" width="14.42578125" style="27" customWidth="1"/>
    <col min="3596" max="3596" width="12" style="27" bestFit="1" customWidth="1"/>
    <col min="3597" max="3597" width="12.42578125" style="27" customWidth="1"/>
    <col min="3598" max="3599" width="15.85546875" style="27" customWidth="1"/>
    <col min="3600" max="3600" width="32.5703125" style="27" customWidth="1"/>
    <col min="3601" max="3601" width="19.140625" style="27" customWidth="1"/>
    <col min="3602" max="3602" width="24.85546875" style="27" customWidth="1"/>
    <col min="3603" max="3604" width="11.42578125" style="27"/>
    <col min="3605" max="3605" width="8" style="27" customWidth="1"/>
    <col min="3606" max="3606" width="0" style="27" hidden="1" customWidth="1"/>
    <col min="3607" max="3616" width="11.42578125" style="27"/>
    <col min="3617" max="3620" width="0" style="27" hidden="1" customWidth="1"/>
    <col min="3621" max="3839" width="11.42578125" style="27"/>
    <col min="3840" max="3840" width="5.28515625" style="27" customWidth="1"/>
    <col min="3841" max="3841" width="11.28515625" style="27" customWidth="1"/>
    <col min="3842" max="3842" width="13.5703125" style="27" customWidth="1"/>
    <col min="3843" max="3843" width="21.7109375" style="27" customWidth="1"/>
    <col min="3844" max="3844" width="23.5703125" style="27" customWidth="1"/>
    <col min="3845" max="3845" width="30.42578125" style="27" customWidth="1"/>
    <col min="3846" max="3846" width="26.28515625" style="27" customWidth="1"/>
    <col min="3847" max="3847" width="18.42578125" style="27" customWidth="1"/>
    <col min="3848" max="3848" width="21.140625" style="27" customWidth="1"/>
    <col min="3849" max="3849" width="11" style="27" bestFit="1" customWidth="1"/>
    <col min="3850" max="3851" width="14.42578125" style="27" customWidth="1"/>
    <col min="3852" max="3852" width="12" style="27" bestFit="1" customWidth="1"/>
    <col min="3853" max="3853" width="12.42578125" style="27" customWidth="1"/>
    <col min="3854" max="3855" width="15.85546875" style="27" customWidth="1"/>
    <col min="3856" max="3856" width="32.5703125" style="27" customWidth="1"/>
    <col min="3857" max="3857" width="19.140625" style="27" customWidth="1"/>
    <col min="3858" max="3858" width="24.85546875" style="27" customWidth="1"/>
    <col min="3859" max="3860" width="11.42578125" style="27"/>
    <col min="3861" max="3861" width="8" style="27" customWidth="1"/>
    <col min="3862" max="3862" width="0" style="27" hidden="1" customWidth="1"/>
    <col min="3863" max="3872" width="11.42578125" style="27"/>
    <col min="3873" max="3876" width="0" style="27" hidden="1" customWidth="1"/>
    <col min="3877" max="4095" width="11.42578125" style="27"/>
    <col min="4096" max="4096" width="5.28515625" style="27" customWidth="1"/>
    <col min="4097" max="4097" width="11.28515625" style="27" customWidth="1"/>
    <col min="4098" max="4098" width="13.5703125" style="27" customWidth="1"/>
    <col min="4099" max="4099" width="21.7109375" style="27" customWidth="1"/>
    <col min="4100" max="4100" width="23.5703125" style="27" customWidth="1"/>
    <col min="4101" max="4101" width="30.42578125" style="27" customWidth="1"/>
    <col min="4102" max="4102" width="26.28515625" style="27" customWidth="1"/>
    <col min="4103" max="4103" width="18.42578125" style="27" customWidth="1"/>
    <col min="4104" max="4104" width="21.140625" style="27" customWidth="1"/>
    <col min="4105" max="4105" width="11" style="27" bestFit="1" customWidth="1"/>
    <col min="4106" max="4107" width="14.42578125" style="27" customWidth="1"/>
    <col min="4108" max="4108" width="12" style="27" bestFit="1" customWidth="1"/>
    <col min="4109" max="4109" width="12.42578125" style="27" customWidth="1"/>
    <col min="4110" max="4111" width="15.85546875" style="27" customWidth="1"/>
    <col min="4112" max="4112" width="32.5703125" style="27" customWidth="1"/>
    <col min="4113" max="4113" width="19.140625" style="27" customWidth="1"/>
    <col min="4114" max="4114" width="24.85546875" style="27" customWidth="1"/>
    <col min="4115" max="4116" width="11.42578125" style="27"/>
    <col min="4117" max="4117" width="8" style="27" customWidth="1"/>
    <col min="4118" max="4118" width="0" style="27" hidden="1" customWidth="1"/>
    <col min="4119" max="4128" width="11.42578125" style="27"/>
    <col min="4129" max="4132" width="0" style="27" hidden="1" customWidth="1"/>
    <col min="4133" max="4351" width="11.42578125" style="27"/>
    <col min="4352" max="4352" width="5.28515625" style="27" customWidth="1"/>
    <col min="4353" max="4353" width="11.28515625" style="27" customWidth="1"/>
    <col min="4354" max="4354" width="13.5703125" style="27" customWidth="1"/>
    <col min="4355" max="4355" width="21.7109375" style="27" customWidth="1"/>
    <col min="4356" max="4356" width="23.5703125" style="27" customWidth="1"/>
    <col min="4357" max="4357" width="30.42578125" style="27" customWidth="1"/>
    <col min="4358" max="4358" width="26.28515625" style="27" customWidth="1"/>
    <col min="4359" max="4359" width="18.42578125" style="27" customWidth="1"/>
    <col min="4360" max="4360" width="21.140625" style="27" customWidth="1"/>
    <col min="4361" max="4361" width="11" style="27" bestFit="1" customWidth="1"/>
    <col min="4362" max="4363" width="14.42578125" style="27" customWidth="1"/>
    <col min="4364" max="4364" width="12" style="27" bestFit="1" customWidth="1"/>
    <col min="4365" max="4365" width="12.42578125" style="27" customWidth="1"/>
    <col min="4366" max="4367" width="15.85546875" style="27" customWidth="1"/>
    <col min="4368" max="4368" width="32.5703125" style="27" customWidth="1"/>
    <col min="4369" max="4369" width="19.140625" style="27" customWidth="1"/>
    <col min="4370" max="4370" width="24.85546875" style="27" customWidth="1"/>
    <col min="4371" max="4372" width="11.42578125" style="27"/>
    <col min="4373" max="4373" width="8" style="27" customWidth="1"/>
    <col min="4374" max="4374" width="0" style="27" hidden="1" customWidth="1"/>
    <col min="4375" max="4384" width="11.42578125" style="27"/>
    <col min="4385" max="4388" width="0" style="27" hidden="1" customWidth="1"/>
    <col min="4389" max="4607" width="11.42578125" style="27"/>
    <col min="4608" max="4608" width="5.28515625" style="27" customWidth="1"/>
    <col min="4609" max="4609" width="11.28515625" style="27" customWidth="1"/>
    <col min="4610" max="4610" width="13.5703125" style="27" customWidth="1"/>
    <col min="4611" max="4611" width="21.7109375" style="27" customWidth="1"/>
    <col min="4612" max="4612" width="23.5703125" style="27" customWidth="1"/>
    <col min="4613" max="4613" width="30.42578125" style="27" customWidth="1"/>
    <col min="4614" max="4614" width="26.28515625" style="27" customWidth="1"/>
    <col min="4615" max="4615" width="18.42578125" style="27" customWidth="1"/>
    <col min="4616" max="4616" width="21.140625" style="27" customWidth="1"/>
    <col min="4617" max="4617" width="11" style="27" bestFit="1" customWidth="1"/>
    <col min="4618" max="4619" width="14.42578125" style="27" customWidth="1"/>
    <col min="4620" max="4620" width="12" style="27" bestFit="1" customWidth="1"/>
    <col min="4621" max="4621" width="12.42578125" style="27" customWidth="1"/>
    <col min="4622" max="4623" width="15.85546875" style="27" customWidth="1"/>
    <col min="4624" max="4624" width="32.5703125" style="27" customWidth="1"/>
    <col min="4625" max="4625" width="19.140625" style="27" customWidth="1"/>
    <col min="4626" max="4626" width="24.85546875" style="27" customWidth="1"/>
    <col min="4627" max="4628" width="11.42578125" style="27"/>
    <col min="4629" max="4629" width="8" style="27" customWidth="1"/>
    <col min="4630" max="4630" width="0" style="27" hidden="1" customWidth="1"/>
    <col min="4631" max="4640" width="11.42578125" style="27"/>
    <col min="4641" max="4644" width="0" style="27" hidden="1" customWidth="1"/>
    <col min="4645" max="4863" width="11.42578125" style="27"/>
    <col min="4864" max="4864" width="5.28515625" style="27" customWidth="1"/>
    <col min="4865" max="4865" width="11.28515625" style="27" customWidth="1"/>
    <col min="4866" max="4866" width="13.5703125" style="27" customWidth="1"/>
    <col min="4867" max="4867" width="21.7109375" style="27" customWidth="1"/>
    <col min="4868" max="4868" width="23.5703125" style="27" customWidth="1"/>
    <col min="4869" max="4869" width="30.42578125" style="27" customWidth="1"/>
    <col min="4870" max="4870" width="26.28515625" style="27" customWidth="1"/>
    <col min="4871" max="4871" width="18.42578125" style="27" customWidth="1"/>
    <col min="4872" max="4872" width="21.140625" style="27" customWidth="1"/>
    <col min="4873" max="4873" width="11" style="27" bestFit="1" customWidth="1"/>
    <col min="4874" max="4875" width="14.42578125" style="27" customWidth="1"/>
    <col min="4876" max="4876" width="12" style="27" bestFit="1" customWidth="1"/>
    <col min="4877" max="4877" width="12.42578125" style="27" customWidth="1"/>
    <col min="4878" max="4879" width="15.85546875" style="27" customWidth="1"/>
    <col min="4880" max="4880" width="32.5703125" style="27" customWidth="1"/>
    <col min="4881" max="4881" width="19.140625" style="27" customWidth="1"/>
    <col min="4882" max="4882" width="24.85546875" style="27" customWidth="1"/>
    <col min="4883" max="4884" width="11.42578125" style="27"/>
    <col min="4885" max="4885" width="8" style="27" customWidth="1"/>
    <col min="4886" max="4886" width="0" style="27" hidden="1" customWidth="1"/>
    <col min="4887" max="4896" width="11.42578125" style="27"/>
    <col min="4897" max="4900" width="0" style="27" hidden="1" customWidth="1"/>
    <col min="4901" max="5119" width="11.42578125" style="27"/>
    <col min="5120" max="5120" width="5.28515625" style="27" customWidth="1"/>
    <col min="5121" max="5121" width="11.28515625" style="27" customWidth="1"/>
    <col min="5122" max="5122" width="13.5703125" style="27" customWidth="1"/>
    <col min="5123" max="5123" width="21.7109375" style="27" customWidth="1"/>
    <col min="5124" max="5124" width="23.5703125" style="27" customWidth="1"/>
    <col min="5125" max="5125" width="30.42578125" style="27" customWidth="1"/>
    <col min="5126" max="5126" width="26.28515625" style="27" customWidth="1"/>
    <col min="5127" max="5127" width="18.42578125" style="27" customWidth="1"/>
    <col min="5128" max="5128" width="21.140625" style="27" customWidth="1"/>
    <col min="5129" max="5129" width="11" style="27" bestFit="1" customWidth="1"/>
    <col min="5130" max="5131" width="14.42578125" style="27" customWidth="1"/>
    <col min="5132" max="5132" width="12" style="27" bestFit="1" customWidth="1"/>
    <col min="5133" max="5133" width="12.42578125" style="27" customWidth="1"/>
    <col min="5134" max="5135" width="15.85546875" style="27" customWidth="1"/>
    <col min="5136" max="5136" width="32.5703125" style="27" customWidth="1"/>
    <col min="5137" max="5137" width="19.140625" style="27" customWidth="1"/>
    <col min="5138" max="5138" width="24.85546875" style="27" customWidth="1"/>
    <col min="5139" max="5140" width="11.42578125" style="27"/>
    <col min="5141" max="5141" width="8" style="27" customWidth="1"/>
    <col min="5142" max="5142" width="0" style="27" hidden="1" customWidth="1"/>
    <col min="5143" max="5152" width="11.42578125" style="27"/>
    <col min="5153" max="5156" width="0" style="27" hidden="1" customWidth="1"/>
    <col min="5157" max="5375" width="11.42578125" style="27"/>
    <col min="5376" max="5376" width="5.28515625" style="27" customWidth="1"/>
    <col min="5377" max="5377" width="11.28515625" style="27" customWidth="1"/>
    <col min="5378" max="5378" width="13.5703125" style="27" customWidth="1"/>
    <col min="5379" max="5379" width="21.7109375" style="27" customWidth="1"/>
    <col min="5380" max="5380" width="23.5703125" style="27" customWidth="1"/>
    <col min="5381" max="5381" width="30.42578125" style="27" customWidth="1"/>
    <col min="5382" max="5382" width="26.28515625" style="27" customWidth="1"/>
    <col min="5383" max="5383" width="18.42578125" style="27" customWidth="1"/>
    <col min="5384" max="5384" width="21.140625" style="27" customWidth="1"/>
    <col min="5385" max="5385" width="11" style="27" bestFit="1" customWidth="1"/>
    <col min="5386" max="5387" width="14.42578125" style="27" customWidth="1"/>
    <col min="5388" max="5388" width="12" style="27" bestFit="1" customWidth="1"/>
    <col min="5389" max="5389" width="12.42578125" style="27" customWidth="1"/>
    <col min="5390" max="5391" width="15.85546875" style="27" customWidth="1"/>
    <col min="5392" max="5392" width="32.5703125" style="27" customWidth="1"/>
    <col min="5393" max="5393" width="19.140625" style="27" customWidth="1"/>
    <col min="5394" max="5394" width="24.85546875" style="27" customWidth="1"/>
    <col min="5395" max="5396" width="11.42578125" style="27"/>
    <col min="5397" max="5397" width="8" style="27" customWidth="1"/>
    <col min="5398" max="5398" width="0" style="27" hidden="1" customWidth="1"/>
    <col min="5399" max="5408" width="11.42578125" style="27"/>
    <col min="5409" max="5412" width="0" style="27" hidden="1" customWidth="1"/>
    <col min="5413" max="5631" width="11.42578125" style="27"/>
    <col min="5632" max="5632" width="5.28515625" style="27" customWidth="1"/>
    <col min="5633" max="5633" width="11.28515625" style="27" customWidth="1"/>
    <col min="5634" max="5634" width="13.5703125" style="27" customWidth="1"/>
    <col min="5635" max="5635" width="21.7109375" style="27" customWidth="1"/>
    <col min="5636" max="5636" width="23.5703125" style="27" customWidth="1"/>
    <col min="5637" max="5637" width="30.42578125" style="27" customWidth="1"/>
    <col min="5638" max="5638" width="26.28515625" style="27" customWidth="1"/>
    <col min="5639" max="5639" width="18.42578125" style="27" customWidth="1"/>
    <col min="5640" max="5640" width="21.140625" style="27" customWidth="1"/>
    <col min="5641" max="5641" width="11" style="27" bestFit="1" customWidth="1"/>
    <col min="5642" max="5643" width="14.42578125" style="27" customWidth="1"/>
    <col min="5644" max="5644" width="12" style="27" bestFit="1" customWidth="1"/>
    <col min="5645" max="5645" width="12.42578125" style="27" customWidth="1"/>
    <col min="5646" max="5647" width="15.85546875" style="27" customWidth="1"/>
    <col min="5648" max="5648" width="32.5703125" style="27" customWidth="1"/>
    <col min="5649" max="5649" width="19.140625" style="27" customWidth="1"/>
    <col min="5650" max="5650" width="24.85546875" style="27" customWidth="1"/>
    <col min="5651" max="5652" width="11.42578125" style="27"/>
    <col min="5653" max="5653" width="8" style="27" customWidth="1"/>
    <col min="5654" max="5654" width="0" style="27" hidden="1" customWidth="1"/>
    <col min="5655" max="5664" width="11.42578125" style="27"/>
    <col min="5665" max="5668" width="0" style="27" hidden="1" customWidth="1"/>
    <col min="5669" max="5887" width="11.42578125" style="27"/>
    <col min="5888" max="5888" width="5.28515625" style="27" customWidth="1"/>
    <col min="5889" max="5889" width="11.28515625" style="27" customWidth="1"/>
    <col min="5890" max="5890" width="13.5703125" style="27" customWidth="1"/>
    <col min="5891" max="5891" width="21.7109375" style="27" customWidth="1"/>
    <col min="5892" max="5892" width="23.5703125" style="27" customWidth="1"/>
    <col min="5893" max="5893" width="30.42578125" style="27" customWidth="1"/>
    <col min="5894" max="5894" width="26.28515625" style="27" customWidth="1"/>
    <col min="5895" max="5895" width="18.42578125" style="27" customWidth="1"/>
    <col min="5896" max="5896" width="21.140625" style="27" customWidth="1"/>
    <col min="5897" max="5897" width="11" style="27" bestFit="1" customWidth="1"/>
    <col min="5898" max="5899" width="14.42578125" style="27" customWidth="1"/>
    <col min="5900" max="5900" width="12" style="27" bestFit="1" customWidth="1"/>
    <col min="5901" max="5901" width="12.42578125" style="27" customWidth="1"/>
    <col min="5902" max="5903" width="15.85546875" style="27" customWidth="1"/>
    <col min="5904" max="5904" width="32.5703125" style="27" customWidth="1"/>
    <col min="5905" max="5905" width="19.140625" style="27" customWidth="1"/>
    <col min="5906" max="5906" width="24.85546875" style="27" customWidth="1"/>
    <col min="5907" max="5908" width="11.42578125" style="27"/>
    <col min="5909" max="5909" width="8" style="27" customWidth="1"/>
    <col min="5910" max="5910" width="0" style="27" hidden="1" customWidth="1"/>
    <col min="5911" max="5920" width="11.42578125" style="27"/>
    <col min="5921" max="5924" width="0" style="27" hidden="1" customWidth="1"/>
    <col min="5925" max="6143" width="11.42578125" style="27"/>
    <col min="6144" max="6144" width="5.28515625" style="27" customWidth="1"/>
    <col min="6145" max="6145" width="11.28515625" style="27" customWidth="1"/>
    <col min="6146" max="6146" width="13.5703125" style="27" customWidth="1"/>
    <col min="6147" max="6147" width="21.7109375" style="27" customWidth="1"/>
    <col min="6148" max="6148" width="23.5703125" style="27" customWidth="1"/>
    <col min="6149" max="6149" width="30.42578125" style="27" customWidth="1"/>
    <col min="6150" max="6150" width="26.28515625" style="27" customWidth="1"/>
    <col min="6151" max="6151" width="18.42578125" style="27" customWidth="1"/>
    <col min="6152" max="6152" width="21.140625" style="27" customWidth="1"/>
    <col min="6153" max="6153" width="11" style="27" bestFit="1" customWidth="1"/>
    <col min="6154" max="6155" width="14.42578125" style="27" customWidth="1"/>
    <col min="6156" max="6156" width="12" style="27" bestFit="1" customWidth="1"/>
    <col min="6157" max="6157" width="12.42578125" style="27" customWidth="1"/>
    <col min="6158" max="6159" width="15.85546875" style="27" customWidth="1"/>
    <col min="6160" max="6160" width="32.5703125" style="27" customWidth="1"/>
    <col min="6161" max="6161" width="19.140625" style="27" customWidth="1"/>
    <col min="6162" max="6162" width="24.85546875" style="27" customWidth="1"/>
    <col min="6163" max="6164" width="11.42578125" style="27"/>
    <col min="6165" max="6165" width="8" style="27" customWidth="1"/>
    <col min="6166" max="6166" width="0" style="27" hidden="1" customWidth="1"/>
    <col min="6167" max="6176" width="11.42578125" style="27"/>
    <col min="6177" max="6180" width="0" style="27" hidden="1" customWidth="1"/>
    <col min="6181" max="6399" width="11.42578125" style="27"/>
    <col min="6400" max="6400" width="5.28515625" style="27" customWidth="1"/>
    <col min="6401" max="6401" width="11.28515625" style="27" customWidth="1"/>
    <col min="6402" max="6402" width="13.5703125" style="27" customWidth="1"/>
    <col min="6403" max="6403" width="21.7109375" style="27" customWidth="1"/>
    <col min="6404" max="6404" width="23.5703125" style="27" customWidth="1"/>
    <col min="6405" max="6405" width="30.42578125" style="27" customWidth="1"/>
    <col min="6406" max="6406" width="26.28515625" style="27" customWidth="1"/>
    <col min="6407" max="6407" width="18.42578125" style="27" customWidth="1"/>
    <col min="6408" max="6408" width="21.140625" style="27" customWidth="1"/>
    <col min="6409" max="6409" width="11" style="27" bestFit="1" customWidth="1"/>
    <col min="6410" max="6411" width="14.42578125" style="27" customWidth="1"/>
    <col min="6412" max="6412" width="12" style="27" bestFit="1" customWidth="1"/>
    <col min="6413" max="6413" width="12.42578125" style="27" customWidth="1"/>
    <col min="6414" max="6415" width="15.85546875" style="27" customWidth="1"/>
    <col min="6416" max="6416" width="32.5703125" style="27" customWidth="1"/>
    <col min="6417" max="6417" width="19.140625" style="27" customWidth="1"/>
    <col min="6418" max="6418" width="24.85546875" style="27" customWidth="1"/>
    <col min="6419" max="6420" width="11.42578125" style="27"/>
    <col min="6421" max="6421" width="8" style="27" customWidth="1"/>
    <col min="6422" max="6422" width="0" style="27" hidden="1" customWidth="1"/>
    <col min="6423" max="6432" width="11.42578125" style="27"/>
    <col min="6433" max="6436" width="0" style="27" hidden="1" customWidth="1"/>
    <col min="6437" max="6655" width="11.42578125" style="27"/>
    <col min="6656" max="6656" width="5.28515625" style="27" customWidth="1"/>
    <col min="6657" max="6657" width="11.28515625" style="27" customWidth="1"/>
    <col min="6658" max="6658" width="13.5703125" style="27" customWidth="1"/>
    <col min="6659" max="6659" width="21.7109375" style="27" customWidth="1"/>
    <col min="6660" max="6660" width="23.5703125" style="27" customWidth="1"/>
    <col min="6661" max="6661" width="30.42578125" style="27" customWidth="1"/>
    <col min="6662" max="6662" width="26.28515625" style="27" customWidth="1"/>
    <col min="6663" max="6663" width="18.42578125" style="27" customWidth="1"/>
    <col min="6664" max="6664" width="21.140625" style="27" customWidth="1"/>
    <col min="6665" max="6665" width="11" style="27" bestFit="1" customWidth="1"/>
    <col min="6666" max="6667" width="14.42578125" style="27" customWidth="1"/>
    <col min="6668" max="6668" width="12" style="27" bestFit="1" customWidth="1"/>
    <col min="6669" max="6669" width="12.42578125" style="27" customWidth="1"/>
    <col min="6670" max="6671" width="15.85546875" style="27" customWidth="1"/>
    <col min="6672" max="6672" width="32.5703125" style="27" customWidth="1"/>
    <col min="6673" max="6673" width="19.140625" style="27" customWidth="1"/>
    <col min="6674" max="6674" width="24.85546875" style="27" customWidth="1"/>
    <col min="6675" max="6676" width="11.42578125" style="27"/>
    <col min="6677" max="6677" width="8" style="27" customWidth="1"/>
    <col min="6678" max="6678" width="0" style="27" hidden="1" customWidth="1"/>
    <col min="6679" max="6688" width="11.42578125" style="27"/>
    <col min="6689" max="6692" width="0" style="27" hidden="1" customWidth="1"/>
    <col min="6693" max="6911" width="11.42578125" style="27"/>
    <col min="6912" max="6912" width="5.28515625" style="27" customWidth="1"/>
    <col min="6913" max="6913" width="11.28515625" style="27" customWidth="1"/>
    <col min="6914" max="6914" width="13.5703125" style="27" customWidth="1"/>
    <col min="6915" max="6915" width="21.7109375" style="27" customWidth="1"/>
    <col min="6916" max="6916" width="23.5703125" style="27" customWidth="1"/>
    <col min="6917" max="6917" width="30.42578125" style="27" customWidth="1"/>
    <col min="6918" max="6918" width="26.28515625" style="27" customWidth="1"/>
    <col min="6919" max="6919" width="18.42578125" style="27" customWidth="1"/>
    <col min="6920" max="6920" width="21.140625" style="27" customWidth="1"/>
    <col min="6921" max="6921" width="11" style="27" bestFit="1" customWidth="1"/>
    <col min="6922" max="6923" width="14.42578125" style="27" customWidth="1"/>
    <col min="6924" max="6924" width="12" style="27" bestFit="1" customWidth="1"/>
    <col min="6925" max="6925" width="12.42578125" style="27" customWidth="1"/>
    <col min="6926" max="6927" width="15.85546875" style="27" customWidth="1"/>
    <col min="6928" max="6928" width="32.5703125" style="27" customWidth="1"/>
    <col min="6929" max="6929" width="19.140625" style="27" customWidth="1"/>
    <col min="6930" max="6930" width="24.85546875" style="27" customWidth="1"/>
    <col min="6931" max="6932" width="11.42578125" style="27"/>
    <col min="6933" max="6933" width="8" style="27" customWidth="1"/>
    <col min="6934" max="6934" width="0" style="27" hidden="1" customWidth="1"/>
    <col min="6935" max="6944" width="11.42578125" style="27"/>
    <col min="6945" max="6948" width="0" style="27" hidden="1" customWidth="1"/>
    <col min="6949" max="7167" width="11.42578125" style="27"/>
    <col min="7168" max="7168" width="5.28515625" style="27" customWidth="1"/>
    <col min="7169" max="7169" width="11.28515625" style="27" customWidth="1"/>
    <col min="7170" max="7170" width="13.5703125" style="27" customWidth="1"/>
    <col min="7171" max="7171" width="21.7109375" style="27" customWidth="1"/>
    <col min="7172" max="7172" width="23.5703125" style="27" customWidth="1"/>
    <col min="7173" max="7173" width="30.42578125" style="27" customWidth="1"/>
    <col min="7174" max="7174" width="26.28515625" style="27" customWidth="1"/>
    <col min="7175" max="7175" width="18.42578125" style="27" customWidth="1"/>
    <col min="7176" max="7176" width="21.140625" style="27" customWidth="1"/>
    <col min="7177" max="7177" width="11" style="27" bestFit="1" customWidth="1"/>
    <col min="7178" max="7179" width="14.42578125" style="27" customWidth="1"/>
    <col min="7180" max="7180" width="12" style="27" bestFit="1" customWidth="1"/>
    <col min="7181" max="7181" width="12.42578125" style="27" customWidth="1"/>
    <col min="7182" max="7183" width="15.85546875" style="27" customWidth="1"/>
    <col min="7184" max="7184" width="32.5703125" style="27" customWidth="1"/>
    <col min="7185" max="7185" width="19.140625" style="27" customWidth="1"/>
    <col min="7186" max="7186" width="24.85546875" style="27" customWidth="1"/>
    <col min="7187" max="7188" width="11.42578125" style="27"/>
    <col min="7189" max="7189" width="8" style="27" customWidth="1"/>
    <col min="7190" max="7190" width="0" style="27" hidden="1" customWidth="1"/>
    <col min="7191" max="7200" width="11.42578125" style="27"/>
    <col min="7201" max="7204" width="0" style="27" hidden="1" customWidth="1"/>
    <col min="7205" max="7423" width="11.42578125" style="27"/>
    <col min="7424" max="7424" width="5.28515625" style="27" customWidth="1"/>
    <col min="7425" max="7425" width="11.28515625" style="27" customWidth="1"/>
    <col min="7426" max="7426" width="13.5703125" style="27" customWidth="1"/>
    <col min="7427" max="7427" width="21.7109375" style="27" customWidth="1"/>
    <col min="7428" max="7428" width="23.5703125" style="27" customWidth="1"/>
    <col min="7429" max="7429" width="30.42578125" style="27" customWidth="1"/>
    <col min="7430" max="7430" width="26.28515625" style="27" customWidth="1"/>
    <col min="7431" max="7431" width="18.42578125" style="27" customWidth="1"/>
    <col min="7432" max="7432" width="21.140625" style="27" customWidth="1"/>
    <col min="7433" max="7433" width="11" style="27" bestFit="1" customWidth="1"/>
    <col min="7434" max="7435" width="14.42578125" style="27" customWidth="1"/>
    <col min="7436" max="7436" width="12" style="27" bestFit="1" customWidth="1"/>
    <col min="7437" max="7437" width="12.42578125" style="27" customWidth="1"/>
    <col min="7438" max="7439" width="15.85546875" style="27" customWidth="1"/>
    <col min="7440" max="7440" width="32.5703125" style="27" customWidth="1"/>
    <col min="7441" max="7441" width="19.140625" style="27" customWidth="1"/>
    <col min="7442" max="7442" width="24.85546875" style="27" customWidth="1"/>
    <col min="7443" max="7444" width="11.42578125" style="27"/>
    <col min="7445" max="7445" width="8" style="27" customWidth="1"/>
    <col min="7446" max="7446" width="0" style="27" hidden="1" customWidth="1"/>
    <col min="7447" max="7456" width="11.42578125" style="27"/>
    <col min="7457" max="7460" width="0" style="27" hidden="1" customWidth="1"/>
    <col min="7461" max="7679" width="11.42578125" style="27"/>
    <col min="7680" max="7680" width="5.28515625" style="27" customWidth="1"/>
    <col min="7681" max="7681" width="11.28515625" style="27" customWidth="1"/>
    <col min="7682" max="7682" width="13.5703125" style="27" customWidth="1"/>
    <col min="7683" max="7683" width="21.7109375" style="27" customWidth="1"/>
    <col min="7684" max="7684" width="23.5703125" style="27" customWidth="1"/>
    <col min="7685" max="7685" width="30.42578125" style="27" customWidth="1"/>
    <col min="7686" max="7686" width="26.28515625" style="27" customWidth="1"/>
    <col min="7687" max="7687" width="18.42578125" style="27" customWidth="1"/>
    <col min="7688" max="7688" width="21.140625" style="27" customWidth="1"/>
    <col min="7689" max="7689" width="11" style="27" bestFit="1" customWidth="1"/>
    <col min="7690" max="7691" width="14.42578125" style="27" customWidth="1"/>
    <col min="7692" max="7692" width="12" style="27" bestFit="1" customWidth="1"/>
    <col min="7693" max="7693" width="12.42578125" style="27" customWidth="1"/>
    <col min="7694" max="7695" width="15.85546875" style="27" customWidth="1"/>
    <col min="7696" max="7696" width="32.5703125" style="27" customWidth="1"/>
    <col min="7697" max="7697" width="19.140625" style="27" customWidth="1"/>
    <col min="7698" max="7698" width="24.85546875" style="27" customWidth="1"/>
    <col min="7699" max="7700" width="11.42578125" style="27"/>
    <col min="7701" max="7701" width="8" style="27" customWidth="1"/>
    <col min="7702" max="7702" width="0" style="27" hidden="1" customWidth="1"/>
    <col min="7703" max="7712" width="11.42578125" style="27"/>
    <col min="7713" max="7716" width="0" style="27" hidden="1" customWidth="1"/>
    <col min="7717" max="7935" width="11.42578125" style="27"/>
    <col min="7936" max="7936" width="5.28515625" style="27" customWidth="1"/>
    <col min="7937" max="7937" width="11.28515625" style="27" customWidth="1"/>
    <col min="7938" max="7938" width="13.5703125" style="27" customWidth="1"/>
    <col min="7939" max="7939" width="21.7109375" style="27" customWidth="1"/>
    <col min="7940" max="7940" width="23.5703125" style="27" customWidth="1"/>
    <col min="7941" max="7941" width="30.42578125" style="27" customWidth="1"/>
    <col min="7942" max="7942" width="26.28515625" style="27" customWidth="1"/>
    <col min="7943" max="7943" width="18.42578125" style="27" customWidth="1"/>
    <col min="7944" max="7944" width="21.140625" style="27" customWidth="1"/>
    <col min="7945" max="7945" width="11" style="27" bestFit="1" customWidth="1"/>
    <col min="7946" max="7947" width="14.42578125" style="27" customWidth="1"/>
    <col min="7948" max="7948" width="12" style="27" bestFit="1" customWidth="1"/>
    <col min="7949" max="7949" width="12.42578125" style="27" customWidth="1"/>
    <col min="7950" max="7951" width="15.85546875" style="27" customWidth="1"/>
    <col min="7952" max="7952" width="32.5703125" style="27" customWidth="1"/>
    <col min="7953" max="7953" width="19.140625" style="27" customWidth="1"/>
    <col min="7954" max="7954" width="24.85546875" style="27" customWidth="1"/>
    <col min="7955" max="7956" width="11.42578125" style="27"/>
    <col min="7957" max="7957" width="8" style="27" customWidth="1"/>
    <col min="7958" max="7958" width="0" style="27" hidden="1" customWidth="1"/>
    <col min="7959" max="7968" width="11.42578125" style="27"/>
    <col min="7969" max="7972" width="0" style="27" hidden="1" customWidth="1"/>
    <col min="7973" max="8191" width="11.42578125" style="27"/>
    <col min="8192" max="8192" width="5.28515625" style="27" customWidth="1"/>
    <col min="8193" max="8193" width="11.28515625" style="27" customWidth="1"/>
    <col min="8194" max="8194" width="13.5703125" style="27" customWidth="1"/>
    <col min="8195" max="8195" width="21.7109375" style="27" customWidth="1"/>
    <col min="8196" max="8196" width="23.5703125" style="27" customWidth="1"/>
    <col min="8197" max="8197" width="30.42578125" style="27" customWidth="1"/>
    <col min="8198" max="8198" width="26.28515625" style="27" customWidth="1"/>
    <col min="8199" max="8199" width="18.42578125" style="27" customWidth="1"/>
    <col min="8200" max="8200" width="21.140625" style="27" customWidth="1"/>
    <col min="8201" max="8201" width="11" style="27" bestFit="1" customWidth="1"/>
    <col min="8202" max="8203" width="14.42578125" style="27" customWidth="1"/>
    <col min="8204" max="8204" width="12" style="27" bestFit="1" customWidth="1"/>
    <col min="8205" max="8205" width="12.42578125" style="27" customWidth="1"/>
    <col min="8206" max="8207" width="15.85546875" style="27" customWidth="1"/>
    <col min="8208" max="8208" width="32.5703125" style="27" customWidth="1"/>
    <col min="8209" max="8209" width="19.140625" style="27" customWidth="1"/>
    <col min="8210" max="8210" width="24.85546875" style="27" customWidth="1"/>
    <col min="8211" max="8212" width="11.42578125" style="27"/>
    <col min="8213" max="8213" width="8" style="27" customWidth="1"/>
    <col min="8214" max="8214" width="0" style="27" hidden="1" customWidth="1"/>
    <col min="8215" max="8224" width="11.42578125" style="27"/>
    <col min="8225" max="8228" width="0" style="27" hidden="1" customWidth="1"/>
    <col min="8229" max="8447" width="11.42578125" style="27"/>
    <col min="8448" max="8448" width="5.28515625" style="27" customWidth="1"/>
    <col min="8449" max="8449" width="11.28515625" style="27" customWidth="1"/>
    <col min="8450" max="8450" width="13.5703125" style="27" customWidth="1"/>
    <col min="8451" max="8451" width="21.7109375" style="27" customWidth="1"/>
    <col min="8452" max="8452" width="23.5703125" style="27" customWidth="1"/>
    <col min="8453" max="8453" width="30.42578125" style="27" customWidth="1"/>
    <col min="8454" max="8454" width="26.28515625" style="27" customWidth="1"/>
    <col min="8455" max="8455" width="18.42578125" style="27" customWidth="1"/>
    <col min="8456" max="8456" width="21.140625" style="27" customWidth="1"/>
    <col min="8457" max="8457" width="11" style="27" bestFit="1" customWidth="1"/>
    <col min="8458" max="8459" width="14.42578125" style="27" customWidth="1"/>
    <col min="8460" max="8460" width="12" style="27" bestFit="1" customWidth="1"/>
    <col min="8461" max="8461" width="12.42578125" style="27" customWidth="1"/>
    <col min="8462" max="8463" width="15.85546875" style="27" customWidth="1"/>
    <col min="8464" max="8464" width="32.5703125" style="27" customWidth="1"/>
    <col min="8465" max="8465" width="19.140625" style="27" customWidth="1"/>
    <col min="8466" max="8466" width="24.85546875" style="27" customWidth="1"/>
    <col min="8467" max="8468" width="11.42578125" style="27"/>
    <col min="8469" max="8469" width="8" style="27" customWidth="1"/>
    <col min="8470" max="8470" width="0" style="27" hidden="1" customWidth="1"/>
    <col min="8471" max="8480" width="11.42578125" style="27"/>
    <col min="8481" max="8484" width="0" style="27" hidden="1" customWidth="1"/>
    <col min="8485" max="8703" width="11.42578125" style="27"/>
    <col min="8704" max="8704" width="5.28515625" style="27" customWidth="1"/>
    <col min="8705" max="8705" width="11.28515625" style="27" customWidth="1"/>
    <col min="8706" max="8706" width="13.5703125" style="27" customWidth="1"/>
    <col min="8707" max="8707" width="21.7109375" style="27" customWidth="1"/>
    <col min="8708" max="8708" width="23.5703125" style="27" customWidth="1"/>
    <col min="8709" max="8709" width="30.42578125" style="27" customWidth="1"/>
    <col min="8710" max="8710" width="26.28515625" style="27" customWidth="1"/>
    <col min="8711" max="8711" width="18.42578125" style="27" customWidth="1"/>
    <col min="8712" max="8712" width="21.140625" style="27" customWidth="1"/>
    <col min="8713" max="8713" width="11" style="27" bestFit="1" customWidth="1"/>
    <col min="8714" max="8715" width="14.42578125" style="27" customWidth="1"/>
    <col min="8716" max="8716" width="12" style="27" bestFit="1" customWidth="1"/>
    <col min="8717" max="8717" width="12.42578125" style="27" customWidth="1"/>
    <col min="8718" max="8719" width="15.85546875" style="27" customWidth="1"/>
    <col min="8720" max="8720" width="32.5703125" style="27" customWidth="1"/>
    <col min="8721" max="8721" width="19.140625" style="27" customWidth="1"/>
    <col min="8722" max="8722" width="24.85546875" style="27" customWidth="1"/>
    <col min="8723" max="8724" width="11.42578125" style="27"/>
    <col min="8725" max="8725" width="8" style="27" customWidth="1"/>
    <col min="8726" max="8726" width="0" style="27" hidden="1" customWidth="1"/>
    <col min="8727" max="8736" width="11.42578125" style="27"/>
    <col min="8737" max="8740" width="0" style="27" hidden="1" customWidth="1"/>
    <col min="8741" max="8959" width="11.42578125" style="27"/>
    <col min="8960" max="8960" width="5.28515625" style="27" customWidth="1"/>
    <col min="8961" max="8961" width="11.28515625" style="27" customWidth="1"/>
    <col min="8962" max="8962" width="13.5703125" style="27" customWidth="1"/>
    <col min="8963" max="8963" width="21.7109375" style="27" customWidth="1"/>
    <col min="8964" max="8964" width="23.5703125" style="27" customWidth="1"/>
    <col min="8965" max="8965" width="30.42578125" style="27" customWidth="1"/>
    <col min="8966" max="8966" width="26.28515625" style="27" customWidth="1"/>
    <col min="8967" max="8967" width="18.42578125" style="27" customWidth="1"/>
    <col min="8968" max="8968" width="21.140625" style="27" customWidth="1"/>
    <col min="8969" max="8969" width="11" style="27" bestFit="1" customWidth="1"/>
    <col min="8970" max="8971" width="14.42578125" style="27" customWidth="1"/>
    <col min="8972" max="8972" width="12" style="27" bestFit="1" customWidth="1"/>
    <col min="8973" max="8973" width="12.42578125" style="27" customWidth="1"/>
    <col min="8974" max="8975" width="15.85546875" style="27" customWidth="1"/>
    <col min="8976" max="8976" width="32.5703125" style="27" customWidth="1"/>
    <col min="8977" max="8977" width="19.140625" style="27" customWidth="1"/>
    <col min="8978" max="8978" width="24.85546875" style="27" customWidth="1"/>
    <col min="8979" max="8980" width="11.42578125" style="27"/>
    <col min="8981" max="8981" width="8" style="27" customWidth="1"/>
    <col min="8982" max="8982" width="0" style="27" hidden="1" customWidth="1"/>
    <col min="8983" max="8992" width="11.42578125" style="27"/>
    <col min="8993" max="8996" width="0" style="27" hidden="1" customWidth="1"/>
    <col min="8997" max="9215" width="11.42578125" style="27"/>
    <col min="9216" max="9216" width="5.28515625" style="27" customWidth="1"/>
    <col min="9217" max="9217" width="11.28515625" style="27" customWidth="1"/>
    <col min="9218" max="9218" width="13.5703125" style="27" customWidth="1"/>
    <col min="9219" max="9219" width="21.7109375" style="27" customWidth="1"/>
    <col min="9220" max="9220" width="23.5703125" style="27" customWidth="1"/>
    <col min="9221" max="9221" width="30.42578125" style="27" customWidth="1"/>
    <col min="9222" max="9222" width="26.28515625" style="27" customWidth="1"/>
    <col min="9223" max="9223" width="18.42578125" style="27" customWidth="1"/>
    <col min="9224" max="9224" width="21.140625" style="27" customWidth="1"/>
    <col min="9225" max="9225" width="11" style="27" bestFit="1" customWidth="1"/>
    <col min="9226" max="9227" width="14.42578125" style="27" customWidth="1"/>
    <col min="9228" max="9228" width="12" style="27" bestFit="1" customWidth="1"/>
    <col min="9229" max="9229" width="12.42578125" style="27" customWidth="1"/>
    <col min="9230" max="9231" width="15.85546875" style="27" customWidth="1"/>
    <col min="9232" max="9232" width="32.5703125" style="27" customWidth="1"/>
    <col min="9233" max="9233" width="19.140625" style="27" customWidth="1"/>
    <col min="9234" max="9234" width="24.85546875" style="27" customWidth="1"/>
    <col min="9235" max="9236" width="11.42578125" style="27"/>
    <col min="9237" max="9237" width="8" style="27" customWidth="1"/>
    <col min="9238" max="9238" width="0" style="27" hidden="1" customWidth="1"/>
    <col min="9239" max="9248" width="11.42578125" style="27"/>
    <col min="9249" max="9252" width="0" style="27" hidden="1" customWidth="1"/>
    <col min="9253" max="9471" width="11.42578125" style="27"/>
    <col min="9472" max="9472" width="5.28515625" style="27" customWidth="1"/>
    <col min="9473" max="9473" width="11.28515625" style="27" customWidth="1"/>
    <col min="9474" max="9474" width="13.5703125" style="27" customWidth="1"/>
    <col min="9475" max="9475" width="21.7109375" style="27" customWidth="1"/>
    <col min="9476" max="9476" width="23.5703125" style="27" customWidth="1"/>
    <col min="9477" max="9477" width="30.42578125" style="27" customWidth="1"/>
    <col min="9478" max="9478" width="26.28515625" style="27" customWidth="1"/>
    <col min="9479" max="9479" width="18.42578125" style="27" customWidth="1"/>
    <col min="9480" max="9480" width="21.140625" style="27" customWidth="1"/>
    <col min="9481" max="9481" width="11" style="27" bestFit="1" customWidth="1"/>
    <col min="9482" max="9483" width="14.42578125" style="27" customWidth="1"/>
    <col min="9484" max="9484" width="12" style="27" bestFit="1" customWidth="1"/>
    <col min="9485" max="9485" width="12.42578125" style="27" customWidth="1"/>
    <col min="9486" max="9487" width="15.85546875" style="27" customWidth="1"/>
    <col min="9488" max="9488" width="32.5703125" style="27" customWidth="1"/>
    <col min="9489" max="9489" width="19.140625" style="27" customWidth="1"/>
    <col min="9490" max="9490" width="24.85546875" style="27" customWidth="1"/>
    <col min="9491" max="9492" width="11.42578125" style="27"/>
    <col min="9493" max="9493" width="8" style="27" customWidth="1"/>
    <col min="9494" max="9494" width="0" style="27" hidden="1" customWidth="1"/>
    <col min="9495" max="9504" width="11.42578125" style="27"/>
    <col min="9505" max="9508" width="0" style="27" hidden="1" customWidth="1"/>
    <col min="9509" max="9727" width="11.42578125" style="27"/>
    <col min="9728" max="9728" width="5.28515625" style="27" customWidth="1"/>
    <col min="9729" max="9729" width="11.28515625" style="27" customWidth="1"/>
    <col min="9730" max="9730" width="13.5703125" style="27" customWidth="1"/>
    <col min="9731" max="9731" width="21.7109375" style="27" customWidth="1"/>
    <col min="9732" max="9732" width="23.5703125" style="27" customWidth="1"/>
    <col min="9733" max="9733" width="30.42578125" style="27" customWidth="1"/>
    <col min="9734" max="9734" width="26.28515625" style="27" customWidth="1"/>
    <col min="9735" max="9735" width="18.42578125" style="27" customWidth="1"/>
    <col min="9736" max="9736" width="21.140625" style="27" customWidth="1"/>
    <col min="9737" max="9737" width="11" style="27" bestFit="1" customWidth="1"/>
    <col min="9738" max="9739" width="14.42578125" style="27" customWidth="1"/>
    <col min="9740" max="9740" width="12" style="27" bestFit="1" customWidth="1"/>
    <col min="9741" max="9741" width="12.42578125" style="27" customWidth="1"/>
    <col min="9742" max="9743" width="15.85546875" style="27" customWidth="1"/>
    <col min="9744" max="9744" width="32.5703125" style="27" customWidth="1"/>
    <col min="9745" max="9745" width="19.140625" style="27" customWidth="1"/>
    <col min="9746" max="9746" width="24.85546875" style="27" customWidth="1"/>
    <col min="9747" max="9748" width="11.42578125" style="27"/>
    <col min="9749" max="9749" width="8" style="27" customWidth="1"/>
    <col min="9750" max="9750" width="0" style="27" hidden="1" customWidth="1"/>
    <col min="9751" max="9760" width="11.42578125" style="27"/>
    <col min="9761" max="9764" width="0" style="27" hidden="1" customWidth="1"/>
    <col min="9765" max="9983" width="11.42578125" style="27"/>
    <col min="9984" max="9984" width="5.28515625" style="27" customWidth="1"/>
    <col min="9985" max="9985" width="11.28515625" style="27" customWidth="1"/>
    <col min="9986" max="9986" width="13.5703125" style="27" customWidth="1"/>
    <col min="9987" max="9987" width="21.7109375" style="27" customWidth="1"/>
    <col min="9988" max="9988" width="23.5703125" style="27" customWidth="1"/>
    <col min="9989" max="9989" width="30.42578125" style="27" customWidth="1"/>
    <col min="9990" max="9990" width="26.28515625" style="27" customWidth="1"/>
    <col min="9991" max="9991" width="18.42578125" style="27" customWidth="1"/>
    <col min="9992" max="9992" width="21.140625" style="27" customWidth="1"/>
    <col min="9993" max="9993" width="11" style="27" bestFit="1" customWidth="1"/>
    <col min="9994" max="9995" width="14.42578125" style="27" customWidth="1"/>
    <col min="9996" max="9996" width="12" style="27" bestFit="1" customWidth="1"/>
    <col min="9997" max="9997" width="12.42578125" style="27" customWidth="1"/>
    <col min="9998" max="9999" width="15.85546875" style="27" customWidth="1"/>
    <col min="10000" max="10000" width="32.5703125" style="27" customWidth="1"/>
    <col min="10001" max="10001" width="19.140625" style="27" customWidth="1"/>
    <col min="10002" max="10002" width="24.85546875" style="27" customWidth="1"/>
    <col min="10003" max="10004" width="11.42578125" style="27"/>
    <col min="10005" max="10005" width="8" style="27" customWidth="1"/>
    <col min="10006" max="10006" width="0" style="27" hidden="1" customWidth="1"/>
    <col min="10007" max="10016" width="11.42578125" style="27"/>
    <col min="10017" max="10020" width="0" style="27" hidden="1" customWidth="1"/>
    <col min="10021" max="10239" width="11.42578125" style="27"/>
    <col min="10240" max="10240" width="5.28515625" style="27" customWidth="1"/>
    <col min="10241" max="10241" width="11.28515625" style="27" customWidth="1"/>
    <col min="10242" max="10242" width="13.5703125" style="27" customWidth="1"/>
    <col min="10243" max="10243" width="21.7109375" style="27" customWidth="1"/>
    <col min="10244" max="10244" width="23.5703125" style="27" customWidth="1"/>
    <col min="10245" max="10245" width="30.42578125" style="27" customWidth="1"/>
    <col min="10246" max="10246" width="26.28515625" style="27" customWidth="1"/>
    <col min="10247" max="10247" width="18.42578125" style="27" customWidth="1"/>
    <col min="10248" max="10248" width="21.140625" style="27" customWidth="1"/>
    <col min="10249" max="10249" width="11" style="27" bestFit="1" customWidth="1"/>
    <col min="10250" max="10251" width="14.42578125" style="27" customWidth="1"/>
    <col min="10252" max="10252" width="12" style="27" bestFit="1" customWidth="1"/>
    <col min="10253" max="10253" width="12.42578125" style="27" customWidth="1"/>
    <col min="10254" max="10255" width="15.85546875" style="27" customWidth="1"/>
    <col min="10256" max="10256" width="32.5703125" style="27" customWidth="1"/>
    <col min="10257" max="10257" width="19.140625" style="27" customWidth="1"/>
    <col min="10258" max="10258" width="24.85546875" style="27" customWidth="1"/>
    <col min="10259" max="10260" width="11.42578125" style="27"/>
    <col min="10261" max="10261" width="8" style="27" customWidth="1"/>
    <col min="10262" max="10262" width="0" style="27" hidden="1" customWidth="1"/>
    <col min="10263" max="10272" width="11.42578125" style="27"/>
    <col min="10273" max="10276" width="0" style="27" hidden="1" customWidth="1"/>
    <col min="10277" max="10495" width="11.42578125" style="27"/>
    <col min="10496" max="10496" width="5.28515625" style="27" customWidth="1"/>
    <col min="10497" max="10497" width="11.28515625" style="27" customWidth="1"/>
    <col min="10498" max="10498" width="13.5703125" style="27" customWidth="1"/>
    <col min="10499" max="10499" width="21.7109375" style="27" customWidth="1"/>
    <col min="10500" max="10500" width="23.5703125" style="27" customWidth="1"/>
    <col min="10501" max="10501" width="30.42578125" style="27" customWidth="1"/>
    <col min="10502" max="10502" width="26.28515625" style="27" customWidth="1"/>
    <col min="10503" max="10503" width="18.42578125" style="27" customWidth="1"/>
    <col min="10504" max="10504" width="21.140625" style="27" customWidth="1"/>
    <col min="10505" max="10505" width="11" style="27" bestFit="1" customWidth="1"/>
    <col min="10506" max="10507" width="14.42578125" style="27" customWidth="1"/>
    <col min="10508" max="10508" width="12" style="27" bestFit="1" customWidth="1"/>
    <col min="10509" max="10509" width="12.42578125" style="27" customWidth="1"/>
    <col min="10510" max="10511" width="15.85546875" style="27" customWidth="1"/>
    <col min="10512" max="10512" width="32.5703125" style="27" customWidth="1"/>
    <col min="10513" max="10513" width="19.140625" style="27" customWidth="1"/>
    <col min="10514" max="10514" width="24.85546875" style="27" customWidth="1"/>
    <col min="10515" max="10516" width="11.42578125" style="27"/>
    <col min="10517" max="10517" width="8" style="27" customWidth="1"/>
    <col min="10518" max="10518" width="0" style="27" hidden="1" customWidth="1"/>
    <col min="10519" max="10528" width="11.42578125" style="27"/>
    <col min="10529" max="10532" width="0" style="27" hidden="1" customWidth="1"/>
    <col min="10533" max="10751" width="11.42578125" style="27"/>
    <col min="10752" max="10752" width="5.28515625" style="27" customWidth="1"/>
    <col min="10753" max="10753" width="11.28515625" style="27" customWidth="1"/>
    <col min="10754" max="10754" width="13.5703125" style="27" customWidth="1"/>
    <col min="10755" max="10755" width="21.7109375" style="27" customWidth="1"/>
    <col min="10756" max="10756" width="23.5703125" style="27" customWidth="1"/>
    <col min="10757" max="10757" width="30.42578125" style="27" customWidth="1"/>
    <col min="10758" max="10758" width="26.28515625" style="27" customWidth="1"/>
    <col min="10759" max="10759" width="18.42578125" style="27" customWidth="1"/>
    <col min="10760" max="10760" width="21.140625" style="27" customWidth="1"/>
    <col min="10761" max="10761" width="11" style="27" bestFit="1" customWidth="1"/>
    <col min="10762" max="10763" width="14.42578125" style="27" customWidth="1"/>
    <col min="10764" max="10764" width="12" style="27" bestFit="1" customWidth="1"/>
    <col min="10765" max="10765" width="12.42578125" style="27" customWidth="1"/>
    <col min="10766" max="10767" width="15.85546875" style="27" customWidth="1"/>
    <col min="10768" max="10768" width="32.5703125" style="27" customWidth="1"/>
    <col min="10769" max="10769" width="19.140625" style="27" customWidth="1"/>
    <col min="10770" max="10770" width="24.85546875" style="27" customWidth="1"/>
    <col min="10771" max="10772" width="11.42578125" style="27"/>
    <col min="10773" max="10773" width="8" style="27" customWidth="1"/>
    <col min="10774" max="10774" width="0" style="27" hidden="1" customWidth="1"/>
    <col min="10775" max="10784" width="11.42578125" style="27"/>
    <col min="10785" max="10788" width="0" style="27" hidden="1" customWidth="1"/>
    <col min="10789" max="11007" width="11.42578125" style="27"/>
    <col min="11008" max="11008" width="5.28515625" style="27" customWidth="1"/>
    <col min="11009" max="11009" width="11.28515625" style="27" customWidth="1"/>
    <col min="11010" max="11010" width="13.5703125" style="27" customWidth="1"/>
    <col min="11011" max="11011" width="21.7109375" style="27" customWidth="1"/>
    <col min="11012" max="11012" width="23.5703125" style="27" customWidth="1"/>
    <col min="11013" max="11013" width="30.42578125" style="27" customWidth="1"/>
    <col min="11014" max="11014" width="26.28515625" style="27" customWidth="1"/>
    <col min="11015" max="11015" width="18.42578125" style="27" customWidth="1"/>
    <col min="11016" max="11016" width="21.140625" style="27" customWidth="1"/>
    <col min="11017" max="11017" width="11" style="27" bestFit="1" customWidth="1"/>
    <col min="11018" max="11019" width="14.42578125" style="27" customWidth="1"/>
    <col min="11020" max="11020" width="12" style="27" bestFit="1" customWidth="1"/>
    <col min="11021" max="11021" width="12.42578125" style="27" customWidth="1"/>
    <col min="11022" max="11023" width="15.85546875" style="27" customWidth="1"/>
    <col min="11024" max="11024" width="32.5703125" style="27" customWidth="1"/>
    <col min="11025" max="11025" width="19.140625" style="27" customWidth="1"/>
    <col min="11026" max="11026" width="24.85546875" style="27" customWidth="1"/>
    <col min="11027" max="11028" width="11.42578125" style="27"/>
    <col min="11029" max="11029" width="8" style="27" customWidth="1"/>
    <col min="11030" max="11030" width="0" style="27" hidden="1" customWidth="1"/>
    <col min="11031" max="11040" width="11.42578125" style="27"/>
    <col min="11041" max="11044" width="0" style="27" hidden="1" customWidth="1"/>
    <col min="11045" max="11263" width="11.42578125" style="27"/>
    <col min="11264" max="11264" width="5.28515625" style="27" customWidth="1"/>
    <col min="11265" max="11265" width="11.28515625" style="27" customWidth="1"/>
    <col min="11266" max="11266" width="13.5703125" style="27" customWidth="1"/>
    <col min="11267" max="11267" width="21.7109375" style="27" customWidth="1"/>
    <col min="11268" max="11268" width="23.5703125" style="27" customWidth="1"/>
    <col min="11269" max="11269" width="30.42578125" style="27" customWidth="1"/>
    <col min="11270" max="11270" width="26.28515625" style="27" customWidth="1"/>
    <col min="11271" max="11271" width="18.42578125" style="27" customWidth="1"/>
    <col min="11272" max="11272" width="21.140625" style="27" customWidth="1"/>
    <col min="11273" max="11273" width="11" style="27" bestFit="1" customWidth="1"/>
    <col min="11274" max="11275" width="14.42578125" style="27" customWidth="1"/>
    <col min="11276" max="11276" width="12" style="27" bestFit="1" customWidth="1"/>
    <col min="11277" max="11277" width="12.42578125" style="27" customWidth="1"/>
    <col min="11278" max="11279" width="15.85546875" style="27" customWidth="1"/>
    <col min="11280" max="11280" width="32.5703125" style="27" customWidth="1"/>
    <col min="11281" max="11281" width="19.140625" style="27" customWidth="1"/>
    <col min="11282" max="11282" width="24.85546875" style="27" customWidth="1"/>
    <col min="11283" max="11284" width="11.42578125" style="27"/>
    <col min="11285" max="11285" width="8" style="27" customWidth="1"/>
    <col min="11286" max="11286" width="0" style="27" hidden="1" customWidth="1"/>
    <col min="11287" max="11296" width="11.42578125" style="27"/>
    <col min="11297" max="11300" width="0" style="27" hidden="1" customWidth="1"/>
    <col min="11301" max="11519" width="11.42578125" style="27"/>
    <col min="11520" max="11520" width="5.28515625" style="27" customWidth="1"/>
    <col min="11521" max="11521" width="11.28515625" style="27" customWidth="1"/>
    <col min="11522" max="11522" width="13.5703125" style="27" customWidth="1"/>
    <col min="11523" max="11523" width="21.7109375" style="27" customWidth="1"/>
    <col min="11524" max="11524" width="23.5703125" style="27" customWidth="1"/>
    <col min="11525" max="11525" width="30.42578125" style="27" customWidth="1"/>
    <col min="11526" max="11526" width="26.28515625" style="27" customWidth="1"/>
    <col min="11527" max="11527" width="18.42578125" style="27" customWidth="1"/>
    <col min="11528" max="11528" width="21.140625" style="27" customWidth="1"/>
    <col min="11529" max="11529" width="11" style="27" bestFit="1" customWidth="1"/>
    <col min="11530" max="11531" width="14.42578125" style="27" customWidth="1"/>
    <col min="11532" max="11532" width="12" style="27" bestFit="1" customWidth="1"/>
    <col min="11533" max="11533" width="12.42578125" style="27" customWidth="1"/>
    <col min="11534" max="11535" width="15.85546875" style="27" customWidth="1"/>
    <col min="11536" max="11536" width="32.5703125" style="27" customWidth="1"/>
    <col min="11537" max="11537" width="19.140625" style="27" customWidth="1"/>
    <col min="11538" max="11538" width="24.85546875" style="27" customWidth="1"/>
    <col min="11539" max="11540" width="11.42578125" style="27"/>
    <col min="11541" max="11541" width="8" style="27" customWidth="1"/>
    <col min="11542" max="11542" width="0" style="27" hidden="1" customWidth="1"/>
    <col min="11543" max="11552" width="11.42578125" style="27"/>
    <col min="11553" max="11556" width="0" style="27" hidden="1" customWidth="1"/>
    <col min="11557" max="11775" width="11.42578125" style="27"/>
    <col min="11776" max="11776" width="5.28515625" style="27" customWidth="1"/>
    <col min="11777" max="11777" width="11.28515625" style="27" customWidth="1"/>
    <col min="11778" max="11778" width="13.5703125" style="27" customWidth="1"/>
    <col min="11779" max="11779" width="21.7109375" style="27" customWidth="1"/>
    <col min="11780" max="11780" width="23.5703125" style="27" customWidth="1"/>
    <col min="11781" max="11781" width="30.42578125" style="27" customWidth="1"/>
    <col min="11782" max="11782" width="26.28515625" style="27" customWidth="1"/>
    <col min="11783" max="11783" width="18.42578125" style="27" customWidth="1"/>
    <col min="11784" max="11784" width="21.140625" style="27" customWidth="1"/>
    <col min="11785" max="11785" width="11" style="27" bestFit="1" customWidth="1"/>
    <col min="11786" max="11787" width="14.42578125" style="27" customWidth="1"/>
    <col min="11788" max="11788" width="12" style="27" bestFit="1" customWidth="1"/>
    <col min="11789" max="11789" width="12.42578125" style="27" customWidth="1"/>
    <col min="11790" max="11791" width="15.85546875" style="27" customWidth="1"/>
    <col min="11792" max="11792" width="32.5703125" style="27" customWidth="1"/>
    <col min="11793" max="11793" width="19.140625" style="27" customWidth="1"/>
    <col min="11794" max="11794" width="24.85546875" style="27" customWidth="1"/>
    <col min="11795" max="11796" width="11.42578125" style="27"/>
    <col min="11797" max="11797" width="8" style="27" customWidth="1"/>
    <col min="11798" max="11798" width="0" style="27" hidden="1" customWidth="1"/>
    <col min="11799" max="11808" width="11.42578125" style="27"/>
    <col min="11809" max="11812" width="0" style="27" hidden="1" customWidth="1"/>
    <col min="11813" max="12031" width="11.42578125" style="27"/>
    <col min="12032" max="12032" width="5.28515625" style="27" customWidth="1"/>
    <col min="12033" max="12033" width="11.28515625" style="27" customWidth="1"/>
    <col min="12034" max="12034" width="13.5703125" style="27" customWidth="1"/>
    <col min="12035" max="12035" width="21.7109375" style="27" customWidth="1"/>
    <col min="12036" max="12036" width="23.5703125" style="27" customWidth="1"/>
    <col min="12037" max="12037" width="30.42578125" style="27" customWidth="1"/>
    <col min="12038" max="12038" width="26.28515625" style="27" customWidth="1"/>
    <col min="12039" max="12039" width="18.42578125" style="27" customWidth="1"/>
    <col min="12040" max="12040" width="21.140625" style="27" customWidth="1"/>
    <col min="12041" max="12041" width="11" style="27" bestFit="1" customWidth="1"/>
    <col min="12042" max="12043" width="14.42578125" style="27" customWidth="1"/>
    <col min="12044" max="12044" width="12" style="27" bestFit="1" customWidth="1"/>
    <col min="12045" max="12045" width="12.42578125" style="27" customWidth="1"/>
    <col min="12046" max="12047" width="15.85546875" style="27" customWidth="1"/>
    <col min="12048" max="12048" width="32.5703125" style="27" customWidth="1"/>
    <col min="12049" max="12049" width="19.140625" style="27" customWidth="1"/>
    <col min="12050" max="12050" width="24.85546875" style="27" customWidth="1"/>
    <col min="12051" max="12052" width="11.42578125" style="27"/>
    <col min="12053" max="12053" width="8" style="27" customWidth="1"/>
    <col min="12054" max="12054" width="0" style="27" hidden="1" customWidth="1"/>
    <col min="12055" max="12064" width="11.42578125" style="27"/>
    <col min="12065" max="12068" width="0" style="27" hidden="1" customWidth="1"/>
    <col min="12069" max="12287" width="11.42578125" style="27"/>
    <col min="12288" max="12288" width="5.28515625" style="27" customWidth="1"/>
    <col min="12289" max="12289" width="11.28515625" style="27" customWidth="1"/>
    <col min="12290" max="12290" width="13.5703125" style="27" customWidth="1"/>
    <col min="12291" max="12291" width="21.7109375" style="27" customWidth="1"/>
    <col min="12292" max="12292" width="23.5703125" style="27" customWidth="1"/>
    <col min="12293" max="12293" width="30.42578125" style="27" customWidth="1"/>
    <col min="12294" max="12294" width="26.28515625" style="27" customWidth="1"/>
    <col min="12295" max="12295" width="18.42578125" style="27" customWidth="1"/>
    <col min="12296" max="12296" width="21.140625" style="27" customWidth="1"/>
    <col min="12297" max="12297" width="11" style="27" bestFit="1" customWidth="1"/>
    <col min="12298" max="12299" width="14.42578125" style="27" customWidth="1"/>
    <col min="12300" max="12300" width="12" style="27" bestFit="1" customWidth="1"/>
    <col min="12301" max="12301" width="12.42578125" style="27" customWidth="1"/>
    <col min="12302" max="12303" width="15.85546875" style="27" customWidth="1"/>
    <col min="12304" max="12304" width="32.5703125" style="27" customWidth="1"/>
    <col min="12305" max="12305" width="19.140625" style="27" customWidth="1"/>
    <col min="12306" max="12306" width="24.85546875" style="27" customWidth="1"/>
    <col min="12307" max="12308" width="11.42578125" style="27"/>
    <col min="12309" max="12309" width="8" style="27" customWidth="1"/>
    <col min="12310" max="12310" width="0" style="27" hidden="1" customWidth="1"/>
    <col min="12311" max="12320" width="11.42578125" style="27"/>
    <col min="12321" max="12324" width="0" style="27" hidden="1" customWidth="1"/>
    <col min="12325" max="12543" width="11.42578125" style="27"/>
    <col min="12544" max="12544" width="5.28515625" style="27" customWidth="1"/>
    <col min="12545" max="12545" width="11.28515625" style="27" customWidth="1"/>
    <col min="12546" max="12546" width="13.5703125" style="27" customWidth="1"/>
    <col min="12547" max="12547" width="21.7109375" style="27" customWidth="1"/>
    <col min="12548" max="12548" width="23.5703125" style="27" customWidth="1"/>
    <col min="12549" max="12549" width="30.42578125" style="27" customWidth="1"/>
    <col min="12550" max="12550" width="26.28515625" style="27" customWidth="1"/>
    <col min="12551" max="12551" width="18.42578125" style="27" customWidth="1"/>
    <col min="12552" max="12552" width="21.140625" style="27" customWidth="1"/>
    <col min="12553" max="12553" width="11" style="27" bestFit="1" customWidth="1"/>
    <col min="12554" max="12555" width="14.42578125" style="27" customWidth="1"/>
    <col min="12556" max="12556" width="12" style="27" bestFit="1" customWidth="1"/>
    <col min="12557" max="12557" width="12.42578125" style="27" customWidth="1"/>
    <col min="12558" max="12559" width="15.85546875" style="27" customWidth="1"/>
    <col min="12560" max="12560" width="32.5703125" style="27" customWidth="1"/>
    <col min="12561" max="12561" width="19.140625" style="27" customWidth="1"/>
    <col min="12562" max="12562" width="24.85546875" style="27" customWidth="1"/>
    <col min="12563" max="12564" width="11.42578125" style="27"/>
    <col min="12565" max="12565" width="8" style="27" customWidth="1"/>
    <col min="12566" max="12566" width="0" style="27" hidden="1" customWidth="1"/>
    <col min="12567" max="12576" width="11.42578125" style="27"/>
    <col min="12577" max="12580" width="0" style="27" hidden="1" customWidth="1"/>
    <col min="12581" max="12799" width="11.42578125" style="27"/>
    <col min="12800" max="12800" width="5.28515625" style="27" customWidth="1"/>
    <col min="12801" max="12801" width="11.28515625" style="27" customWidth="1"/>
    <col min="12802" max="12802" width="13.5703125" style="27" customWidth="1"/>
    <col min="12803" max="12803" width="21.7109375" style="27" customWidth="1"/>
    <col min="12804" max="12804" width="23.5703125" style="27" customWidth="1"/>
    <col min="12805" max="12805" width="30.42578125" style="27" customWidth="1"/>
    <col min="12806" max="12806" width="26.28515625" style="27" customWidth="1"/>
    <col min="12807" max="12807" width="18.42578125" style="27" customWidth="1"/>
    <col min="12808" max="12808" width="21.140625" style="27" customWidth="1"/>
    <col min="12809" max="12809" width="11" style="27" bestFit="1" customWidth="1"/>
    <col min="12810" max="12811" width="14.42578125" style="27" customWidth="1"/>
    <col min="12812" max="12812" width="12" style="27" bestFit="1" customWidth="1"/>
    <col min="12813" max="12813" width="12.42578125" style="27" customWidth="1"/>
    <col min="12814" max="12815" width="15.85546875" style="27" customWidth="1"/>
    <col min="12816" max="12816" width="32.5703125" style="27" customWidth="1"/>
    <col min="12817" max="12817" width="19.140625" style="27" customWidth="1"/>
    <col min="12818" max="12818" width="24.85546875" style="27" customWidth="1"/>
    <col min="12819" max="12820" width="11.42578125" style="27"/>
    <col min="12821" max="12821" width="8" style="27" customWidth="1"/>
    <col min="12822" max="12822" width="0" style="27" hidden="1" customWidth="1"/>
    <col min="12823" max="12832" width="11.42578125" style="27"/>
    <col min="12833" max="12836" width="0" style="27" hidden="1" customWidth="1"/>
    <col min="12837" max="13055" width="11.42578125" style="27"/>
    <col min="13056" max="13056" width="5.28515625" style="27" customWidth="1"/>
    <col min="13057" max="13057" width="11.28515625" style="27" customWidth="1"/>
    <col min="13058" max="13058" width="13.5703125" style="27" customWidth="1"/>
    <col min="13059" max="13059" width="21.7109375" style="27" customWidth="1"/>
    <col min="13060" max="13060" width="23.5703125" style="27" customWidth="1"/>
    <col min="13061" max="13061" width="30.42578125" style="27" customWidth="1"/>
    <col min="13062" max="13062" width="26.28515625" style="27" customWidth="1"/>
    <col min="13063" max="13063" width="18.42578125" style="27" customWidth="1"/>
    <col min="13064" max="13064" width="21.140625" style="27" customWidth="1"/>
    <col min="13065" max="13065" width="11" style="27" bestFit="1" customWidth="1"/>
    <col min="13066" max="13067" width="14.42578125" style="27" customWidth="1"/>
    <col min="13068" max="13068" width="12" style="27" bestFit="1" customWidth="1"/>
    <col min="13069" max="13069" width="12.42578125" style="27" customWidth="1"/>
    <col min="13070" max="13071" width="15.85546875" style="27" customWidth="1"/>
    <col min="13072" max="13072" width="32.5703125" style="27" customWidth="1"/>
    <col min="13073" max="13073" width="19.140625" style="27" customWidth="1"/>
    <col min="13074" max="13074" width="24.85546875" style="27" customWidth="1"/>
    <col min="13075" max="13076" width="11.42578125" style="27"/>
    <col min="13077" max="13077" width="8" style="27" customWidth="1"/>
    <col min="13078" max="13078" width="0" style="27" hidden="1" customWidth="1"/>
    <col min="13079" max="13088" width="11.42578125" style="27"/>
    <col min="13089" max="13092" width="0" style="27" hidden="1" customWidth="1"/>
    <col min="13093" max="13311" width="11.42578125" style="27"/>
    <col min="13312" max="13312" width="5.28515625" style="27" customWidth="1"/>
    <col min="13313" max="13313" width="11.28515625" style="27" customWidth="1"/>
    <col min="13314" max="13314" width="13.5703125" style="27" customWidth="1"/>
    <col min="13315" max="13315" width="21.7109375" style="27" customWidth="1"/>
    <col min="13316" max="13316" width="23.5703125" style="27" customWidth="1"/>
    <col min="13317" max="13317" width="30.42578125" style="27" customWidth="1"/>
    <col min="13318" max="13318" width="26.28515625" style="27" customWidth="1"/>
    <col min="13319" max="13319" width="18.42578125" style="27" customWidth="1"/>
    <col min="13320" max="13320" width="21.140625" style="27" customWidth="1"/>
    <col min="13321" max="13321" width="11" style="27" bestFit="1" customWidth="1"/>
    <col min="13322" max="13323" width="14.42578125" style="27" customWidth="1"/>
    <col min="13324" max="13324" width="12" style="27" bestFit="1" customWidth="1"/>
    <col min="13325" max="13325" width="12.42578125" style="27" customWidth="1"/>
    <col min="13326" max="13327" width="15.85546875" style="27" customWidth="1"/>
    <col min="13328" max="13328" width="32.5703125" style="27" customWidth="1"/>
    <col min="13329" max="13329" width="19.140625" style="27" customWidth="1"/>
    <col min="13330" max="13330" width="24.85546875" style="27" customWidth="1"/>
    <col min="13331" max="13332" width="11.42578125" style="27"/>
    <col min="13333" max="13333" width="8" style="27" customWidth="1"/>
    <col min="13334" max="13334" width="0" style="27" hidden="1" customWidth="1"/>
    <col min="13335" max="13344" width="11.42578125" style="27"/>
    <col min="13345" max="13348" width="0" style="27" hidden="1" customWidth="1"/>
    <col min="13349" max="13567" width="11.42578125" style="27"/>
    <col min="13568" max="13568" width="5.28515625" style="27" customWidth="1"/>
    <col min="13569" max="13569" width="11.28515625" style="27" customWidth="1"/>
    <col min="13570" max="13570" width="13.5703125" style="27" customWidth="1"/>
    <col min="13571" max="13571" width="21.7109375" style="27" customWidth="1"/>
    <col min="13572" max="13572" width="23.5703125" style="27" customWidth="1"/>
    <col min="13573" max="13573" width="30.42578125" style="27" customWidth="1"/>
    <col min="13574" max="13574" width="26.28515625" style="27" customWidth="1"/>
    <col min="13575" max="13575" width="18.42578125" style="27" customWidth="1"/>
    <col min="13576" max="13576" width="21.140625" style="27" customWidth="1"/>
    <col min="13577" max="13577" width="11" style="27" bestFit="1" customWidth="1"/>
    <col min="13578" max="13579" width="14.42578125" style="27" customWidth="1"/>
    <col min="13580" max="13580" width="12" style="27" bestFit="1" customWidth="1"/>
    <col min="13581" max="13581" width="12.42578125" style="27" customWidth="1"/>
    <col min="13582" max="13583" width="15.85546875" style="27" customWidth="1"/>
    <col min="13584" max="13584" width="32.5703125" style="27" customWidth="1"/>
    <col min="13585" max="13585" width="19.140625" style="27" customWidth="1"/>
    <col min="13586" max="13586" width="24.85546875" style="27" customWidth="1"/>
    <col min="13587" max="13588" width="11.42578125" style="27"/>
    <col min="13589" max="13589" width="8" style="27" customWidth="1"/>
    <col min="13590" max="13590" width="0" style="27" hidden="1" customWidth="1"/>
    <col min="13591" max="13600" width="11.42578125" style="27"/>
    <col min="13601" max="13604" width="0" style="27" hidden="1" customWidth="1"/>
    <col min="13605" max="13823" width="11.42578125" style="27"/>
    <col min="13824" max="13824" width="5.28515625" style="27" customWidth="1"/>
    <col min="13825" max="13825" width="11.28515625" style="27" customWidth="1"/>
    <col min="13826" max="13826" width="13.5703125" style="27" customWidth="1"/>
    <col min="13827" max="13827" width="21.7109375" style="27" customWidth="1"/>
    <col min="13828" max="13828" width="23.5703125" style="27" customWidth="1"/>
    <col min="13829" max="13829" width="30.42578125" style="27" customWidth="1"/>
    <col min="13830" max="13830" width="26.28515625" style="27" customWidth="1"/>
    <col min="13831" max="13831" width="18.42578125" style="27" customWidth="1"/>
    <col min="13832" max="13832" width="21.140625" style="27" customWidth="1"/>
    <col min="13833" max="13833" width="11" style="27" bestFit="1" customWidth="1"/>
    <col min="13834" max="13835" width="14.42578125" style="27" customWidth="1"/>
    <col min="13836" max="13836" width="12" style="27" bestFit="1" customWidth="1"/>
    <col min="13837" max="13837" width="12.42578125" style="27" customWidth="1"/>
    <col min="13838" max="13839" width="15.85546875" style="27" customWidth="1"/>
    <col min="13840" max="13840" width="32.5703125" style="27" customWidth="1"/>
    <col min="13841" max="13841" width="19.140625" style="27" customWidth="1"/>
    <col min="13842" max="13842" width="24.85546875" style="27" customWidth="1"/>
    <col min="13843" max="13844" width="11.42578125" style="27"/>
    <col min="13845" max="13845" width="8" style="27" customWidth="1"/>
    <col min="13846" max="13846" width="0" style="27" hidden="1" customWidth="1"/>
    <col min="13847" max="13856" width="11.42578125" style="27"/>
    <col min="13857" max="13860" width="0" style="27" hidden="1" customWidth="1"/>
    <col min="13861" max="14079" width="11.42578125" style="27"/>
    <col min="14080" max="14080" width="5.28515625" style="27" customWidth="1"/>
    <col min="14081" max="14081" width="11.28515625" style="27" customWidth="1"/>
    <col min="14082" max="14082" width="13.5703125" style="27" customWidth="1"/>
    <col min="14083" max="14083" width="21.7109375" style="27" customWidth="1"/>
    <col min="14084" max="14084" width="23.5703125" style="27" customWidth="1"/>
    <col min="14085" max="14085" width="30.42578125" style="27" customWidth="1"/>
    <col min="14086" max="14086" width="26.28515625" style="27" customWidth="1"/>
    <col min="14087" max="14087" width="18.42578125" style="27" customWidth="1"/>
    <col min="14088" max="14088" width="21.140625" style="27" customWidth="1"/>
    <col min="14089" max="14089" width="11" style="27" bestFit="1" customWidth="1"/>
    <col min="14090" max="14091" width="14.42578125" style="27" customWidth="1"/>
    <col min="14092" max="14092" width="12" style="27" bestFit="1" customWidth="1"/>
    <col min="14093" max="14093" width="12.42578125" style="27" customWidth="1"/>
    <col min="14094" max="14095" width="15.85546875" style="27" customWidth="1"/>
    <col min="14096" max="14096" width="32.5703125" style="27" customWidth="1"/>
    <col min="14097" max="14097" width="19.140625" style="27" customWidth="1"/>
    <col min="14098" max="14098" width="24.85546875" style="27" customWidth="1"/>
    <col min="14099" max="14100" width="11.42578125" style="27"/>
    <col min="14101" max="14101" width="8" style="27" customWidth="1"/>
    <col min="14102" max="14102" width="0" style="27" hidden="1" customWidth="1"/>
    <col min="14103" max="14112" width="11.42578125" style="27"/>
    <col min="14113" max="14116" width="0" style="27" hidden="1" customWidth="1"/>
    <col min="14117" max="14335" width="11.42578125" style="27"/>
    <col min="14336" max="14336" width="5.28515625" style="27" customWidth="1"/>
    <col min="14337" max="14337" width="11.28515625" style="27" customWidth="1"/>
    <col min="14338" max="14338" width="13.5703125" style="27" customWidth="1"/>
    <col min="14339" max="14339" width="21.7109375" style="27" customWidth="1"/>
    <col min="14340" max="14340" width="23.5703125" style="27" customWidth="1"/>
    <col min="14341" max="14341" width="30.42578125" style="27" customWidth="1"/>
    <col min="14342" max="14342" width="26.28515625" style="27" customWidth="1"/>
    <col min="14343" max="14343" width="18.42578125" style="27" customWidth="1"/>
    <col min="14344" max="14344" width="21.140625" style="27" customWidth="1"/>
    <col min="14345" max="14345" width="11" style="27" bestFit="1" customWidth="1"/>
    <col min="14346" max="14347" width="14.42578125" style="27" customWidth="1"/>
    <col min="14348" max="14348" width="12" style="27" bestFit="1" customWidth="1"/>
    <col min="14349" max="14349" width="12.42578125" style="27" customWidth="1"/>
    <col min="14350" max="14351" width="15.85546875" style="27" customWidth="1"/>
    <col min="14352" max="14352" width="32.5703125" style="27" customWidth="1"/>
    <col min="14353" max="14353" width="19.140625" style="27" customWidth="1"/>
    <col min="14354" max="14354" width="24.85546875" style="27" customWidth="1"/>
    <col min="14355" max="14356" width="11.42578125" style="27"/>
    <col min="14357" max="14357" width="8" style="27" customWidth="1"/>
    <col min="14358" max="14358" width="0" style="27" hidden="1" customWidth="1"/>
    <col min="14359" max="14368" width="11.42578125" style="27"/>
    <col min="14369" max="14372" width="0" style="27" hidden="1" customWidth="1"/>
    <col min="14373" max="14591" width="11.42578125" style="27"/>
    <col min="14592" max="14592" width="5.28515625" style="27" customWidth="1"/>
    <col min="14593" max="14593" width="11.28515625" style="27" customWidth="1"/>
    <col min="14594" max="14594" width="13.5703125" style="27" customWidth="1"/>
    <col min="14595" max="14595" width="21.7109375" style="27" customWidth="1"/>
    <col min="14596" max="14596" width="23.5703125" style="27" customWidth="1"/>
    <col min="14597" max="14597" width="30.42578125" style="27" customWidth="1"/>
    <col min="14598" max="14598" width="26.28515625" style="27" customWidth="1"/>
    <col min="14599" max="14599" width="18.42578125" style="27" customWidth="1"/>
    <col min="14600" max="14600" width="21.140625" style="27" customWidth="1"/>
    <col min="14601" max="14601" width="11" style="27" bestFit="1" customWidth="1"/>
    <col min="14602" max="14603" width="14.42578125" style="27" customWidth="1"/>
    <col min="14604" max="14604" width="12" style="27" bestFit="1" customWidth="1"/>
    <col min="14605" max="14605" width="12.42578125" style="27" customWidth="1"/>
    <col min="14606" max="14607" width="15.85546875" style="27" customWidth="1"/>
    <col min="14608" max="14608" width="32.5703125" style="27" customWidth="1"/>
    <col min="14609" max="14609" width="19.140625" style="27" customWidth="1"/>
    <col min="14610" max="14610" width="24.85546875" style="27" customWidth="1"/>
    <col min="14611" max="14612" width="11.42578125" style="27"/>
    <col min="14613" max="14613" width="8" style="27" customWidth="1"/>
    <col min="14614" max="14614" width="0" style="27" hidden="1" customWidth="1"/>
    <col min="14615" max="14624" width="11.42578125" style="27"/>
    <col min="14625" max="14628" width="0" style="27" hidden="1" customWidth="1"/>
    <col min="14629" max="14847" width="11.42578125" style="27"/>
    <col min="14848" max="14848" width="5.28515625" style="27" customWidth="1"/>
    <col min="14849" max="14849" width="11.28515625" style="27" customWidth="1"/>
    <col min="14850" max="14850" width="13.5703125" style="27" customWidth="1"/>
    <col min="14851" max="14851" width="21.7109375" style="27" customWidth="1"/>
    <col min="14852" max="14852" width="23.5703125" style="27" customWidth="1"/>
    <col min="14853" max="14853" width="30.42578125" style="27" customWidth="1"/>
    <col min="14854" max="14854" width="26.28515625" style="27" customWidth="1"/>
    <col min="14855" max="14855" width="18.42578125" style="27" customWidth="1"/>
    <col min="14856" max="14856" width="21.140625" style="27" customWidth="1"/>
    <col min="14857" max="14857" width="11" style="27" bestFit="1" customWidth="1"/>
    <col min="14858" max="14859" width="14.42578125" style="27" customWidth="1"/>
    <col min="14860" max="14860" width="12" style="27" bestFit="1" customWidth="1"/>
    <col min="14861" max="14861" width="12.42578125" style="27" customWidth="1"/>
    <col min="14862" max="14863" width="15.85546875" style="27" customWidth="1"/>
    <col min="14864" max="14864" width="32.5703125" style="27" customWidth="1"/>
    <col min="14865" max="14865" width="19.140625" style="27" customWidth="1"/>
    <col min="14866" max="14866" width="24.85546875" style="27" customWidth="1"/>
    <col min="14867" max="14868" width="11.42578125" style="27"/>
    <col min="14869" max="14869" width="8" style="27" customWidth="1"/>
    <col min="14870" max="14870" width="0" style="27" hidden="1" customWidth="1"/>
    <col min="14871" max="14880" width="11.42578125" style="27"/>
    <col min="14881" max="14884" width="0" style="27" hidden="1" customWidth="1"/>
    <col min="14885" max="15103" width="11.42578125" style="27"/>
    <col min="15104" max="15104" width="5.28515625" style="27" customWidth="1"/>
    <col min="15105" max="15105" width="11.28515625" style="27" customWidth="1"/>
    <col min="15106" max="15106" width="13.5703125" style="27" customWidth="1"/>
    <col min="15107" max="15107" width="21.7109375" style="27" customWidth="1"/>
    <col min="15108" max="15108" width="23.5703125" style="27" customWidth="1"/>
    <col min="15109" max="15109" width="30.42578125" style="27" customWidth="1"/>
    <col min="15110" max="15110" width="26.28515625" style="27" customWidth="1"/>
    <col min="15111" max="15111" width="18.42578125" style="27" customWidth="1"/>
    <col min="15112" max="15112" width="21.140625" style="27" customWidth="1"/>
    <col min="15113" max="15113" width="11" style="27" bestFit="1" customWidth="1"/>
    <col min="15114" max="15115" width="14.42578125" style="27" customWidth="1"/>
    <col min="15116" max="15116" width="12" style="27" bestFit="1" customWidth="1"/>
    <col min="15117" max="15117" width="12.42578125" style="27" customWidth="1"/>
    <col min="15118" max="15119" width="15.85546875" style="27" customWidth="1"/>
    <col min="15120" max="15120" width="32.5703125" style="27" customWidth="1"/>
    <col min="15121" max="15121" width="19.140625" style="27" customWidth="1"/>
    <col min="15122" max="15122" width="24.85546875" style="27" customWidth="1"/>
    <col min="15123" max="15124" width="11.42578125" style="27"/>
    <col min="15125" max="15125" width="8" style="27" customWidth="1"/>
    <col min="15126" max="15126" width="0" style="27" hidden="1" customWidth="1"/>
    <col min="15127" max="15136" width="11.42578125" style="27"/>
    <col min="15137" max="15140" width="0" style="27" hidden="1" customWidth="1"/>
    <col min="15141" max="15359" width="11.42578125" style="27"/>
    <col min="15360" max="15360" width="5.28515625" style="27" customWidth="1"/>
    <col min="15361" max="15361" width="11.28515625" style="27" customWidth="1"/>
    <col min="15362" max="15362" width="13.5703125" style="27" customWidth="1"/>
    <col min="15363" max="15363" width="21.7109375" style="27" customWidth="1"/>
    <col min="15364" max="15364" width="23.5703125" style="27" customWidth="1"/>
    <col min="15365" max="15365" width="30.42578125" style="27" customWidth="1"/>
    <col min="15366" max="15366" width="26.28515625" style="27" customWidth="1"/>
    <col min="15367" max="15367" width="18.42578125" style="27" customWidth="1"/>
    <col min="15368" max="15368" width="21.140625" style="27" customWidth="1"/>
    <col min="15369" max="15369" width="11" style="27" bestFit="1" customWidth="1"/>
    <col min="15370" max="15371" width="14.42578125" style="27" customWidth="1"/>
    <col min="15372" max="15372" width="12" style="27" bestFit="1" customWidth="1"/>
    <col min="15373" max="15373" width="12.42578125" style="27" customWidth="1"/>
    <col min="15374" max="15375" width="15.85546875" style="27" customWidth="1"/>
    <col min="15376" max="15376" width="32.5703125" style="27" customWidth="1"/>
    <col min="15377" max="15377" width="19.140625" style="27" customWidth="1"/>
    <col min="15378" max="15378" width="24.85546875" style="27" customWidth="1"/>
    <col min="15379" max="15380" width="11.42578125" style="27"/>
    <col min="15381" max="15381" width="8" style="27" customWidth="1"/>
    <col min="15382" max="15382" width="0" style="27" hidden="1" customWidth="1"/>
    <col min="15383" max="15392" width="11.42578125" style="27"/>
    <col min="15393" max="15396" width="0" style="27" hidden="1" customWidth="1"/>
    <col min="15397" max="15615" width="11.42578125" style="27"/>
    <col min="15616" max="15616" width="5.28515625" style="27" customWidth="1"/>
    <col min="15617" max="15617" width="11.28515625" style="27" customWidth="1"/>
    <col min="15618" max="15618" width="13.5703125" style="27" customWidth="1"/>
    <col min="15619" max="15619" width="21.7109375" style="27" customWidth="1"/>
    <col min="15620" max="15620" width="23.5703125" style="27" customWidth="1"/>
    <col min="15621" max="15621" width="30.42578125" style="27" customWidth="1"/>
    <col min="15622" max="15622" width="26.28515625" style="27" customWidth="1"/>
    <col min="15623" max="15623" width="18.42578125" style="27" customWidth="1"/>
    <col min="15624" max="15624" width="21.140625" style="27" customWidth="1"/>
    <col min="15625" max="15625" width="11" style="27" bestFit="1" customWidth="1"/>
    <col min="15626" max="15627" width="14.42578125" style="27" customWidth="1"/>
    <col min="15628" max="15628" width="12" style="27" bestFit="1" customWidth="1"/>
    <col min="15629" max="15629" width="12.42578125" style="27" customWidth="1"/>
    <col min="15630" max="15631" width="15.85546875" style="27" customWidth="1"/>
    <col min="15632" max="15632" width="32.5703125" style="27" customWidth="1"/>
    <col min="15633" max="15633" width="19.140625" style="27" customWidth="1"/>
    <col min="15634" max="15634" width="24.85546875" style="27" customWidth="1"/>
    <col min="15635" max="15636" width="11.42578125" style="27"/>
    <col min="15637" max="15637" width="8" style="27" customWidth="1"/>
    <col min="15638" max="15638" width="0" style="27" hidden="1" customWidth="1"/>
    <col min="15639" max="15648" width="11.42578125" style="27"/>
    <col min="15649" max="15652" width="0" style="27" hidden="1" customWidth="1"/>
    <col min="15653" max="15871" width="11.42578125" style="27"/>
    <col min="15872" max="15872" width="5.28515625" style="27" customWidth="1"/>
    <col min="15873" max="15873" width="11.28515625" style="27" customWidth="1"/>
    <col min="15874" max="15874" width="13.5703125" style="27" customWidth="1"/>
    <col min="15875" max="15875" width="21.7109375" style="27" customWidth="1"/>
    <col min="15876" max="15876" width="23.5703125" style="27" customWidth="1"/>
    <col min="15877" max="15877" width="30.42578125" style="27" customWidth="1"/>
    <col min="15878" max="15878" width="26.28515625" style="27" customWidth="1"/>
    <col min="15879" max="15879" width="18.42578125" style="27" customWidth="1"/>
    <col min="15880" max="15880" width="21.140625" style="27" customWidth="1"/>
    <col min="15881" max="15881" width="11" style="27" bestFit="1" customWidth="1"/>
    <col min="15882" max="15883" width="14.42578125" style="27" customWidth="1"/>
    <col min="15884" max="15884" width="12" style="27" bestFit="1" customWidth="1"/>
    <col min="15885" max="15885" width="12.42578125" style="27" customWidth="1"/>
    <col min="15886" max="15887" width="15.85546875" style="27" customWidth="1"/>
    <col min="15888" max="15888" width="32.5703125" style="27" customWidth="1"/>
    <col min="15889" max="15889" width="19.140625" style="27" customWidth="1"/>
    <col min="15890" max="15890" width="24.85546875" style="27" customWidth="1"/>
    <col min="15891" max="15892" width="11.42578125" style="27"/>
    <col min="15893" max="15893" width="8" style="27" customWidth="1"/>
    <col min="15894" max="15894" width="0" style="27" hidden="1" customWidth="1"/>
    <col min="15895" max="15904" width="11.42578125" style="27"/>
    <col min="15905" max="15908" width="0" style="27" hidden="1" customWidth="1"/>
    <col min="15909" max="16127" width="11.42578125" style="27"/>
    <col min="16128" max="16128" width="5.28515625" style="27" customWidth="1"/>
    <col min="16129" max="16129" width="11.28515625" style="27" customWidth="1"/>
    <col min="16130" max="16130" width="13.5703125" style="27" customWidth="1"/>
    <col min="16131" max="16131" width="21.7109375" style="27" customWidth="1"/>
    <col min="16132" max="16132" width="23.5703125" style="27" customWidth="1"/>
    <col min="16133" max="16133" width="30.42578125" style="27" customWidth="1"/>
    <col min="16134" max="16134" width="26.28515625" style="27" customWidth="1"/>
    <col min="16135" max="16135" width="18.42578125" style="27" customWidth="1"/>
    <col min="16136" max="16136" width="21.140625" style="27" customWidth="1"/>
    <col min="16137" max="16137" width="11" style="27" bestFit="1" customWidth="1"/>
    <col min="16138" max="16139" width="14.42578125" style="27" customWidth="1"/>
    <col min="16140" max="16140" width="12" style="27" bestFit="1" customWidth="1"/>
    <col min="16141" max="16141" width="12.42578125" style="27" customWidth="1"/>
    <col min="16142" max="16143" width="15.85546875" style="27" customWidth="1"/>
    <col min="16144" max="16144" width="32.5703125" style="27" customWidth="1"/>
    <col min="16145" max="16145" width="19.140625" style="27" customWidth="1"/>
    <col min="16146" max="16146" width="24.85546875" style="27" customWidth="1"/>
    <col min="16147" max="16148" width="11.42578125" style="27"/>
    <col min="16149" max="16149" width="8" style="27" customWidth="1"/>
    <col min="16150" max="16150" width="0" style="27" hidden="1" customWidth="1"/>
    <col min="16151" max="16160" width="11.42578125" style="27"/>
    <col min="16161" max="16164" width="0" style="27" hidden="1" customWidth="1"/>
    <col min="16165" max="16384" width="11.42578125" style="27"/>
  </cols>
  <sheetData>
    <row r="1" spans="1:36" ht="99" customHeight="1" x14ac:dyDescent="0.4">
      <c r="A1" s="173"/>
      <c r="B1" s="173"/>
      <c r="C1" s="175" t="s">
        <v>39</v>
      </c>
      <c r="D1" s="175"/>
      <c r="E1" s="175"/>
      <c r="F1" s="175"/>
      <c r="G1" s="175"/>
      <c r="H1" s="175"/>
      <c r="I1" s="175"/>
      <c r="J1" s="175"/>
      <c r="K1" s="175"/>
      <c r="L1" s="175"/>
      <c r="M1" s="175"/>
      <c r="N1" s="175"/>
      <c r="O1" s="175"/>
      <c r="P1" s="175"/>
      <c r="Q1" s="175"/>
      <c r="R1" s="175"/>
      <c r="S1" s="35"/>
    </row>
    <row r="2" spans="1:36" ht="33.75" x14ac:dyDescent="0.2">
      <c r="A2" s="64" t="s">
        <v>0</v>
      </c>
      <c r="B2" s="64" t="s">
        <v>1</v>
      </c>
      <c r="C2" s="64" t="s">
        <v>6</v>
      </c>
      <c r="D2" s="64" t="s">
        <v>7</v>
      </c>
      <c r="E2" s="64" t="s">
        <v>2</v>
      </c>
      <c r="F2" s="64" t="s">
        <v>8</v>
      </c>
      <c r="G2" s="64" t="s">
        <v>9</v>
      </c>
      <c r="H2" s="64" t="s">
        <v>10</v>
      </c>
      <c r="I2" s="64" t="s">
        <v>11</v>
      </c>
      <c r="J2" s="64" t="s">
        <v>12</v>
      </c>
      <c r="K2" s="64" t="s">
        <v>13</v>
      </c>
      <c r="L2" s="64" t="s">
        <v>14</v>
      </c>
      <c r="M2" s="64" t="s">
        <v>3</v>
      </c>
      <c r="N2" s="64" t="s">
        <v>15</v>
      </c>
      <c r="O2" s="64" t="s">
        <v>16</v>
      </c>
      <c r="P2" s="64" t="s">
        <v>17</v>
      </c>
      <c r="Q2" s="64" t="s">
        <v>18</v>
      </c>
      <c r="R2" s="64" t="s">
        <v>19</v>
      </c>
      <c r="S2" s="64" t="s">
        <v>4</v>
      </c>
    </row>
    <row r="3" spans="1:36" ht="56.25" customHeight="1" x14ac:dyDescent="0.2">
      <c r="A3" s="16">
        <v>1</v>
      </c>
      <c r="B3" s="80">
        <v>43110</v>
      </c>
      <c r="C3" s="39" t="s">
        <v>128</v>
      </c>
      <c r="D3" s="77" t="s">
        <v>30</v>
      </c>
      <c r="E3" s="77" t="s">
        <v>644</v>
      </c>
      <c r="F3" s="77" t="s">
        <v>31</v>
      </c>
      <c r="G3" s="77" t="s">
        <v>645</v>
      </c>
      <c r="H3" s="77" t="s">
        <v>146</v>
      </c>
      <c r="I3" s="77" t="s">
        <v>28</v>
      </c>
      <c r="J3" s="80">
        <v>43110</v>
      </c>
      <c r="K3" s="80">
        <v>43150</v>
      </c>
      <c r="L3" s="40">
        <f>+K3-J3</f>
        <v>40</v>
      </c>
      <c r="M3" s="77" t="s">
        <v>147</v>
      </c>
      <c r="N3" s="81" t="s">
        <v>32</v>
      </c>
      <c r="O3" s="80">
        <v>43111</v>
      </c>
      <c r="P3" s="40">
        <f>+O3-J3</f>
        <v>1</v>
      </c>
      <c r="Q3" s="77" t="s">
        <v>646</v>
      </c>
      <c r="R3" s="82" t="s">
        <v>647</v>
      </c>
      <c r="S3" s="20"/>
      <c r="AG3" s="75" t="s">
        <v>21</v>
      </c>
      <c r="AH3" s="75" t="s">
        <v>21</v>
      </c>
      <c r="AI3" s="75" t="s">
        <v>21</v>
      </c>
      <c r="AJ3" s="75" t="s">
        <v>21</v>
      </c>
    </row>
    <row r="4" spans="1:36" ht="33.75" x14ac:dyDescent="0.2">
      <c r="A4" s="16">
        <v>2</v>
      </c>
      <c r="B4" s="80">
        <v>43110</v>
      </c>
      <c r="C4" s="39" t="s">
        <v>128</v>
      </c>
      <c r="D4" s="77" t="s">
        <v>30</v>
      </c>
      <c r="E4" s="77" t="s">
        <v>648</v>
      </c>
      <c r="F4" s="77" t="s">
        <v>31</v>
      </c>
      <c r="G4" s="77" t="s">
        <v>142</v>
      </c>
      <c r="H4" s="77" t="s">
        <v>146</v>
      </c>
      <c r="I4" s="77" t="s">
        <v>28</v>
      </c>
      <c r="J4" s="80">
        <v>43110</v>
      </c>
      <c r="K4" s="80">
        <v>43150</v>
      </c>
      <c r="L4" s="40">
        <f t="shared" ref="L4:L67" si="0">+K4-J4</f>
        <v>40</v>
      </c>
      <c r="M4" s="77" t="s">
        <v>147</v>
      </c>
      <c r="N4" s="81" t="s">
        <v>32</v>
      </c>
      <c r="O4" s="80">
        <v>43112</v>
      </c>
      <c r="P4" s="40">
        <f t="shared" ref="P4:P67" si="1">+O4-J4</f>
        <v>2</v>
      </c>
      <c r="Q4" s="77" t="s">
        <v>649</v>
      </c>
      <c r="R4" s="83" t="s">
        <v>74</v>
      </c>
      <c r="S4" s="20"/>
      <c r="AG4" s="75" t="s">
        <v>38</v>
      </c>
      <c r="AH4" s="75" t="s">
        <v>40</v>
      </c>
      <c r="AI4" s="75" t="s">
        <v>20</v>
      </c>
      <c r="AJ4" s="75" t="s">
        <v>31</v>
      </c>
    </row>
    <row r="5" spans="1:36" ht="67.5" x14ac:dyDescent="0.2">
      <c r="A5" s="16">
        <v>3</v>
      </c>
      <c r="B5" s="80">
        <v>43110</v>
      </c>
      <c r="C5" s="39" t="s">
        <v>128</v>
      </c>
      <c r="D5" s="77" t="s">
        <v>30</v>
      </c>
      <c r="E5" s="77" t="s">
        <v>650</v>
      </c>
      <c r="F5" s="77" t="s">
        <v>31</v>
      </c>
      <c r="G5" s="77" t="s">
        <v>651</v>
      </c>
      <c r="H5" s="77" t="s">
        <v>146</v>
      </c>
      <c r="I5" s="77" t="s">
        <v>28</v>
      </c>
      <c r="J5" s="80">
        <v>43110</v>
      </c>
      <c r="K5" s="80">
        <v>43150</v>
      </c>
      <c r="L5" s="40">
        <f t="shared" si="0"/>
        <v>40</v>
      </c>
      <c r="M5" s="77" t="s">
        <v>147</v>
      </c>
      <c r="N5" s="81" t="s">
        <v>32</v>
      </c>
      <c r="O5" s="80">
        <v>43115</v>
      </c>
      <c r="P5" s="40">
        <f t="shared" si="1"/>
        <v>5</v>
      </c>
      <c r="Q5" s="77" t="s">
        <v>652</v>
      </c>
      <c r="R5" s="83" t="s">
        <v>653</v>
      </c>
      <c r="S5" s="20"/>
      <c r="AG5" s="75" t="s">
        <v>29</v>
      </c>
      <c r="AH5" s="75" t="s">
        <v>41</v>
      </c>
      <c r="AI5" s="75" t="s">
        <v>42</v>
      </c>
      <c r="AJ5" s="75" t="s">
        <v>43</v>
      </c>
    </row>
    <row r="6" spans="1:36" ht="56.25" x14ac:dyDescent="0.2">
      <c r="A6" s="16">
        <v>4</v>
      </c>
      <c r="B6" s="80">
        <v>43110</v>
      </c>
      <c r="C6" s="39" t="s">
        <v>128</v>
      </c>
      <c r="D6" s="77" t="s">
        <v>30</v>
      </c>
      <c r="E6" s="77" t="s">
        <v>654</v>
      </c>
      <c r="F6" s="77" t="s">
        <v>31</v>
      </c>
      <c r="G6" s="77" t="s">
        <v>645</v>
      </c>
      <c r="H6" s="77" t="s">
        <v>146</v>
      </c>
      <c r="I6" s="77" t="s">
        <v>28</v>
      </c>
      <c r="J6" s="80">
        <v>43110</v>
      </c>
      <c r="K6" s="80">
        <v>43150</v>
      </c>
      <c r="L6" s="40">
        <f t="shared" si="0"/>
        <v>40</v>
      </c>
      <c r="M6" s="77" t="s">
        <v>147</v>
      </c>
      <c r="N6" s="81" t="s">
        <v>32</v>
      </c>
      <c r="O6" s="80">
        <v>43111</v>
      </c>
      <c r="P6" s="40">
        <f t="shared" si="1"/>
        <v>1</v>
      </c>
      <c r="Q6" s="77" t="s">
        <v>655</v>
      </c>
      <c r="R6" s="82" t="s">
        <v>647</v>
      </c>
      <c r="S6" s="20"/>
      <c r="AG6" s="75" t="s">
        <v>32</v>
      </c>
      <c r="AH6" s="75" t="s">
        <v>44</v>
      </c>
      <c r="AI6" s="75" t="s">
        <v>35</v>
      </c>
      <c r="AJ6" s="75" t="s">
        <v>27</v>
      </c>
    </row>
    <row r="7" spans="1:36" ht="67.5" x14ac:dyDescent="0.2">
      <c r="A7" s="16">
        <v>5</v>
      </c>
      <c r="B7" s="80">
        <v>43110</v>
      </c>
      <c r="C7" s="39" t="s">
        <v>128</v>
      </c>
      <c r="D7" s="77" t="s">
        <v>30</v>
      </c>
      <c r="E7" s="77" t="s">
        <v>656</v>
      </c>
      <c r="F7" s="77" t="s">
        <v>31</v>
      </c>
      <c r="G7" s="77" t="s">
        <v>651</v>
      </c>
      <c r="H7" s="77" t="s">
        <v>146</v>
      </c>
      <c r="I7" s="77" t="s">
        <v>28</v>
      </c>
      <c r="J7" s="80">
        <v>43110</v>
      </c>
      <c r="K7" s="80">
        <v>43150</v>
      </c>
      <c r="L7" s="40">
        <f t="shared" si="0"/>
        <v>40</v>
      </c>
      <c r="M7" s="77" t="s">
        <v>147</v>
      </c>
      <c r="N7" s="81" t="s">
        <v>32</v>
      </c>
      <c r="O7" s="80">
        <v>43112</v>
      </c>
      <c r="P7" s="40">
        <f t="shared" si="1"/>
        <v>2</v>
      </c>
      <c r="Q7" s="77" t="s">
        <v>657</v>
      </c>
      <c r="R7" s="83" t="s">
        <v>653</v>
      </c>
      <c r="S7" s="20"/>
      <c r="AG7" s="75"/>
      <c r="AH7" s="75" t="s">
        <v>28</v>
      </c>
      <c r="AI7" s="75" t="s">
        <v>26</v>
      </c>
      <c r="AJ7" s="75" t="s">
        <v>45</v>
      </c>
    </row>
    <row r="8" spans="1:36" ht="56.25" x14ac:dyDescent="0.2">
      <c r="A8" s="16">
        <v>6</v>
      </c>
      <c r="B8" s="80">
        <v>43110</v>
      </c>
      <c r="C8" s="39" t="s">
        <v>128</v>
      </c>
      <c r="D8" s="77" t="s">
        <v>30</v>
      </c>
      <c r="E8" s="77" t="s">
        <v>658</v>
      </c>
      <c r="F8" s="77" t="s">
        <v>31</v>
      </c>
      <c r="G8" s="77" t="s">
        <v>645</v>
      </c>
      <c r="H8" s="77" t="s">
        <v>146</v>
      </c>
      <c r="I8" s="77" t="s">
        <v>28</v>
      </c>
      <c r="J8" s="80">
        <v>43110</v>
      </c>
      <c r="K8" s="80">
        <v>43150</v>
      </c>
      <c r="L8" s="40">
        <f t="shared" si="0"/>
        <v>40</v>
      </c>
      <c r="M8" s="77" t="s">
        <v>147</v>
      </c>
      <c r="N8" s="81" t="s">
        <v>32</v>
      </c>
      <c r="O8" s="80">
        <v>43111</v>
      </c>
      <c r="P8" s="40">
        <f t="shared" si="1"/>
        <v>1</v>
      </c>
      <c r="Q8" s="77" t="s">
        <v>659</v>
      </c>
      <c r="R8" s="82" t="s">
        <v>647</v>
      </c>
      <c r="S8" s="20"/>
      <c r="AG8" s="75"/>
      <c r="AH8" s="75" t="s">
        <v>37</v>
      </c>
      <c r="AI8" s="75" t="s">
        <v>22</v>
      </c>
      <c r="AJ8" s="75" t="s">
        <v>46</v>
      </c>
    </row>
    <row r="9" spans="1:36" ht="56.25" x14ac:dyDescent="0.2">
      <c r="A9" s="16">
        <v>7</v>
      </c>
      <c r="B9" s="80">
        <v>43112</v>
      </c>
      <c r="C9" s="39" t="s">
        <v>128</v>
      </c>
      <c r="D9" s="77" t="s">
        <v>30</v>
      </c>
      <c r="E9" s="77" t="s">
        <v>660</v>
      </c>
      <c r="F9" s="77" t="s">
        <v>31</v>
      </c>
      <c r="G9" s="77" t="s">
        <v>645</v>
      </c>
      <c r="H9" s="77" t="s">
        <v>146</v>
      </c>
      <c r="I9" s="77" t="s">
        <v>28</v>
      </c>
      <c r="J9" s="80">
        <v>43112</v>
      </c>
      <c r="K9" s="80">
        <v>43152</v>
      </c>
      <c r="L9" s="40">
        <f t="shared" si="0"/>
        <v>40</v>
      </c>
      <c r="M9" s="77" t="s">
        <v>147</v>
      </c>
      <c r="N9" s="81" t="s">
        <v>32</v>
      </c>
      <c r="O9" s="80">
        <v>43115</v>
      </c>
      <c r="P9" s="40">
        <f t="shared" si="1"/>
        <v>3</v>
      </c>
      <c r="Q9" s="77" t="s">
        <v>661</v>
      </c>
      <c r="R9" s="83" t="s">
        <v>647</v>
      </c>
      <c r="S9" s="20"/>
      <c r="AG9" s="75"/>
      <c r="AH9" s="75" t="s">
        <v>66</v>
      </c>
      <c r="AI9" s="75" t="s">
        <v>68</v>
      </c>
      <c r="AJ9" s="75" t="s">
        <v>67</v>
      </c>
    </row>
    <row r="10" spans="1:36" ht="67.5" x14ac:dyDescent="0.2">
      <c r="A10" s="16">
        <v>8</v>
      </c>
      <c r="B10" s="80">
        <v>43112</v>
      </c>
      <c r="C10" s="39" t="s">
        <v>128</v>
      </c>
      <c r="D10" s="77" t="s">
        <v>30</v>
      </c>
      <c r="E10" s="77" t="s">
        <v>662</v>
      </c>
      <c r="F10" s="77" t="s">
        <v>31</v>
      </c>
      <c r="G10" s="77" t="s">
        <v>142</v>
      </c>
      <c r="H10" s="77" t="s">
        <v>146</v>
      </c>
      <c r="I10" s="77" t="s">
        <v>28</v>
      </c>
      <c r="J10" s="80">
        <v>43112</v>
      </c>
      <c r="K10" s="80">
        <v>43152</v>
      </c>
      <c r="L10" s="40">
        <f t="shared" si="0"/>
        <v>40</v>
      </c>
      <c r="M10" s="77" t="s">
        <v>147</v>
      </c>
      <c r="N10" s="81" t="s">
        <v>32</v>
      </c>
      <c r="O10" s="80">
        <v>43119</v>
      </c>
      <c r="P10" s="40">
        <f t="shared" si="1"/>
        <v>7</v>
      </c>
      <c r="Q10" s="77" t="s">
        <v>663</v>
      </c>
      <c r="R10" s="83" t="s">
        <v>74</v>
      </c>
      <c r="S10" s="20"/>
      <c r="AG10" s="75"/>
      <c r="AH10" s="75" t="s">
        <v>47</v>
      </c>
      <c r="AI10" s="75" t="s">
        <v>25</v>
      </c>
      <c r="AJ10" s="75" t="s">
        <v>48</v>
      </c>
    </row>
    <row r="11" spans="1:36" ht="45" x14ac:dyDescent="0.2">
      <c r="A11" s="16">
        <v>9</v>
      </c>
      <c r="B11" s="80">
        <v>43117</v>
      </c>
      <c r="C11" s="39" t="s">
        <v>128</v>
      </c>
      <c r="D11" s="77" t="s">
        <v>214</v>
      </c>
      <c r="E11" s="77" t="s">
        <v>1597</v>
      </c>
      <c r="F11" s="77" t="s">
        <v>27</v>
      </c>
      <c r="G11" s="77" t="s">
        <v>664</v>
      </c>
      <c r="H11" s="77" t="s">
        <v>146</v>
      </c>
      <c r="I11" s="77" t="s">
        <v>28</v>
      </c>
      <c r="J11" s="80">
        <v>43117</v>
      </c>
      <c r="K11" s="80">
        <v>43157</v>
      </c>
      <c r="L11" s="40">
        <f t="shared" si="0"/>
        <v>40</v>
      </c>
      <c r="M11" s="77" t="s">
        <v>665</v>
      </c>
      <c r="N11" s="81" t="s">
        <v>32</v>
      </c>
      <c r="O11" s="80">
        <v>43146</v>
      </c>
      <c r="P11" s="40">
        <f t="shared" si="1"/>
        <v>29</v>
      </c>
      <c r="Q11" s="77" t="s">
        <v>1598</v>
      </c>
      <c r="R11" s="83" t="s">
        <v>74</v>
      </c>
      <c r="S11" s="20"/>
      <c r="AG11" s="75"/>
      <c r="AH11" s="75" t="s">
        <v>69</v>
      </c>
      <c r="AI11" s="75" t="s">
        <v>24</v>
      </c>
      <c r="AJ11" s="75" t="s">
        <v>70</v>
      </c>
    </row>
    <row r="12" spans="1:36" ht="33.75" x14ac:dyDescent="0.2">
      <c r="A12" s="16">
        <v>10</v>
      </c>
      <c r="B12" s="80">
        <v>43118</v>
      </c>
      <c r="C12" s="39" t="s">
        <v>128</v>
      </c>
      <c r="D12" s="77" t="s">
        <v>214</v>
      </c>
      <c r="E12" s="77" t="s">
        <v>666</v>
      </c>
      <c r="F12" s="77" t="s">
        <v>36</v>
      </c>
      <c r="G12" s="77" t="s">
        <v>666</v>
      </c>
      <c r="H12" s="77" t="s">
        <v>146</v>
      </c>
      <c r="I12" s="77" t="s">
        <v>28</v>
      </c>
      <c r="J12" s="80">
        <v>43118</v>
      </c>
      <c r="K12" s="80">
        <v>43158</v>
      </c>
      <c r="L12" s="40">
        <f t="shared" si="0"/>
        <v>40</v>
      </c>
      <c r="M12" s="77" t="s">
        <v>147</v>
      </c>
      <c r="N12" s="81" t="s">
        <v>32</v>
      </c>
      <c r="O12" s="80">
        <v>43123</v>
      </c>
      <c r="P12" s="40">
        <f t="shared" si="1"/>
        <v>5</v>
      </c>
      <c r="Q12" s="77" t="s">
        <v>667</v>
      </c>
      <c r="R12" s="83" t="s">
        <v>74</v>
      </c>
      <c r="S12" s="20"/>
      <c r="AG12" s="75"/>
      <c r="AH12" s="75" t="s">
        <v>49</v>
      </c>
      <c r="AI12" s="75" t="s">
        <v>50</v>
      </c>
      <c r="AJ12" s="75" t="s">
        <v>51</v>
      </c>
    </row>
    <row r="13" spans="1:36" ht="78.75" x14ac:dyDescent="0.2">
      <c r="A13" s="16">
        <v>11</v>
      </c>
      <c r="B13" s="80">
        <v>43123</v>
      </c>
      <c r="C13" s="39" t="s">
        <v>128</v>
      </c>
      <c r="D13" s="77" t="s">
        <v>42</v>
      </c>
      <c r="E13" s="77" t="s">
        <v>668</v>
      </c>
      <c r="F13" s="77" t="s">
        <v>34</v>
      </c>
      <c r="G13" s="77" t="s">
        <v>668</v>
      </c>
      <c r="H13" s="77" t="s">
        <v>146</v>
      </c>
      <c r="I13" s="77" t="s">
        <v>28</v>
      </c>
      <c r="J13" s="80">
        <v>43123</v>
      </c>
      <c r="K13" s="80">
        <v>43163</v>
      </c>
      <c r="L13" s="40">
        <f t="shared" si="0"/>
        <v>40</v>
      </c>
      <c r="M13" s="77" t="s">
        <v>147</v>
      </c>
      <c r="N13" s="81" t="s">
        <v>32</v>
      </c>
      <c r="O13" s="80">
        <v>43140</v>
      </c>
      <c r="P13" s="40">
        <f t="shared" si="1"/>
        <v>17</v>
      </c>
      <c r="Q13" s="77" t="s">
        <v>1599</v>
      </c>
      <c r="R13" s="83" t="s">
        <v>74</v>
      </c>
      <c r="S13" s="20"/>
      <c r="AG13" s="75"/>
      <c r="AH13" s="75" t="s">
        <v>52</v>
      </c>
      <c r="AI13" s="75" t="s">
        <v>53</v>
      </c>
      <c r="AJ13" s="75" t="s">
        <v>54</v>
      </c>
    </row>
    <row r="14" spans="1:36" ht="168.75" x14ac:dyDescent="0.2">
      <c r="A14" s="16">
        <v>12</v>
      </c>
      <c r="B14" s="80">
        <v>43123</v>
      </c>
      <c r="C14" s="39" t="s">
        <v>128</v>
      </c>
      <c r="D14" s="77" t="s">
        <v>20</v>
      </c>
      <c r="E14" s="77" t="s">
        <v>669</v>
      </c>
      <c r="F14" s="77" t="s">
        <v>27</v>
      </c>
      <c r="G14" s="77" t="s">
        <v>669</v>
      </c>
      <c r="H14" s="77" t="s">
        <v>146</v>
      </c>
      <c r="I14" s="77" t="s">
        <v>28</v>
      </c>
      <c r="J14" s="80">
        <v>43123</v>
      </c>
      <c r="K14" s="80">
        <v>43163</v>
      </c>
      <c r="L14" s="40">
        <f t="shared" si="0"/>
        <v>40</v>
      </c>
      <c r="M14" s="77" t="s">
        <v>665</v>
      </c>
      <c r="N14" s="81" t="s">
        <v>32</v>
      </c>
      <c r="O14" s="80">
        <v>43129</v>
      </c>
      <c r="P14" s="40">
        <f t="shared" si="1"/>
        <v>6</v>
      </c>
      <c r="Q14" s="77" t="s">
        <v>670</v>
      </c>
      <c r="R14" s="83" t="s">
        <v>155</v>
      </c>
      <c r="S14" s="20"/>
      <c r="AG14" s="75"/>
      <c r="AH14" s="75"/>
      <c r="AI14" s="75" t="s">
        <v>55</v>
      </c>
      <c r="AJ14" s="75" t="s">
        <v>36</v>
      </c>
    </row>
    <row r="15" spans="1:36" ht="33.75" x14ac:dyDescent="0.2">
      <c r="A15" s="16">
        <v>13</v>
      </c>
      <c r="B15" s="80">
        <v>43123</v>
      </c>
      <c r="C15" s="39" t="s">
        <v>128</v>
      </c>
      <c r="D15" s="77" t="s">
        <v>30</v>
      </c>
      <c r="E15" s="77" t="s">
        <v>671</v>
      </c>
      <c r="F15" s="77" t="s">
        <v>31</v>
      </c>
      <c r="G15" s="77" t="s">
        <v>672</v>
      </c>
      <c r="H15" s="77" t="s">
        <v>146</v>
      </c>
      <c r="I15" s="77" t="s">
        <v>28</v>
      </c>
      <c r="J15" s="80">
        <v>43123</v>
      </c>
      <c r="K15" s="80">
        <v>43163</v>
      </c>
      <c r="L15" s="40">
        <f t="shared" si="0"/>
        <v>40</v>
      </c>
      <c r="M15" s="77" t="s">
        <v>147</v>
      </c>
      <c r="N15" s="81" t="s">
        <v>32</v>
      </c>
      <c r="O15" s="80">
        <v>43138</v>
      </c>
      <c r="P15" s="40">
        <f t="shared" si="1"/>
        <v>15</v>
      </c>
      <c r="Q15" s="77" t="s">
        <v>1600</v>
      </c>
      <c r="R15" s="83" t="s">
        <v>1601</v>
      </c>
      <c r="S15" s="20"/>
      <c r="AG15" s="75"/>
      <c r="AH15" s="75"/>
      <c r="AI15" s="75" t="s">
        <v>56</v>
      </c>
      <c r="AJ15" s="75" t="s">
        <v>57</v>
      </c>
    </row>
    <row r="16" spans="1:36" ht="33.75" x14ac:dyDescent="0.2">
      <c r="A16" s="16">
        <v>14</v>
      </c>
      <c r="B16" s="80">
        <v>43123</v>
      </c>
      <c r="C16" s="39" t="s">
        <v>128</v>
      </c>
      <c r="D16" s="77" t="s">
        <v>30</v>
      </c>
      <c r="E16" s="77" t="s">
        <v>673</v>
      </c>
      <c r="F16" s="77" t="s">
        <v>31</v>
      </c>
      <c r="G16" s="77" t="s">
        <v>672</v>
      </c>
      <c r="H16" s="77" t="s">
        <v>146</v>
      </c>
      <c r="I16" s="77" t="s">
        <v>28</v>
      </c>
      <c r="J16" s="80">
        <v>43123</v>
      </c>
      <c r="K16" s="80">
        <v>43163</v>
      </c>
      <c r="L16" s="40">
        <f t="shared" si="0"/>
        <v>40</v>
      </c>
      <c r="M16" s="77" t="s">
        <v>147</v>
      </c>
      <c r="N16" s="81" t="s">
        <v>32</v>
      </c>
      <c r="O16" s="80">
        <v>43138</v>
      </c>
      <c r="P16" s="40">
        <f t="shared" si="1"/>
        <v>15</v>
      </c>
      <c r="Q16" s="77" t="s">
        <v>1600</v>
      </c>
      <c r="R16" s="83" t="s">
        <v>1601</v>
      </c>
      <c r="S16" s="20"/>
      <c r="AG16" s="75"/>
      <c r="AH16" s="75"/>
      <c r="AI16" s="75" t="s">
        <v>58</v>
      </c>
      <c r="AJ16" s="75" t="s">
        <v>59</v>
      </c>
    </row>
    <row r="17" spans="1:36" ht="33.75" x14ac:dyDescent="0.2">
      <c r="A17" s="16">
        <v>15</v>
      </c>
      <c r="B17" s="84">
        <v>43123</v>
      </c>
      <c r="C17" s="39" t="s">
        <v>128</v>
      </c>
      <c r="D17" s="77" t="s">
        <v>30</v>
      </c>
      <c r="E17" s="77" t="s">
        <v>674</v>
      </c>
      <c r="F17" s="77" t="s">
        <v>31</v>
      </c>
      <c r="G17" s="77" t="s">
        <v>672</v>
      </c>
      <c r="H17" s="77" t="s">
        <v>146</v>
      </c>
      <c r="I17" s="77" t="s">
        <v>28</v>
      </c>
      <c r="J17" s="80">
        <v>43123</v>
      </c>
      <c r="K17" s="80">
        <v>43163</v>
      </c>
      <c r="L17" s="40">
        <f t="shared" si="0"/>
        <v>40</v>
      </c>
      <c r="M17" s="77" t="s">
        <v>147</v>
      </c>
      <c r="N17" s="81" t="s">
        <v>32</v>
      </c>
      <c r="O17" s="80">
        <v>43138</v>
      </c>
      <c r="P17" s="40">
        <f t="shared" si="1"/>
        <v>15</v>
      </c>
      <c r="Q17" s="77" t="s">
        <v>1600</v>
      </c>
      <c r="R17" s="83" t="s">
        <v>1601</v>
      </c>
      <c r="S17" s="20"/>
      <c r="AG17" s="75"/>
      <c r="AH17" s="75"/>
      <c r="AI17" s="75" t="s">
        <v>30</v>
      </c>
      <c r="AJ17" s="75" t="s">
        <v>60</v>
      </c>
    </row>
    <row r="18" spans="1:36" ht="45" x14ac:dyDescent="0.2">
      <c r="A18" s="16">
        <v>16</v>
      </c>
      <c r="B18" s="84">
        <v>43123</v>
      </c>
      <c r="C18" s="39" t="s">
        <v>128</v>
      </c>
      <c r="D18" s="77" t="s">
        <v>26</v>
      </c>
      <c r="E18" s="77" t="s">
        <v>675</v>
      </c>
      <c r="F18" s="77" t="s">
        <v>27</v>
      </c>
      <c r="G18" s="77" t="s">
        <v>675</v>
      </c>
      <c r="H18" s="77" t="s">
        <v>146</v>
      </c>
      <c r="I18" s="77" t="s">
        <v>28</v>
      </c>
      <c r="J18" s="80">
        <v>43123</v>
      </c>
      <c r="K18" s="80">
        <v>43163</v>
      </c>
      <c r="L18" s="40">
        <f t="shared" si="0"/>
        <v>40</v>
      </c>
      <c r="M18" s="77" t="s">
        <v>147</v>
      </c>
      <c r="N18" s="81" t="s">
        <v>32</v>
      </c>
      <c r="O18" s="80">
        <v>43126</v>
      </c>
      <c r="P18" s="40">
        <f t="shared" si="1"/>
        <v>3</v>
      </c>
      <c r="Q18" s="77" t="s">
        <v>676</v>
      </c>
      <c r="R18" s="83" t="s">
        <v>74</v>
      </c>
      <c r="S18" s="20"/>
      <c r="AG18" s="75"/>
      <c r="AH18" s="75"/>
      <c r="AI18" s="75" t="s">
        <v>33</v>
      </c>
      <c r="AJ18" s="75" t="s">
        <v>61</v>
      </c>
    </row>
    <row r="19" spans="1:36" ht="45" x14ac:dyDescent="0.2">
      <c r="A19" s="16">
        <v>17</v>
      </c>
      <c r="B19" s="84">
        <v>43124</v>
      </c>
      <c r="C19" s="39" t="s">
        <v>128</v>
      </c>
      <c r="D19" s="77" t="s">
        <v>20</v>
      </c>
      <c r="E19" s="77" t="s">
        <v>677</v>
      </c>
      <c r="F19" s="77" t="s">
        <v>31</v>
      </c>
      <c r="G19" s="77" t="s">
        <v>677</v>
      </c>
      <c r="H19" s="77" t="s">
        <v>146</v>
      </c>
      <c r="I19" s="77" t="s">
        <v>28</v>
      </c>
      <c r="J19" s="80">
        <v>43124</v>
      </c>
      <c r="K19" s="80">
        <v>43164</v>
      </c>
      <c r="L19" s="40">
        <f t="shared" si="0"/>
        <v>40</v>
      </c>
      <c r="M19" s="77" t="s">
        <v>147</v>
      </c>
      <c r="N19" s="81" t="s">
        <v>32</v>
      </c>
      <c r="O19" s="80">
        <v>43129</v>
      </c>
      <c r="P19" s="40">
        <f t="shared" si="1"/>
        <v>5</v>
      </c>
      <c r="Q19" s="77" t="s">
        <v>678</v>
      </c>
      <c r="R19" s="83" t="s">
        <v>647</v>
      </c>
      <c r="S19" s="20"/>
      <c r="AG19" s="75"/>
      <c r="AH19" s="75"/>
      <c r="AI19" s="75" t="s">
        <v>23</v>
      </c>
      <c r="AJ19" s="75" t="s">
        <v>62</v>
      </c>
    </row>
    <row r="20" spans="1:36" ht="33.75" x14ac:dyDescent="0.2">
      <c r="A20" s="16">
        <v>18</v>
      </c>
      <c r="B20" s="84">
        <v>43124</v>
      </c>
      <c r="C20" s="39" t="s">
        <v>128</v>
      </c>
      <c r="D20" s="77" t="s">
        <v>26</v>
      </c>
      <c r="E20" s="77" t="s">
        <v>679</v>
      </c>
      <c r="F20" s="77" t="s">
        <v>31</v>
      </c>
      <c r="G20" s="77" t="s">
        <v>679</v>
      </c>
      <c r="H20" s="77" t="s">
        <v>146</v>
      </c>
      <c r="I20" s="77" t="s">
        <v>28</v>
      </c>
      <c r="J20" s="80">
        <v>43124</v>
      </c>
      <c r="K20" s="80">
        <v>43164</v>
      </c>
      <c r="L20" s="40">
        <f t="shared" si="0"/>
        <v>40</v>
      </c>
      <c r="M20" s="77" t="s">
        <v>147</v>
      </c>
      <c r="N20" s="81" t="s">
        <v>32</v>
      </c>
      <c r="O20" s="80">
        <v>43129</v>
      </c>
      <c r="P20" s="40">
        <f t="shared" si="1"/>
        <v>5</v>
      </c>
      <c r="Q20" s="77" t="s">
        <v>680</v>
      </c>
      <c r="R20" s="83" t="s">
        <v>647</v>
      </c>
      <c r="S20" s="20"/>
      <c r="AG20" s="75"/>
      <c r="AH20" s="75"/>
      <c r="AI20" s="75" t="s">
        <v>52</v>
      </c>
      <c r="AJ20" s="75" t="s">
        <v>63</v>
      </c>
    </row>
    <row r="21" spans="1:36" ht="45" x14ac:dyDescent="0.2">
      <c r="A21" s="16">
        <v>19</v>
      </c>
      <c r="B21" s="80">
        <v>43124</v>
      </c>
      <c r="C21" s="39" t="s">
        <v>128</v>
      </c>
      <c r="D21" s="77" t="s">
        <v>20</v>
      </c>
      <c r="E21" s="77" t="s">
        <v>681</v>
      </c>
      <c r="F21" s="77" t="s">
        <v>31</v>
      </c>
      <c r="G21" s="77" t="s">
        <v>681</v>
      </c>
      <c r="H21" s="77" t="s">
        <v>146</v>
      </c>
      <c r="I21" s="77" t="s">
        <v>28</v>
      </c>
      <c r="J21" s="80">
        <v>43124</v>
      </c>
      <c r="K21" s="80">
        <v>43164</v>
      </c>
      <c r="L21" s="40">
        <f t="shared" si="0"/>
        <v>40</v>
      </c>
      <c r="M21" s="77" t="s">
        <v>147</v>
      </c>
      <c r="N21" s="81" t="s">
        <v>32</v>
      </c>
      <c r="O21" s="80">
        <v>43129</v>
      </c>
      <c r="P21" s="40">
        <f t="shared" si="1"/>
        <v>5</v>
      </c>
      <c r="Q21" s="77" t="s">
        <v>682</v>
      </c>
      <c r="R21" s="83" t="s">
        <v>647</v>
      </c>
      <c r="S21" s="20"/>
      <c r="AG21" s="75"/>
      <c r="AH21" s="75"/>
      <c r="AI21" s="75"/>
      <c r="AJ21" s="75" t="s">
        <v>64</v>
      </c>
    </row>
    <row r="22" spans="1:36" ht="67.5" x14ac:dyDescent="0.2">
      <c r="A22" s="16">
        <v>20</v>
      </c>
      <c r="B22" s="80">
        <v>43125</v>
      </c>
      <c r="C22" s="39" t="s">
        <v>128</v>
      </c>
      <c r="D22" s="77" t="s">
        <v>26</v>
      </c>
      <c r="E22" s="77" t="s">
        <v>683</v>
      </c>
      <c r="F22" s="77" t="s">
        <v>31</v>
      </c>
      <c r="G22" s="77" t="s">
        <v>683</v>
      </c>
      <c r="H22" s="77" t="s">
        <v>146</v>
      </c>
      <c r="I22" s="77" t="s">
        <v>28</v>
      </c>
      <c r="J22" s="80">
        <v>43125</v>
      </c>
      <c r="K22" s="80">
        <v>43165</v>
      </c>
      <c r="L22" s="40">
        <f t="shared" si="0"/>
        <v>40</v>
      </c>
      <c r="M22" s="77" t="s">
        <v>665</v>
      </c>
      <c r="N22" s="81" t="s">
        <v>32</v>
      </c>
      <c r="O22" s="80">
        <v>43129</v>
      </c>
      <c r="P22" s="40">
        <f t="shared" si="1"/>
        <v>4</v>
      </c>
      <c r="Q22" s="77" t="s">
        <v>684</v>
      </c>
      <c r="R22" s="83" t="s">
        <v>155</v>
      </c>
      <c r="S22" s="20"/>
      <c r="AG22" s="75"/>
      <c r="AH22" s="75"/>
      <c r="AI22" s="75"/>
      <c r="AJ22" s="75" t="s">
        <v>5</v>
      </c>
    </row>
    <row r="23" spans="1:36" ht="56.25" x14ac:dyDescent="0.2">
      <c r="A23" s="16">
        <v>21</v>
      </c>
      <c r="B23" s="80">
        <v>43126</v>
      </c>
      <c r="C23" s="39" t="s">
        <v>128</v>
      </c>
      <c r="D23" s="77" t="s">
        <v>26</v>
      </c>
      <c r="E23" s="77" t="s">
        <v>1602</v>
      </c>
      <c r="F23" s="77" t="s">
        <v>27</v>
      </c>
      <c r="G23" s="77" t="s">
        <v>685</v>
      </c>
      <c r="H23" s="77" t="s">
        <v>146</v>
      </c>
      <c r="I23" s="77" t="s">
        <v>28</v>
      </c>
      <c r="J23" s="80">
        <v>43126</v>
      </c>
      <c r="K23" s="80">
        <v>43166</v>
      </c>
      <c r="L23" s="40">
        <f t="shared" si="0"/>
        <v>40</v>
      </c>
      <c r="M23" s="77" t="s">
        <v>665</v>
      </c>
      <c r="N23" s="81" t="s">
        <v>32</v>
      </c>
      <c r="O23" s="80">
        <v>43165</v>
      </c>
      <c r="P23" s="40">
        <f t="shared" si="1"/>
        <v>39</v>
      </c>
      <c r="Q23" s="77" t="s">
        <v>2677</v>
      </c>
      <c r="R23" s="83" t="s">
        <v>2678</v>
      </c>
      <c r="S23" s="20"/>
      <c r="AJ23" s="75" t="s">
        <v>65</v>
      </c>
    </row>
    <row r="24" spans="1:36" ht="90" x14ac:dyDescent="0.2">
      <c r="A24" s="16">
        <v>22</v>
      </c>
      <c r="B24" s="80">
        <v>43127</v>
      </c>
      <c r="C24" s="39" t="s">
        <v>128</v>
      </c>
      <c r="D24" s="77" t="s">
        <v>20</v>
      </c>
      <c r="E24" s="77" t="s">
        <v>686</v>
      </c>
      <c r="F24" s="77" t="s">
        <v>27</v>
      </c>
      <c r="G24" s="77" t="s">
        <v>686</v>
      </c>
      <c r="H24" s="77" t="s">
        <v>146</v>
      </c>
      <c r="I24" s="77" t="s">
        <v>28</v>
      </c>
      <c r="J24" s="80">
        <v>43127</v>
      </c>
      <c r="K24" s="80">
        <v>43167</v>
      </c>
      <c r="L24" s="40">
        <f t="shared" si="0"/>
        <v>40</v>
      </c>
      <c r="M24" s="77" t="s">
        <v>687</v>
      </c>
      <c r="N24" s="81" t="s">
        <v>32</v>
      </c>
      <c r="O24" s="80">
        <v>43129</v>
      </c>
      <c r="P24" s="40">
        <f t="shared" si="1"/>
        <v>2</v>
      </c>
      <c r="Q24" s="77" t="s">
        <v>688</v>
      </c>
      <c r="R24" s="83" t="s">
        <v>689</v>
      </c>
      <c r="S24" s="20"/>
      <c r="AJ24" s="75" t="s">
        <v>34</v>
      </c>
    </row>
    <row r="25" spans="1:36" ht="56.25" x14ac:dyDescent="0.2">
      <c r="A25" s="16">
        <v>23</v>
      </c>
      <c r="B25" s="80">
        <v>43130</v>
      </c>
      <c r="C25" s="39" t="s">
        <v>128</v>
      </c>
      <c r="D25" s="77" t="s">
        <v>30</v>
      </c>
      <c r="E25" s="77" t="s">
        <v>690</v>
      </c>
      <c r="F25" s="77" t="s">
        <v>27</v>
      </c>
      <c r="G25" s="77" t="s">
        <v>691</v>
      </c>
      <c r="H25" s="77" t="s">
        <v>146</v>
      </c>
      <c r="I25" s="77" t="s">
        <v>28</v>
      </c>
      <c r="J25" s="80">
        <v>43130</v>
      </c>
      <c r="K25" s="80">
        <v>43170</v>
      </c>
      <c r="L25" s="40">
        <f t="shared" si="0"/>
        <v>40</v>
      </c>
      <c r="M25" s="77" t="s">
        <v>687</v>
      </c>
      <c r="N25" s="81" t="s">
        <v>32</v>
      </c>
      <c r="O25" s="80">
        <v>43151</v>
      </c>
      <c r="P25" s="40">
        <f t="shared" si="1"/>
        <v>21</v>
      </c>
      <c r="Q25" s="77" t="s">
        <v>1603</v>
      </c>
      <c r="R25" s="42" t="s">
        <v>155</v>
      </c>
      <c r="S25" s="20"/>
    </row>
    <row r="26" spans="1:36" ht="78.75" x14ac:dyDescent="0.2">
      <c r="A26" s="16">
        <v>24</v>
      </c>
      <c r="B26" s="80">
        <v>43130</v>
      </c>
      <c r="C26" s="39" t="s">
        <v>128</v>
      </c>
      <c r="D26" s="77" t="s">
        <v>35</v>
      </c>
      <c r="E26" s="77" t="s">
        <v>1604</v>
      </c>
      <c r="F26" s="77" t="s">
        <v>5</v>
      </c>
      <c r="G26" s="77" t="s">
        <v>692</v>
      </c>
      <c r="H26" s="77" t="s">
        <v>146</v>
      </c>
      <c r="I26" s="77" t="s">
        <v>28</v>
      </c>
      <c r="J26" s="80">
        <v>43130</v>
      </c>
      <c r="K26" s="80">
        <v>43170</v>
      </c>
      <c r="L26" s="40">
        <f t="shared" si="0"/>
        <v>40</v>
      </c>
      <c r="M26" s="77" t="s">
        <v>147</v>
      </c>
      <c r="N26" s="81" t="s">
        <v>32</v>
      </c>
      <c r="O26" s="80">
        <v>43150</v>
      </c>
      <c r="P26" s="40">
        <f t="shared" si="1"/>
        <v>20</v>
      </c>
      <c r="Q26" s="77" t="s">
        <v>1605</v>
      </c>
      <c r="R26" s="83" t="s">
        <v>78</v>
      </c>
      <c r="S26" s="20"/>
    </row>
    <row r="27" spans="1:36" ht="67.5" x14ac:dyDescent="0.2">
      <c r="A27" s="16">
        <v>25</v>
      </c>
      <c r="B27" s="80">
        <v>43130</v>
      </c>
      <c r="C27" s="39" t="s">
        <v>128</v>
      </c>
      <c r="D27" s="77" t="s">
        <v>30</v>
      </c>
      <c r="E27" s="77" t="s">
        <v>693</v>
      </c>
      <c r="F27" s="77" t="s">
        <v>27</v>
      </c>
      <c r="G27" s="77" t="s">
        <v>693</v>
      </c>
      <c r="H27" s="77" t="s">
        <v>146</v>
      </c>
      <c r="I27" s="77" t="s">
        <v>28</v>
      </c>
      <c r="J27" s="80">
        <v>43130</v>
      </c>
      <c r="K27" s="80">
        <v>43170</v>
      </c>
      <c r="L27" s="40">
        <f t="shared" si="0"/>
        <v>40</v>
      </c>
      <c r="M27" s="77" t="s">
        <v>665</v>
      </c>
      <c r="N27" s="81" t="s">
        <v>32</v>
      </c>
      <c r="O27" s="80">
        <v>43151</v>
      </c>
      <c r="P27" s="40">
        <f t="shared" si="1"/>
        <v>21</v>
      </c>
      <c r="Q27" s="77" t="s">
        <v>1606</v>
      </c>
      <c r="R27" s="83" t="s">
        <v>155</v>
      </c>
      <c r="S27" s="20"/>
    </row>
    <row r="28" spans="1:36" ht="56.25" x14ac:dyDescent="0.2">
      <c r="A28" s="16">
        <v>26</v>
      </c>
      <c r="B28" s="80">
        <v>43130</v>
      </c>
      <c r="C28" s="39" t="s">
        <v>128</v>
      </c>
      <c r="D28" s="77" t="s">
        <v>30</v>
      </c>
      <c r="E28" s="77" t="s">
        <v>694</v>
      </c>
      <c r="F28" s="77" t="s">
        <v>27</v>
      </c>
      <c r="G28" s="77" t="s">
        <v>694</v>
      </c>
      <c r="H28" s="77" t="s">
        <v>146</v>
      </c>
      <c r="I28" s="77" t="s">
        <v>28</v>
      </c>
      <c r="J28" s="80">
        <v>43130</v>
      </c>
      <c r="K28" s="80">
        <v>43170</v>
      </c>
      <c r="L28" s="40">
        <f t="shared" si="0"/>
        <v>40</v>
      </c>
      <c r="M28" s="77" t="s">
        <v>665</v>
      </c>
      <c r="N28" s="81" t="s">
        <v>32</v>
      </c>
      <c r="O28" s="80">
        <v>43151</v>
      </c>
      <c r="P28" s="40">
        <f t="shared" si="1"/>
        <v>21</v>
      </c>
      <c r="Q28" s="77" t="s">
        <v>1607</v>
      </c>
      <c r="R28" s="83" t="s">
        <v>155</v>
      </c>
      <c r="S28" s="20"/>
    </row>
    <row r="29" spans="1:36" ht="67.5" x14ac:dyDescent="0.2">
      <c r="A29" s="16">
        <v>27</v>
      </c>
      <c r="B29" s="80">
        <v>43130</v>
      </c>
      <c r="C29" s="39" t="s">
        <v>128</v>
      </c>
      <c r="D29" s="77" t="s">
        <v>30</v>
      </c>
      <c r="E29" s="71" t="s">
        <v>695</v>
      </c>
      <c r="F29" s="77" t="s">
        <v>27</v>
      </c>
      <c r="G29" s="77" t="s">
        <v>695</v>
      </c>
      <c r="H29" s="77" t="s">
        <v>146</v>
      </c>
      <c r="I29" s="77" t="s">
        <v>28</v>
      </c>
      <c r="J29" s="80">
        <v>43130</v>
      </c>
      <c r="K29" s="80">
        <v>43170</v>
      </c>
      <c r="L29" s="40">
        <f t="shared" si="0"/>
        <v>40</v>
      </c>
      <c r="M29" s="77" t="s">
        <v>665</v>
      </c>
      <c r="N29" s="81" t="s">
        <v>32</v>
      </c>
      <c r="O29" s="80">
        <v>43151</v>
      </c>
      <c r="P29" s="40">
        <f t="shared" si="1"/>
        <v>21</v>
      </c>
      <c r="Q29" s="77" t="s">
        <v>1608</v>
      </c>
      <c r="R29" s="83" t="s">
        <v>155</v>
      </c>
      <c r="S29" s="20"/>
    </row>
    <row r="30" spans="1:36" ht="67.5" x14ac:dyDescent="0.2">
      <c r="A30" s="16">
        <v>28</v>
      </c>
      <c r="B30" s="80">
        <v>43130</v>
      </c>
      <c r="C30" s="39" t="s">
        <v>128</v>
      </c>
      <c r="D30" s="77" t="s">
        <v>30</v>
      </c>
      <c r="E30" s="71" t="s">
        <v>696</v>
      </c>
      <c r="F30" s="77" t="s">
        <v>27</v>
      </c>
      <c r="G30" s="77" t="s">
        <v>696</v>
      </c>
      <c r="H30" s="77" t="s">
        <v>146</v>
      </c>
      <c r="I30" s="77" t="s">
        <v>28</v>
      </c>
      <c r="J30" s="80">
        <v>43130</v>
      </c>
      <c r="K30" s="80">
        <v>43170</v>
      </c>
      <c r="L30" s="40">
        <f t="shared" si="0"/>
        <v>40</v>
      </c>
      <c r="M30" s="77" t="s">
        <v>665</v>
      </c>
      <c r="N30" s="81" t="s">
        <v>32</v>
      </c>
      <c r="O30" s="80">
        <v>43151</v>
      </c>
      <c r="P30" s="40">
        <f t="shared" si="1"/>
        <v>21</v>
      </c>
      <c r="Q30" s="77" t="s">
        <v>1609</v>
      </c>
      <c r="R30" s="42" t="s">
        <v>155</v>
      </c>
      <c r="S30" s="20"/>
    </row>
    <row r="31" spans="1:36" ht="67.5" x14ac:dyDescent="0.2">
      <c r="A31" s="16">
        <v>29</v>
      </c>
      <c r="B31" s="80">
        <v>43130</v>
      </c>
      <c r="C31" s="39" t="s">
        <v>128</v>
      </c>
      <c r="D31" s="77" t="s">
        <v>30</v>
      </c>
      <c r="E31" s="71" t="s">
        <v>697</v>
      </c>
      <c r="F31" s="77" t="s">
        <v>27</v>
      </c>
      <c r="G31" s="77" t="s">
        <v>697</v>
      </c>
      <c r="H31" s="77" t="s">
        <v>146</v>
      </c>
      <c r="I31" s="77" t="s">
        <v>28</v>
      </c>
      <c r="J31" s="80">
        <v>43130</v>
      </c>
      <c r="K31" s="80">
        <v>43170</v>
      </c>
      <c r="L31" s="40">
        <f t="shared" si="0"/>
        <v>40</v>
      </c>
      <c r="M31" s="77" t="s">
        <v>665</v>
      </c>
      <c r="N31" s="81" t="s">
        <v>32</v>
      </c>
      <c r="O31" s="80">
        <v>43151</v>
      </c>
      <c r="P31" s="40">
        <f t="shared" si="1"/>
        <v>21</v>
      </c>
      <c r="Q31" s="77" t="s">
        <v>1610</v>
      </c>
      <c r="R31" s="42" t="s">
        <v>155</v>
      </c>
      <c r="S31" s="20"/>
    </row>
    <row r="32" spans="1:36" ht="67.5" x14ac:dyDescent="0.2">
      <c r="A32" s="16">
        <v>30</v>
      </c>
      <c r="B32" s="80">
        <v>43130</v>
      </c>
      <c r="C32" s="39" t="s">
        <v>128</v>
      </c>
      <c r="D32" s="77" t="s">
        <v>30</v>
      </c>
      <c r="E32" s="71" t="s">
        <v>698</v>
      </c>
      <c r="F32" s="77" t="s">
        <v>27</v>
      </c>
      <c r="G32" s="77" t="s">
        <v>698</v>
      </c>
      <c r="H32" s="77" t="s">
        <v>146</v>
      </c>
      <c r="I32" s="77" t="s">
        <v>28</v>
      </c>
      <c r="J32" s="80">
        <v>43130</v>
      </c>
      <c r="K32" s="80">
        <v>43170</v>
      </c>
      <c r="L32" s="40">
        <f t="shared" si="0"/>
        <v>40</v>
      </c>
      <c r="M32" s="77" t="s">
        <v>665</v>
      </c>
      <c r="N32" s="81" t="s">
        <v>32</v>
      </c>
      <c r="O32" s="80">
        <v>43151</v>
      </c>
      <c r="P32" s="40">
        <f t="shared" si="1"/>
        <v>21</v>
      </c>
      <c r="Q32" s="77" t="s">
        <v>1611</v>
      </c>
      <c r="R32" s="42" t="s">
        <v>155</v>
      </c>
      <c r="S32" s="20"/>
    </row>
    <row r="33" spans="1:19" ht="45" x14ac:dyDescent="0.2">
      <c r="A33" s="16">
        <v>31</v>
      </c>
      <c r="B33" s="80">
        <v>43131</v>
      </c>
      <c r="C33" s="39" t="s">
        <v>128</v>
      </c>
      <c r="D33" s="77" t="s">
        <v>20</v>
      </c>
      <c r="E33" s="71" t="s">
        <v>699</v>
      </c>
      <c r="F33" s="77" t="s">
        <v>27</v>
      </c>
      <c r="G33" s="71" t="s">
        <v>699</v>
      </c>
      <c r="H33" s="77" t="s">
        <v>146</v>
      </c>
      <c r="I33" s="77" t="s">
        <v>28</v>
      </c>
      <c r="J33" s="80">
        <v>43131</v>
      </c>
      <c r="K33" s="80">
        <v>43171</v>
      </c>
      <c r="L33" s="40">
        <f t="shared" si="0"/>
        <v>40</v>
      </c>
      <c r="M33" s="77" t="s">
        <v>665</v>
      </c>
      <c r="N33" s="81" t="s">
        <v>32</v>
      </c>
      <c r="O33" s="80">
        <v>43164</v>
      </c>
      <c r="P33" s="40">
        <f t="shared" si="1"/>
        <v>33</v>
      </c>
      <c r="Q33" s="77" t="s">
        <v>1612</v>
      </c>
      <c r="R33" s="42" t="s">
        <v>1651</v>
      </c>
      <c r="S33" s="20"/>
    </row>
    <row r="34" spans="1:19" ht="67.5" x14ac:dyDescent="0.2">
      <c r="A34" s="16">
        <v>32</v>
      </c>
      <c r="B34" s="80">
        <v>43133</v>
      </c>
      <c r="C34" s="39" t="s">
        <v>1325</v>
      </c>
      <c r="D34" s="77" t="s">
        <v>20</v>
      </c>
      <c r="E34" s="77" t="s">
        <v>1613</v>
      </c>
      <c r="F34" s="77" t="s">
        <v>27</v>
      </c>
      <c r="G34" s="77" t="s">
        <v>1613</v>
      </c>
      <c r="H34" s="77" t="s">
        <v>146</v>
      </c>
      <c r="I34" s="77" t="s">
        <v>28</v>
      </c>
      <c r="J34" s="80">
        <v>43133</v>
      </c>
      <c r="K34" s="80">
        <v>43173</v>
      </c>
      <c r="L34" s="40">
        <f t="shared" si="0"/>
        <v>40</v>
      </c>
      <c r="M34" s="77" t="s">
        <v>665</v>
      </c>
      <c r="N34" s="81" t="s">
        <v>32</v>
      </c>
      <c r="O34" s="80">
        <v>43153</v>
      </c>
      <c r="P34" s="40">
        <f t="shared" si="1"/>
        <v>20</v>
      </c>
      <c r="Q34" s="77" t="s">
        <v>1614</v>
      </c>
      <c r="R34" s="42" t="s">
        <v>73</v>
      </c>
      <c r="S34" s="20"/>
    </row>
    <row r="35" spans="1:19" ht="67.5" x14ac:dyDescent="0.2">
      <c r="A35" s="16">
        <v>33</v>
      </c>
      <c r="B35" s="80">
        <v>43136</v>
      </c>
      <c r="C35" s="39" t="s">
        <v>1325</v>
      </c>
      <c r="D35" s="77" t="s">
        <v>20</v>
      </c>
      <c r="E35" s="77" t="s">
        <v>1615</v>
      </c>
      <c r="F35" s="77" t="s">
        <v>43</v>
      </c>
      <c r="G35" s="77" t="s">
        <v>1615</v>
      </c>
      <c r="H35" s="77" t="s">
        <v>146</v>
      </c>
      <c r="I35" s="77" t="s">
        <v>28</v>
      </c>
      <c r="J35" s="80">
        <v>43136</v>
      </c>
      <c r="K35" s="80">
        <v>43176</v>
      </c>
      <c r="L35" s="40">
        <f t="shared" si="0"/>
        <v>40</v>
      </c>
      <c r="M35" s="77" t="s">
        <v>147</v>
      </c>
      <c r="N35" s="81" t="s">
        <v>32</v>
      </c>
      <c r="O35" s="80">
        <v>43144</v>
      </c>
      <c r="P35" s="40">
        <f t="shared" si="1"/>
        <v>8</v>
      </c>
      <c r="Q35" s="77" t="s">
        <v>1616</v>
      </c>
      <c r="R35" s="83" t="s">
        <v>1617</v>
      </c>
      <c r="S35" s="20"/>
    </row>
    <row r="36" spans="1:19" ht="78.75" x14ac:dyDescent="0.2">
      <c r="A36" s="16">
        <v>34</v>
      </c>
      <c r="B36" s="80">
        <v>43136</v>
      </c>
      <c r="C36" s="39" t="s">
        <v>1325</v>
      </c>
      <c r="D36" s="77" t="s">
        <v>20</v>
      </c>
      <c r="E36" s="77" t="s">
        <v>1618</v>
      </c>
      <c r="F36" s="77" t="s">
        <v>27</v>
      </c>
      <c r="G36" s="77" t="s">
        <v>1618</v>
      </c>
      <c r="H36" s="77" t="s">
        <v>146</v>
      </c>
      <c r="I36" s="77" t="s">
        <v>28</v>
      </c>
      <c r="J36" s="80">
        <v>43136</v>
      </c>
      <c r="K36" s="80">
        <v>43176</v>
      </c>
      <c r="L36" s="40">
        <f t="shared" si="0"/>
        <v>40</v>
      </c>
      <c r="M36" s="77" t="s">
        <v>1619</v>
      </c>
      <c r="N36" s="81" t="s">
        <v>32</v>
      </c>
      <c r="O36" s="80">
        <v>43153</v>
      </c>
      <c r="P36" s="40">
        <f t="shared" si="1"/>
        <v>17</v>
      </c>
      <c r="Q36" s="77" t="s">
        <v>1620</v>
      </c>
      <c r="R36" s="83" t="s">
        <v>74</v>
      </c>
      <c r="S36" s="20"/>
    </row>
    <row r="37" spans="1:19" ht="123.75" x14ac:dyDescent="0.2">
      <c r="A37" s="16">
        <v>35</v>
      </c>
      <c r="B37" s="80">
        <v>43136</v>
      </c>
      <c r="C37" s="39" t="s">
        <v>1325</v>
      </c>
      <c r="D37" s="77" t="s">
        <v>20</v>
      </c>
      <c r="E37" s="77" t="s">
        <v>1621</v>
      </c>
      <c r="F37" s="77" t="s">
        <v>27</v>
      </c>
      <c r="G37" s="77" t="s">
        <v>1622</v>
      </c>
      <c r="H37" s="77" t="s">
        <v>146</v>
      </c>
      <c r="I37" s="77" t="s">
        <v>28</v>
      </c>
      <c r="J37" s="80">
        <v>43136</v>
      </c>
      <c r="K37" s="80">
        <v>43176</v>
      </c>
      <c r="L37" s="40">
        <f t="shared" si="0"/>
        <v>40</v>
      </c>
      <c r="M37" s="77" t="s">
        <v>1623</v>
      </c>
      <c r="N37" s="81" t="s">
        <v>32</v>
      </c>
      <c r="O37" s="80">
        <v>43153</v>
      </c>
      <c r="P37" s="40">
        <f t="shared" si="1"/>
        <v>17</v>
      </c>
      <c r="Q37" s="77" t="s">
        <v>1624</v>
      </c>
      <c r="R37" s="83" t="s">
        <v>1625</v>
      </c>
      <c r="S37" s="20"/>
    </row>
    <row r="38" spans="1:19" ht="56.25" x14ac:dyDescent="0.2">
      <c r="A38" s="16">
        <v>36</v>
      </c>
      <c r="B38" s="80">
        <v>43138</v>
      </c>
      <c r="C38" s="39" t="s">
        <v>1325</v>
      </c>
      <c r="D38" s="77" t="s">
        <v>26</v>
      </c>
      <c r="E38" s="77" t="s">
        <v>1626</v>
      </c>
      <c r="F38" s="77" t="s">
        <v>31</v>
      </c>
      <c r="G38" s="77" t="s">
        <v>1627</v>
      </c>
      <c r="H38" s="77" t="s">
        <v>146</v>
      </c>
      <c r="I38" s="77" t="s">
        <v>28</v>
      </c>
      <c r="J38" s="80">
        <v>43138</v>
      </c>
      <c r="K38" s="80">
        <v>43178</v>
      </c>
      <c r="L38" s="40">
        <f t="shared" si="0"/>
        <v>40</v>
      </c>
      <c r="M38" s="77" t="s">
        <v>147</v>
      </c>
      <c r="N38" s="81" t="s">
        <v>32</v>
      </c>
      <c r="O38" s="80">
        <v>43143</v>
      </c>
      <c r="P38" s="40">
        <f t="shared" si="1"/>
        <v>5</v>
      </c>
      <c r="Q38" s="77" t="s">
        <v>1628</v>
      </c>
      <c r="R38" s="83" t="s">
        <v>1629</v>
      </c>
      <c r="S38" s="20" t="s">
        <v>1630</v>
      </c>
    </row>
    <row r="39" spans="1:19" ht="56.25" x14ac:dyDescent="0.2">
      <c r="A39" s="16">
        <v>37</v>
      </c>
      <c r="B39" s="80">
        <v>43139</v>
      </c>
      <c r="C39" s="39" t="s">
        <v>1325</v>
      </c>
      <c r="D39" s="77" t="s">
        <v>26</v>
      </c>
      <c r="E39" s="77" t="s">
        <v>1631</v>
      </c>
      <c r="F39" s="77" t="s">
        <v>31</v>
      </c>
      <c r="G39" s="77" t="s">
        <v>1631</v>
      </c>
      <c r="H39" s="77" t="s">
        <v>146</v>
      </c>
      <c r="I39" s="77" t="s">
        <v>28</v>
      </c>
      <c r="J39" s="80">
        <v>43139</v>
      </c>
      <c r="K39" s="80">
        <v>43179</v>
      </c>
      <c r="L39" s="40">
        <f t="shared" si="0"/>
        <v>40</v>
      </c>
      <c r="M39" s="77" t="s">
        <v>147</v>
      </c>
      <c r="N39" s="81" t="s">
        <v>32</v>
      </c>
      <c r="O39" s="80">
        <v>43143</v>
      </c>
      <c r="P39" s="40">
        <f t="shared" si="1"/>
        <v>4</v>
      </c>
      <c r="Q39" s="77" t="s">
        <v>1632</v>
      </c>
      <c r="R39" s="83" t="s">
        <v>1633</v>
      </c>
      <c r="S39" s="20"/>
    </row>
    <row r="40" spans="1:19" ht="67.5" x14ac:dyDescent="0.2">
      <c r="A40" s="16">
        <v>38</v>
      </c>
      <c r="B40" s="80">
        <v>43145</v>
      </c>
      <c r="C40" s="39" t="s">
        <v>1325</v>
      </c>
      <c r="D40" s="77" t="s">
        <v>42</v>
      </c>
      <c r="E40" s="77" t="s">
        <v>1634</v>
      </c>
      <c r="F40" s="77" t="s">
        <v>27</v>
      </c>
      <c r="G40" s="77" t="s">
        <v>1635</v>
      </c>
      <c r="H40" s="77" t="s">
        <v>146</v>
      </c>
      <c r="I40" s="77" t="s">
        <v>28</v>
      </c>
      <c r="J40" s="80">
        <v>43145</v>
      </c>
      <c r="K40" s="80">
        <v>43185</v>
      </c>
      <c r="L40" s="40">
        <f t="shared" si="0"/>
        <v>40</v>
      </c>
      <c r="M40" s="77" t="s">
        <v>147</v>
      </c>
      <c r="N40" s="81" t="s">
        <v>32</v>
      </c>
      <c r="O40" s="80">
        <v>43161</v>
      </c>
      <c r="P40" s="40">
        <f t="shared" si="1"/>
        <v>16</v>
      </c>
      <c r="Q40" s="77" t="s">
        <v>1636</v>
      </c>
      <c r="R40" s="83" t="s">
        <v>1625</v>
      </c>
      <c r="S40" s="20"/>
    </row>
    <row r="41" spans="1:19" ht="56.25" x14ac:dyDescent="0.2">
      <c r="A41" s="16">
        <v>39</v>
      </c>
      <c r="B41" s="80">
        <v>43146</v>
      </c>
      <c r="C41" s="39" t="s">
        <v>1325</v>
      </c>
      <c r="D41" s="77" t="s">
        <v>214</v>
      </c>
      <c r="E41" s="77" t="s">
        <v>3831</v>
      </c>
      <c r="F41" s="77" t="s">
        <v>27</v>
      </c>
      <c r="G41" s="77" t="s">
        <v>1637</v>
      </c>
      <c r="H41" s="77" t="s">
        <v>146</v>
      </c>
      <c r="I41" s="77" t="s">
        <v>28</v>
      </c>
      <c r="J41" s="80">
        <v>43146</v>
      </c>
      <c r="K41" s="80">
        <v>43186</v>
      </c>
      <c r="L41" s="40">
        <f t="shared" si="0"/>
        <v>40</v>
      </c>
      <c r="M41" s="77" t="s">
        <v>1623</v>
      </c>
      <c r="N41" s="81" t="s">
        <v>32</v>
      </c>
      <c r="O41" s="80">
        <v>43167</v>
      </c>
      <c r="P41" s="40">
        <f t="shared" si="1"/>
        <v>21</v>
      </c>
      <c r="Q41" s="77" t="s">
        <v>3832</v>
      </c>
      <c r="R41" s="83" t="s">
        <v>3833</v>
      </c>
      <c r="S41" s="20"/>
    </row>
    <row r="42" spans="1:19" ht="67.5" x14ac:dyDescent="0.2">
      <c r="A42" s="16">
        <v>40</v>
      </c>
      <c r="B42" s="80">
        <v>42781</v>
      </c>
      <c r="C42" s="39" t="s">
        <v>1325</v>
      </c>
      <c r="D42" s="77" t="s">
        <v>26</v>
      </c>
      <c r="E42" s="77" t="s">
        <v>1638</v>
      </c>
      <c r="F42" s="77" t="s">
        <v>36</v>
      </c>
      <c r="G42" s="77" t="s">
        <v>1638</v>
      </c>
      <c r="H42" s="77" t="s">
        <v>146</v>
      </c>
      <c r="I42" s="77" t="s">
        <v>37</v>
      </c>
      <c r="J42" s="80">
        <v>43146</v>
      </c>
      <c r="K42" s="80">
        <v>43186</v>
      </c>
      <c r="L42" s="40">
        <f t="shared" si="0"/>
        <v>40</v>
      </c>
      <c r="M42" s="77" t="s">
        <v>147</v>
      </c>
      <c r="N42" s="81" t="s">
        <v>32</v>
      </c>
      <c r="O42" s="80">
        <v>43166</v>
      </c>
      <c r="P42" s="40">
        <f t="shared" si="1"/>
        <v>20</v>
      </c>
      <c r="Q42" s="77" t="s">
        <v>3834</v>
      </c>
      <c r="R42" s="83" t="s">
        <v>74</v>
      </c>
      <c r="S42" s="20"/>
    </row>
    <row r="43" spans="1:19" ht="41.25" customHeight="1" x14ac:dyDescent="0.2">
      <c r="A43" s="16">
        <v>41</v>
      </c>
      <c r="B43" s="80">
        <v>42783</v>
      </c>
      <c r="C43" s="39" t="s">
        <v>1325</v>
      </c>
      <c r="D43" s="77" t="s">
        <v>20</v>
      </c>
      <c r="E43" s="77" t="s">
        <v>1639</v>
      </c>
      <c r="F43" s="20" t="s">
        <v>27</v>
      </c>
      <c r="G43" s="77" t="s">
        <v>1640</v>
      </c>
      <c r="H43" s="77" t="s">
        <v>146</v>
      </c>
      <c r="I43" s="77" t="s">
        <v>28</v>
      </c>
      <c r="J43" s="80">
        <v>43148</v>
      </c>
      <c r="K43" s="80">
        <v>43188</v>
      </c>
      <c r="L43" s="40">
        <f t="shared" si="0"/>
        <v>40</v>
      </c>
      <c r="M43" s="13" t="s">
        <v>1623</v>
      </c>
      <c r="N43" s="81" t="s">
        <v>32</v>
      </c>
      <c r="O43" s="80">
        <v>43164</v>
      </c>
      <c r="P43" s="40">
        <f t="shared" si="1"/>
        <v>16</v>
      </c>
      <c r="Q43" s="77" t="s">
        <v>1641</v>
      </c>
      <c r="R43" s="42" t="s">
        <v>1642</v>
      </c>
      <c r="S43" s="20"/>
    </row>
    <row r="44" spans="1:19" ht="56.25" x14ac:dyDescent="0.2">
      <c r="A44" s="16">
        <v>42</v>
      </c>
      <c r="B44" s="80">
        <v>43151</v>
      </c>
      <c r="C44" s="39" t="s">
        <v>1325</v>
      </c>
      <c r="D44" s="77" t="s">
        <v>214</v>
      </c>
      <c r="E44" s="77" t="s">
        <v>3835</v>
      </c>
      <c r="F44" s="77" t="s">
        <v>48</v>
      </c>
      <c r="G44" s="77" t="s">
        <v>1643</v>
      </c>
      <c r="H44" s="77" t="s">
        <v>146</v>
      </c>
      <c r="I44" s="13" t="s">
        <v>28</v>
      </c>
      <c r="J44" s="22">
        <v>43151</v>
      </c>
      <c r="K44" s="22">
        <v>43191</v>
      </c>
      <c r="L44" s="40">
        <f t="shared" si="0"/>
        <v>40</v>
      </c>
      <c r="M44" s="13" t="s">
        <v>1644</v>
      </c>
      <c r="N44" s="41" t="s">
        <v>32</v>
      </c>
      <c r="O44" s="22">
        <v>43166</v>
      </c>
      <c r="P44" s="40">
        <f t="shared" si="1"/>
        <v>15</v>
      </c>
      <c r="Q44" s="85" t="s">
        <v>3836</v>
      </c>
      <c r="R44" s="42" t="s">
        <v>3837</v>
      </c>
      <c r="S44" s="20"/>
    </row>
    <row r="45" spans="1:19" ht="51" customHeight="1" x14ac:dyDescent="0.2">
      <c r="A45" s="16">
        <v>43</v>
      </c>
      <c r="B45" s="80">
        <v>43151</v>
      </c>
      <c r="C45" s="39" t="s">
        <v>1325</v>
      </c>
      <c r="D45" s="77" t="s">
        <v>20</v>
      </c>
      <c r="E45" s="77" t="s">
        <v>1645</v>
      </c>
      <c r="F45" s="77" t="s">
        <v>27</v>
      </c>
      <c r="G45" s="77" t="s">
        <v>1646</v>
      </c>
      <c r="H45" s="77" t="s">
        <v>146</v>
      </c>
      <c r="I45" s="13" t="s">
        <v>28</v>
      </c>
      <c r="J45" s="22">
        <v>43151</v>
      </c>
      <c r="K45" s="22">
        <v>43191</v>
      </c>
      <c r="L45" s="40">
        <f t="shared" si="0"/>
        <v>40</v>
      </c>
      <c r="M45" s="13" t="s">
        <v>1623</v>
      </c>
      <c r="N45" s="41" t="s">
        <v>32</v>
      </c>
      <c r="O45" s="22">
        <v>43164</v>
      </c>
      <c r="P45" s="40">
        <f t="shared" si="1"/>
        <v>13</v>
      </c>
      <c r="Q45" s="77" t="s">
        <v>1647</v>
      </c>
      <c r="R45" s="42" t="s">
        <v>74</v>
      </c>
      <c r="S45" s="20"/>
    </row>
    <row r="46" spans="1:19" ht="56.25" x14ac:dyDescent="0.2">
      <c r="A46" s="16">
        <v>44</v>
      </c>
      <c r="B46" s="80">
        <v>43152</v>
      </c>
      <c r="C46" s="39" t="s">
        <v>1325</v>
      </c>
      <c r="D46" s="77" t="s">
        <v>20</v>
      </c>
      <c r="E46" s="77" t="s">
        <v>1648</v>
      </c>
      <c r="F46" s="77" t="s">
        <v>70</v>
      </c>
      <c r="G46" s="77" t="s">
        <v>1649</v>
      </c>
      <c r="H46" s="77" t="s">
        <v>146</v>
      </c>
      <c r="I46" s="13" t="s">
        <v>28</v>
      </c>
      <c r="J46" s="22">
        <v>43152</v>
      </c>
      <c r="K46" s="22">
        <v>43192</v>
      </c>
      <c r="L46" s="40">
        <f t="shared" si="0"/>
        <v>40</v>
      </c>
      <c r="M46" s="13" t="s">
        <v>147</v>
      </c>
      <c r="N46" s="41" t="s">
        <v>32</v>
      </c>
      <c r="O46" s="22">
        <v>43157</v>
      </c>
      <c r="P46" s="40">
        <f t="shared" si="1"/>
        <v>5</v>
      </c>
      <c r="Q46" s="77" t="s">
        <v>1650</v>
      </c>
      <c r="R46" s="42" t="s">
        <v>1651</v>
      </c>
      <c r="S46" s="20"/>
    </row>
    <row r="47" spans="1:19" ht="78.75" x14ac:dyDescent="0.2">
      <c r="A47" s="16">
        <v>45</v>
      </c>
      <c r="B47" s="80">
        <v>43152</v>
      </c>
      <c r="C47" s="39" t="s">
        <v>1325</v>
      </c>
      <c r="D47" s="77" t="s">
        <v>20</v>
      </c>
      <c r="E47" s="77" t="s">
        <v>1652</v>
      </c>
      <c r="F47" s="77" t="s">
        <v>31</v>
      </c>
      <c r="G47" s="77" t="s">
        <v>1652</v>
      </c>
      <c r="H47" s="77" t="s">
        <v>146</v>
      </c>
      <c r="I47" s="13" t="s">
        <v>28</v>
      </c>
      <c r="J47" s="22">
        <v>43152</v>
      </c>
      <c r="K47" s="22">
        <v>43192</v>
      </c>
      <c r="L47" s="40">
        <f t="shared" si="0"/>
        <v>40</v>
      </c>
      <c r="M47" s="13" t="s">
        <v>147</v>
      </c>
      <c r="N47" s="41" t="s">
        <v>32</v>
      </c>
      <c r="O47" s="22">
        <v>43166</v>
      </c>
      <c r="P47" s="40">
        <f t="shared" si="1"/>
        <v>14</v>
      </c>
      <c r="Q47" s="77" t="s">
        <v>2679</v>
      </c>
      <c r="R47" s="42" t="s">
        <v>2680</v>
      </c>
      <c r="S47" s="20"/>
    </row>
    <row r="48" spans="1:19" ht="43.5" customHeight="1" x14ac:dyDescent="0.2">
      <c r="A48" s="16">
        <v>46</v>
      </c>
      <c r="B48" s="80">
        <v>43153</v>
      </c>
      <c r="C48" s="39" t="s">
        <v>1325</v>
      </c>
      <c r="D48" s="77" t="s">
        <v>30</v>
      </c>
      <c r="E48" s="77" t="s">
        <v>1653</v>
      </c>
      <c r="F48" s="77" t="s">
        <v>27</v>
      </c>
      <c r="G48" s="77" t="s">
        <v>1653</v>
      </c>
      <c r="H48" s="77" t="s">
        <v>146</v>
      </c>
      <c r="I48" s="13" t="s">
        <v>28</v>
      </c>
      <c r="J48" s="22">
        <v>43153</v>
      </c>
      <c r="K48" s="22">
        <v>43193</v>
      </c>
      <c r="L48" s="40">
        <f t="shared" si="0"/>
        <v>40</v>
      </c>
      <c r="M48" s="13" t="s">
        <v>1623</v>
      </c>
      <c r="N48" s="41" t="s">
        <v>32</v>
      </c>
      <c r="O48" s="22">
        <v>43164</v>
      </c>
      <c r="P48" s="40">
        <f t="shared" si="1"/>
        <v>11</v>
      </c>
      <c r="Q48" s="77" t="s">
        <v>1654</v>
      </c>
      <c r="R48" s="42" t="s">
        <v>74</v>
      </c>
      <c r="S48" s="20"/>
    </row>
    <row r="49" spans="1:19" ht="56.25" x14ac:dyDescent="0.2">
      <c r="A49" s="16">
        <v>47</v>
      </c>
      <c r="B49" s="80">
        <v>43153</v>
      </c>
      <c r="C49" s="39" t="s">
        <v>1325</v>
      </c>
      <c r="D49" s="77" t="s">
        <v>30</v>
      </c>
      <c r="E49" s="77" t="s">
        <v>1655</v>
      </c>
      <c r="F49" s="77" t="s">
        <v>27</v>
      </c>
      <c r="G49" s="77" t="s">
        <v>1655</v>
      </c>
      <c r="H49" s="77" t="s">
        <v>146</v>
      </c>
      <c r="I49" s="13" t="s">
        <v>28</v>
      </c>
      <c r="J49" s="22">
        <v>43153</v>
      </c>
      <c r="K49" s="22">
        <v>43193</v>
      </c>
      <c r="L49" s="40">
        <f t="shared" si="0"/>
        <v>40</v>
      </c>
      <c r="M49" s="13" t="s">
        <v>1623</v>
      </c>
      <c r="N49" s="41" t="s">
        <v>32</v>
      </c>
      <c r="O49" s="22">
        <v>43164</v>
      </c>
      <c r="P49" s="40">
        <f t="shared" si="1"/>
        <v>11</v>
      </c>
      <c r="Q49" s="77" t="s">
        <v>1647</v>
      </c>
      <c r="R49" s="42" t="s">
        <v>74</v>
      </c>
      <c r="S49" s="20"/>
    </row>
    <row r="50" spans="1:19" ht="78.75" x14ac:dyDescent="0.2">
      <c r="A50" s="16">
        <v>48</v>
      </c>
      <c r="B50" s="22">
        <v>43153</v>
      </c>
      <c r="C50" s="39" t="s">
        <v>1325</v>
      </c>
      <c r="D50" s="13" t="s">
        <v>30</v>
      </c>
      <c r="E50" s="77" t="s">
        <v>1656</v>
      </c>
      <c r="F50" s="77" t="s">
        <v>27</v>
      </c>
      <c r="G50" s="77" t="s">
        <v>1656</v>
      </c>
      <c r="H50" s="77" t="s">
        <v>146</v>
      </c>
      <c r="I50" s="13" t="s">
        <v>28</v>
      </c>
      <c r="J50" s="22">
        <v>43153</v>
      </c>
      <c r="K50" s="22">
        <v>43193</v>
      </c>
      <c r="L50" s="40">
        <f t="shared" si="0"/>
        <v>40</v>
      </c>
      <c r="M50" s="13" t="s">
        <v>1623</v>
      </c>
      <c r="N50" s="41" t="s">
        <v>32</v>
      </c>
      <c r="O50" s="22">
        <v>43164</v>
      </c>
      <c r="P50" s="40">
        <f t="shared" si="1"/>
        <v>11</v>
      </c>
      <c r="Q50" s="77" t="s">
        <v>1657</v>
      </c>
      <c r="R50" s="82" t="s">
        <v>74</v>
      </c>
      <c r="S50" s="20"/>
    </row>
    <row r="51" spans="1:19" ht="67.5" x14ac:dyDescent="0.2">
      <c r="A51" s="16">
        <v>49</v>
      </c>
      <c r="B51" s="22">
        <v>43153</v>
      </c>
      <c r="C51" s="39" t="s">
        <v>1325</v>
      </c>
      <c r="D51" s="13" t="s">
        <v>30</v>
      </c>
      <c r="E51" s="13" t="s">
        <v>1658</v>
      </c>
      <c r="F51" s="77" t="s">
        <v>27</v>
      </c>
      <c r="G51" s="77" t="s">
        <v>1658</v>
      </c>
      <c r="H51" s="77" t="s">
        <v>146</v>
      </c>
      <c r="I51" s="13" t="s">
        <v>28</v>
      </c>
      <c r="J51" s="22">
        <v>43153</v>
      </c>
      <c r="K51" s="22">
        <v>43193</v>
      </c>
      <c r="L51" s="40">
        <f t="shared" si="0"/>
        <v>40</v>
      </c>
      <c r="M51" s="13" t="s">
        <v>1623</v>
      </c>
      <c r="N51" s="41" t="s">
        <v>32</v>
      </c>
      <c r="O51" s="22">
        <v>43164</v>
      </c>
      <c r="P51" s="40">
        <f t="shared" si="1"/>
        <v>11</v>
      </c>
      <c r="Q51" s="13" t="s">
        <v>1659</v>
      </c>
      <c r="R51" s="42" t="s">
        <v>74</v>
      </c>
      <c r="S51" s="20"/>
    </row>
    <row r="52" spans="1:19" ht="67.5" x14ac:dyDescent="0.2">
      <c r="A52" s="16">
        <v>50</v>
      </c>
      <c r="B52" s="22">
        <v>43153</v>
      </c>
      <c r="C52" s="39" t="s">
        <v>1325</v>
      </c>
      <c r="D52" s="13" t="s">
        <v>30</v>
      </c>
      <c r="E52" s="13" t="s">
        <v>1660</v>
      </c>
      <c r="F52" s="77" t="s">
        <v>27</v>
      </c>
      <c r="G52" s="13" t="s">
        <v>1660</v>
      </c>
      <c r="H52" s="77" t="s">
        <v>146</v>
      </c>
      <c r="I52" s="13" t="s">
        <v>28</v>
      </c>
      <c r="J52" s="22">
        <v>43153</v>
      </c>
      <c r="K52" s="22">
        <v>43193</v>
      </c>
      <c r="L52" s="40">
        <f t="shared" si="0"/>
        <v>40</v>
      </c>
      <c r="M52" s="13" t="s">
        <v>1623</v>
      </c>
      <c r="N52" s="41" t="s">
        <v>32</v>
      </c>
      <c r="O52" s="22">
        <v>43164</v>
      </c>
      <c r="P52" s="40">
        <f t="shared" si="1"/>
        <v>11</v>
      </c>
      <c r="Q52" s="13" t="s">
        <v>1661</v>
      </c>
      <c r="R52" s="42" t="s">
        <v>74</v>
      </c>
      <c r="S52" s="20"/>
    </row>
    <row r="53" spans="1:19" ht="56.25" x14ac:dyDescent="0.2">
      <c r="A53" s="16">
        <v>51</v>
      </c>
      <c r="B53" s="22">
        <v>43153</v>
      </c>
      <c r="C53" s="39" t="s">
        <v>1325</v>
      </c>
      <c r="D53" s="13" t="s">
        <v>30</v>
      </c>
      <c r="E53" s="13" t="s">
        <v>1662</v>
      </c>
      <c r="F53" s="13" t="s">
        <v>27</v>
      </c>
      <c r="G53" s="13" t="s">
        <v>1662</v>
      </c>
      <c r="H53" s="77" t="s">
        <v>146</v>
      </c>
      <c r="I53" s="13" t="s">
        <v>28</v>
      </c>
      <c r="J53" s="22">
        <v>43153</v>
      </c>
      <c r="K53" s="22">
        <v>43193</v>
      </c>
      <c r="L53" s="40">
        <f t="shared" si="0"/>
        <v>40</v>
      </c>
      <c r="M53" s="13" t="s">
        <v>1623</v>
      </c>
      <c r="N53" s="41" t="s">
        <v>32</v>
      </c>
      <c r="O53" s="22">
        <v>43164</v>
      </c>
      <c r="P53" s="40">
        <f t="shared" si="1"/>
        <v>11</v>
      </c>
      <c r="Q53" s="13" t="s">
        <v>1663</v>
      </c>
      <c r="R53" s="42" t="s">
        <v>74</v>
      </c>
      <c r="S53" s="20"/>
    </row>
    <row r="54" spans="1:19" ht="45" x14ac:dyDescent="0.2">
      <c r="A54" s="16">
        <v>52</v>
      </c>
      <c r="B54" s="22">
        <v>43153</v>
      </c>
      <c r="C54" s="39" t="s">
        <v>1325</v>
      </c>
      <c r="D54" s="13" t="s">
        <v>20</v>
      </c>
      <c r="E54" s="13" t="s">
        <v>1664</v>
      </c>
      <c r="F54" s="77" t="s">
        <v>27</v>
      </c>
      <c r="G54" s="13" t="s">
        <v>1664</v>
      </c>
      <c r="H54" s="77" t="s">
        <v>146</v>
      </c>
      <c r="I54" s="13" t="s">
        <v>28</v>
      </c>
      <c r="J54" s="22">
        <v>43153</v>
      </c>
      <c r="K54" s="22">
        <v>43193</v>
      </c>
      <c r="L54" s="40">
        <f t="shared" si="0"/>
        <v>40</v>
      </c>
      <c r="M54" s="13" t="s">
        <v>1623</v>
      </c>
      <c r="N54" s="41" t="s">
        <v>32</v>
      </c>
      <c r="O54" s="22">
        <v>43164</v>
      </c>
      <c r="P54" s="40">
        <f t="shared" si="1"/>
        <v>11</v>
      </c>
      <c r="Q54" s="77" t="s">
        <v>1663</v>
      </c>
      <c r="R54" s="42" t="s">
        <v>74</v>
      </c>
      <c r="S54" s="20"/>
    </row>
    <row r="55" spans="1:19" ht="45" x14ac:dyDescent="0.2">
      <c r="A55" s="16">
        <v>53</v>
      </c>
      <c r="B55" s="22">
        <v>43154</v>
      </c>
      <c r="C55" s="39" t="s">
        <v>1325</v>
      </c>
      <c r="D55" s="13" t="s">
        <v>35</v>
      </c>
      <c r="E55" s="13" t="s">
        <v>1665</v>
      </c>
      <c r="F55" s="77" t="s">
        <v>27</v>
      </c>
      <c r="G55" s="13" t="s">
        <v>1666</v>
      </c>
      <c r="H55" s="77" t="s">
        <v>146</v>
      </c>
      <c r="I55" s="13" t="s">
        <v>28</v>
      </c>
      <c r="J55" s="22">
        <v>43154</v>
      </c>
      <c r="K55" s="22">
        <v>43194</v>
      </c>
      <c r="L55" s="40">
        <f t="shared" si="0"/>
        <v>40</v>
      </c>
      <c r="M55" s="13" t="s">
        <v>147</v>
      </c>
      <c r="N55" s="41" t="s">
        <v>32</v>
      </c>
      <c r="O55" s="22">
        <v>43154</v>
      </c>
      <c r="P55" s="40">
        <f t="shared" si="1"/>
        <v>0</v>
      </c>
      <c r="Q55" s="13" t="s">
        <v>1667</v>
      </c>
      <c r="R55" s="42" t="s">
        <v>74</v>
      </c>
      <c r="S55" s="20"/>
    </row>
    <row r="56" spans="1:19" ht="135" x14ac:dyDescent="0.2">
      <c r="A56" s="16">
        <v>54</v>
      </c>
      <c r="B56" s="22">
        <v>43154</v>
      </c>
      <c r="C56" s="39" t="s">
        <v>1325</v>
      </c>
      <c r="D56" s="13" t="s">
        <v>20</v>
      </c>
      <c r="E56" s="13" t="s">
        <v>2681</v>
      </c>
      <c r="F56" s="77" t="s">
        <v>27</v>
      </c>
      <c r="G56" s="13" t="s">
        <v>1668</v>
      </c>
      <c r="H56" s="77" t="s">
        <v>146</v>
      </c>
      <c r="I56" s="13" t="s">
        <v>28</v>
      </c>
      <c r="J56" s="22">
        <v>43154</v>
      </c>
      <c r="K56" s="22">
        <v>43194</v>
      </c>
      <c r="L56" s="40">
        <f t="shared" si="0"/>
        <v>40</v>
      </c>
      <c r="M56" s="13" t="s">
        <v>1623</v>
      </c>
      <c r="N56" s="41" t="s">
        <v>32</v>
      </c>
      <c r="O56" s="22">
        <v>43168</v>
      </c>
      <c r="P56" s="40">
        <f t="shared" si="1"/>
        <v>14</v>
      </c>
      <c r="Q56" s="13" t="s">
        <v>2682</v>
      </c>
      <c r="R56" s="42" t="s">
        <v>1601</v>
      </c>
      <c r="S56" s="20"/>
    </row>
    <row r="57" spans="1:19" ht="90" x14ac:dyDescent="0.2">
      <c r="A57" s="16">
        <v>55</v>
      </c>
      <c r="B57" s="22">
        <v>43159</v>
      </c>
      <c r="C57" s="39" t="s">
        <v>1325</v>
      </c>
      <c r="D57" s="13" t="s">
        <v>20</v>
      </c>
      <c r="E57" s="13" t="s">
        <v>2683</v>
      </c>
      <c r="F57" s="77" t="s">
        <v>31</v>
      </c>
      <c r="G57" s="13" t="s">
        <v>1669</v>
      </c>
      <c r="H57" s="77" t="s">
        <v>146</v>
      </c>
      <c r="I57" s="13" t="s">
        <v>28</v>
      </c>
      <c r="J57" s="22">
        <v>43159</v>
      </c>
      <c r="K57" s="22">
        <v>43199</v>
      </c>
      <c r="L57" s="40">
        <f t="shared" si="0"/>
        <v>40</v>
      </c>
      <c r="M57" s="13" t="s">
        <v>147</v>
      </c>
      <c r="N57" s="41" t="s">
        <v>32</v>
      </c>
      <c r="O57" s="22">
        <v>43167</v>
      </c>
      <c r="P57" s="40">
        <f t="shared" si="1"/>
        <v>8</v>
      </c>
      <c r="Q57" s="13" t="s">
        <v>2684</v>
      </c>
      <c r="R57" s="42" t="s">
        <v>1601</v>
      </c>
      <c r="S57" s="20"/>
    </row>
    <row r="58" spans="1:19" ht="123.75" x14ac:dyDescent="0.2">
      <c r="A58" s="16">
        <v>56</v>
      </c>
      <c r="B58" s="22">
        <v>43159</v>
      </c>
      <c r="C58" s="39" t="s">
        <v>1325</v>
      </c>
      <c r="D58" s="13" t="s">
        <v>20</v>
      </c>
      <c r="E58" s="13" t="s">
        <v>2685</v>
      </c>
      <c r="F58" s="77" t="s">
        <v>31</v>
      </c>
      <c r="G58" s="13" t="s">
        <v>1670</v>
      </c>
      <c r="H58" s="77" t="s">
        <v>146</v>
      </c>
      <c r="I58" s="13" t="s">
        <v>28</v>
      </c>
      <c r="J58" s="22">
        <v>43159</v>
      </c>
      <c r="K58" s="22">
        <v>43199</v>
      </c>
      <c r="L58" s="40">
        <f t="shared" si="0"/>
        <v>40</v>
      </c>
      <c r="M58" s="13" t="s">
        <v>147</v>
      </c>
      <c r="N58" s="41" t="s">
        <v>32</v>
      </c>
      <c r="O58" s="22">
        <v>43167</v>
      </c>
      <c r="P58" s="40">
        <f t="shared" si="1"/>
        <v>8</v>
      </c>
      <c r="Q58" s="13" t="s">
        <v>2684</v>
      </c>
      <c r="R58" s="42" t="s">
        <v>1601</v>
      </c>
      <c r="S58" s="20"/>
    </row>
    <row r="59" spans="1:19" ht="101.25" x14ac:dyDescent="0.2">
      <c r="A59" s="16">
        <v>57</v>
      </c>
      <c r="B59" s="22">
        <v>43159</v>
      </c>
      <c r="C59" s="39" t="s">
        <v>1325</v>
      </c>
      <c r="D59" s="13" t="s">
        <v>20</v>
      </c>
      <c r="E59" s="13" t="s">
        <v>2686</v>
      </c>
      <c r="F59" s="77" t="s">
        <v>31</v>
      </c>
      <c r="G59" s="13" t="s">
        <v>1671</v>
      </c>
      <c r="H59" s="77" t="s">
        <v>146</v>
      </c>
      <c r="I59" s="13" t="s">
        <v>28</v>
      </c>
      <c r="J59" s="22">
        <v>43159</v>
      </c>
      <c r="K59" s="22">
        <v>43199</v>
      </c>
      <c r="L59" s="40">
        <f t="shared" si="0"/>
        <v>40</v>
      </c>
      <c r="M59" s="13" t="s">
        <v>147</v>
      </c>
      <c r="N59" s="41" t="s">
        <v>32</v>
      </c>
      <c r="O59" s="22">
        <v>43166</v>
      </c>
      <c r="P59" s="40">
        <f t="shared" si="1"/>
        <v>7</v>
      </c>
      <c r="Q59" s="13" t="s">
        <v>2687</v>
      </c>
      <c r="R59" s="42" t="s">
        <v>1601</v>
      </c>
      <c r="S59" s="20"/>
    </row>
    <row r="60" spans="1:19" ht="67.5" x14ac:dyDescent="0.2">
      <c r="A60" s="16">
        <v>58</v>
      </c>
      <c r="B60" s="22">
        <v>43165</v>
      </c>
      <c r="C60" s="39" t="s">
        <v>1438</v>
      </c>
      <c r="D60" s="13" t="s">
        <v>35</v>
      </c>
      <c r="E60" s="13" t="s">
        <v>2688</v>
      </c>
      <c r="F60" s="77" t="s">
        <v>34</v>
      </c>
      <c r="G60" s="13" t="s">
        <v>2688</v>
      </c>
      <c r="H60" s="77" t="s">
        <v>146</v>
      </c>
      <c r="I60" s="13" t="s">
        <v>28</v>
      </c>
      <c r="J60" s="22">
        <v>43165</v>
      </c>
      <c r="K60" s="22">
        <v>43205</v>
      </c>
      <c r="L60" s="40">
        <f t="shared" si="0"/>
        <v>40</v>
      </c>
      <c r="M60" s="13" t="s">
        <v>147</v>
      </c>
      <c r="N60" s="41" t="s">
        <v>32</v>
      </c>
      <c r="O60" s="22">
        <v>43168</v>
      </c>
      <c r="P60" s="40">
        <f t="shared" si="1"/>
        <v>3</v>
      </c>
      <c r="Q60" s="13" t="s">
        <v>2689</v>
      </c>
      <c r="R60" s="42" t="s">
        <v>83</v>
      </c>
      <c r="S60" s="20"/>
    </row>
    <row r="61" spans="1:19" ht="45" x14ac:dyDescent="0.2">
      <c r="A61" s="16">
        <v>59</v>
      </c>
      <c r="B61" s="22">
        <v>43165</v>
      </c>
      <c r="C61" s="39" t="s">
        <v>1438</v>
      </c>
      <c r="D61" s="13" t="s">
        <v>20</v>
      </c>
      <c r="E61" s="13" t="s">
        <v>2690</v>
      </c>
      <c r="F61" s="77" t="s">
        <v>31</v>
      </c>
      <c r="G61" s="13" t="s">
        <v>2690</v>
      </c>
      <c r="H61" s="77" t="s">
        <v>146</v>
      </c>
      <c r="I61" s="13" t="s">
        <v>28</v>
      </c>
      <c r="J61" s="22">
        <v>43165</v>
      </c>
      <c r="K61" s="22">
        <v>43205</v>
      </c>
      <c r="L61" s="40">
        <f t="shared" si="0"/>
        <v>40</v>
      </c>
      <c r="M61" s="13" t="s">
        <v>147</v>
      </c>
      <c r="N61" s="41" t="s">
        <v>32</v>
      </c>
      <c r="O61" s="22">
        <v>43179</v>
      </c>
      <c r="P61" s="40">
        <f t="shared" si="1"/>
        <v>14</v>
      </c>
      <c r="Q61" s="13" t="s">
        <v>2691</v>
      </c>
      <c r="R61" s="42" t="s">
        <v>3838</v>
      </c>
      <c r="S61" s="20"/>
    </row>
    <row r="62" spans="1:19" ht="56.25" x14ac:dyDescent="0.2">
      <c r="A62" s="16">
        <v>60</v>
      </c>
      <c r="B62" s="22">
        <v>43167</v>
      </c>
      <c r="C62" s="39" t="s">
        <v>1438</v>
      </c>
      <c r="D62" s="13" t="s">
        <v>26</v>
      </c>
      <c r="E62" s="13" t="s">
        <v>2692</v>
      </c>
      <c r="F62" s="77" t="s">
        <v>31</v>
      </c>
      <c r="G62" s="13" t="s">
        <v>2692</v>
      </c>
      <c r="H62" s="77" t="s">
        <v>146</v>
      </c>
      <c r="I62" s="13" t="s">
        <v>28</v>
      </c>
      <c r="J62" s="22">
        <v>43167</v>
      </c>
      <c r="K62" s="22">
        <v>43207</v>
      </c>
      <c r="L62" s="40">
        <f t="shared" si="0"/>
        <v>40</v>
      </c>
      <c r="M62" s="13" t="s">
        <v>147</v>
      </c>
      <c r="N62" s="41" t="s">
        <v>32</v>
      </c>
      <c r="O62" s="22">
        <v>43167</v>
      </c>
      <c r="P62" s="40">
        <f t="shared" si="1"/>
        <v>0</v>
      </c>
      <c r="Q62" s="13" t="s">
        <v>2693</v>
      </c>
      <c r="R62" s="42" t="s">
        <v>1601</v>
      </c>
      <c r="S62" s="20"/>
    </row>
    <row r="63" spans="1:19" ht="56.25" x14ac:dyDescent="0.2">
      <c r="A63" s="16">
        <v>61</v>
      </c>
      <c r="B63" s="22">
        <v>43167</v>
      </c>
      <c r="C63" s="39" t="s">
        <v>1438</v>
      </c>
      <c r="D63" s="13" t="s">
        <v>20</v>
      </c>
      <c r="E63" s="13" t="s">
        <v>2694</v>
      </c>
      <c r="F63" s="77" t="s">
        <v>27</v>
      </c>
      <c r="G63" s="13" t="s">
        <v>2695</v>
      </c>
      <c r="H63" s="77" t="s">
        <v>146</v>
      </c>
      <c r="I63" s="13" t="s">
        <v>40</v>
      </c>
      <c r="J63" s="22">
        <v>43167</v>
      </c>
      <c r="K63" s="22">
        <v>43207</v>
      </c>
      <c r="L63" s="40">
        <f t="shared" si="0"/>
        <v>40</v>
      </c>
      <c r="M63" s="13" t="s">
        <v>2696</v>
      </c>
      <c r="N63" s="41" t="s">
        <v>32</v>
      </c>
      <c r="O63" s="22">
        <v>43167</v>
      </c>
      <c r="P63" s="40">
        <f t="shared" si="1"/>
        <v>0</v>
      </c>
      <c r="Q63" s="33" t="s">
        <v>2697</v>
      </c>
      <c r="R63" s="42" t="s">
        <v>1617</v>
      </c>
      <c r="S63" s="20"/>
    </row>
    <row r="64" spans="1:19" ht="45" x14ac:dyDescent="0.2">
      <c r="A64" s="16">
        <v>62</v>
      </c>
      <c r="B64" s="22">
        <v>43167</v>
      </c>
      <c r="C64" s="39" t="s">
        <v>1438</v>
      </c>
      <c r="D64" s="13" t="s">
        <v>26</v>
      </c>
      <c r="E64" s="13" t="s">
        <v>2698</v>
      </c>
      <c r="F64" s="77" t="s">
        <v>5</v>
      </c>
      <c r="G64" s="13" t="s">
        <v>2698</v>
      </c>
      <c r="H64" s="77" t="s">
        <v>2699</v>
      </c>
      <c r="I64" s="13" t="s">
        <v>40</v>
      </c>
      <c r="J64" s="22">
        <v>43167</v>
      </c>
      <c r="K64" s="22">
        <v>43207</v>
      </c>
      <c r="L64" s="40">
        <f t="shared" si="0"/>
        <v>40</v>
      </c>
      <c r="M64" s="13" t="s">
        <v>147</v>
      </c>
      <c r="N64" s="41" t="s">
        <v>32</v>
      </c>
      <c r="O64" s="22">
        <v>43173</v>
      </c>
      <c r="P64" s="40">
        <f t="shared" si="1"/>
        <v>6</v>
      </c>
      <c r="Q64" s="13" t="s">
        <v>2700</v>
      </c>
      <c r="R64" s="42" t="s">
        <v>2701</v>
      </c>
      <c r="S64" s="20"/>
    </row>
    <row r="65" spans="1:19" ht="90" x14ac:dyDescent="0.2">
      <c r="A65" s="16">
        <v>63</v>
      </c>
      <c r="B65" s="22">
        <v>43169</v>
      </c>
      <c r="C65" s="39" t="s">
        <v>1438</v>
      </c>
      <c r="D65" s="13" t="s">
        <v>20</v>
      </c>
      <c r="E65" s="13" t="s">
        <v>2702</v>
      </c>
      <c r="F65" s="13" t="s">
        <v>27</v>
      </c>
      <c r="G65" s="13" t="s">
        <v>2702</v>
      </c>
      <c r="H65" s="77" t="s">
        <v>146</v>
      </c>
      <c r="I65" s="13" t="s">
        <v>28</v>
      </c>
      <c r="J65" s="22">
        <v>43167</v>
      </c>
      <c r="K65" s="22">
        <v>43207</v>
      </c>
      <c r="L65" s="40">
        <f t="shared" si="0"/>
        <v>40</v>
      </c>
      <c r="M65" s="13" t="s">
        <v>1623</v>
      </c>
      <c r="N65" s="41" t="s">
        <v>32</v>
      </c>
      <c r="O65" s="22">
        <v>43187</v>
      </c>
      <c r="P65" s="40">
        <f t="shared" si="1"/>
        <v>20</v>
      </c>
      <c r="Q65" s="13" t="s">
        <v>2703</v>
      </c>
      <c r="R65" s="42" t="s">
        <v>2704</v>
      </c>
      <c r="S65" s="20"/>
    </row>
    <row r="66" spans="1:19" ht="90" x14ac:dyDescent="0.2">
      <c r="A66" s="16">
        <v>64</v>
      </c>
      <c r="B66" s="22">
        <v>43172</v>
      </c>
      <c r="C66" s="39" t="s">
        <v>1438</v>
      </c>
      <c r="D66" s="13" t="s">
        <v>20</v>
      </c>
      <c r="E66" s="13" t="s">
        <v>2705</v>
      </c>
      <c r="F66" s="77" t="s">
        <v>27</v>
      </c>
      <c r="G66" s="13" t="s">
        <v>2706</v>
      </c>
      <c r="H66" s="77" t="s">
        <v>146</v>
      </c>
      <c r="I66" s="13" t="s">
        <v>28</v>
      </c>
      <c r="J66" s="22">
        <v>43172</v>
      </c>
      <c r="K66" s="22">
        <v>43212</v>
      </c>
      <c r="L66" s="40">
        <f t="shared" si="0"/>
        <v>40</v>
      </c>
      <c r="M66" s="13" t="s">
        <v>147</v>
      </c>
      <c r="N66" s="41" t="s">
        <v>32</v>
      </c>
      <c r="O66" s="22">
        <v>43207</v>
      </c>
      <c r="P66" s="40">
        <f t="shared" si="1"/>
        <v>35</v>
      </c>
      <c r="Q66" s="13" t="s">
        <v>3839</v>
      </c>
      <c r="R66" s="42" t="s">
        <v>3840</v>
      </c>
      <c r="S66" s="20"/>
    </row>
    <row r="67" spans="1:19" ht="78.75" x14ac:dyDescent="0.2">
      <c r="A67" s="16">
        <v>65</v>
      </c>
      <c r="B67" s="22">
        <v>43174</v>
      </c>
      <c r="C67" s="39" t="s">
        <v>1438</v>
      </c>
      <c r="D67" s="13" t="s">
        <v>20</v>
      </c>
      <c r="E67" s="13" t="s">
        <v>2707</v>
      </c>
      <c r="F67" s="77" t="s">
        <v>27</v>
      </c>
      <c r="G67" s="13" t="s">
        <v>2708</v>
      </c>
      <c r="H67" s="77" t="s">
        <v>146</v>
      </c>
      <c r="I67" s="13" t="s">
        <v>28</v>
      </c>
      <c r="J67" s="22">
        <v>43174</v>
      </c>
      <c r="K67" s="22">
        <v>43214</v>
      </c>
      <c r="L67" s="40">
        <f t="shared" si="0"/>
        <v>40</v>
      </c>
      <c r="M67" s="13" t="s">
        <v>1623</v>
      </c>
      <c r="N67" s="41" t="s">
        <v>32</v>
      </c>
      <c r="O67" s="22">
        <v>43187</v>
      </c>
      <c r="P67" s="40">
        <f t="shared" si="1"/>
        <v>13</v>
      </c>
      <c r="Q67" s="13" t="s">
        <v>2709</v>
      </c>
      <c r="R67" s="42" t="s">
        <v>2710</v>
      </c>
      <c r="S67" s="20"/>
    </row>
    <row r="68" spans="1:19" ht="56.25" x14ac:dyDescent="0.2">
      <c r="A68" s="16">
        <v>66</v>
      </c>
      <c r="B68" s="22">
        <v>43174</v>
      </c>
      <c r="C68" s="39" t="s">
        <v>1438</v>
      </c>
      <c r="D68" s="13" t="s">
        <v>20</v>
      </c>
      <c r="E68" s="13" t="s">
        <v>3841</v>
      </c>
      <c r="F68" s="13" t="s">
        <v>27</v>
      </c>
      <c r="G68" s="13" t="s">
        <v>2711</v>
      </c>
      <c r="H68" s="77" t="s">
        <v>146</v>
      </c>
      <c r="I68" s="13" t="s">
        <v>28</v>
      </c>
      <c r="J68" s="22">
        <v>43174</v>
      </c>
      <c r="K68" s="22">
        <v>43214</v>
      </c>
      <c r="L68" s="40">
        <f t="shared" ref="L68:L130" si="2">+K68-J68</f>
        <v>40</v>
      </c>
      <c r="M68" s="13" t="s">
        <v>147</v>
      </c>
      <c r="N68" s="41" t="s">
        <v>32</v>
      </c>
      <c r="O68" s="22">
        <v>43214</v>
      </c>
      <c r="P68" s="40">
        <f t="shared" ref="P68:P131" si="3">+O68-J68</f>
        <v>40</v>
      </c>
      <c r="Q68" s="13" t="s">
        <v>3842</v>
      </c>
      <c r="R68" s="42" t="s">
        <v>3843</v>
      </c>
      <c r="S68" s="20"/>
    </row>
    <row r="69" spans="1:19" ht="45" x14ac:dyDescent="0.2">
      <c r="A69" s="16">
        <v>67</v>
      </c>
      <c r="B69" s="22">
        <v>43175</v>
      </c>
      <c r="C69" s="39" t="s">
        <v>1438</v>
      </c>
      <c r="D69" s="13" t="s">
        <v>20</v>
      </c>
      <c r="E69" s="13" t="s">
        <v>2712</v>
      </c>
      <c r="F69" s="77" t="s">
        <v>27</v>
      </c>
      <c r="G69" s="13" t="s">
        <v>2712</v>
      </c>
      <c r="H69" s="77" t="s">
        <v>146</v>
      </c>
      <c r="I69" s="13" t="s">
        <v>28</v>
      </c>
      <c r="J69" s="22">
        <v>43175</v>
      </c>
      <c r="K69" s="22">
        <v>43215</v>
      </c>
      <c r="L69" s="40">
        <f t="shared" si="2"/>
        <v>40</v>
      </c>
      <c r="M69" s="13" t="s">
        <v>1623</v>
      </c>
      <c r="N69" s="41" t="s">
        <v>32</v>
      </c>
      <c r="O69" s="22">
        <v>43187</v>
      </c>
      <c r="P69" s="40">
        <f t="shared" si="3"/>
        <v>12</v>
      </c>
      <c r="Q69" s="13" t="s">
        <v>2713</v>
      </c>
      <c r="R69" s="42" t="s">
        <v>2714</v>
      </c>
      <c r="S69" s="20"/>
    </row>
    <row r="70" spans="1:19" ht="101.25" x14ac:dyDescent="0.2">
      <c r="A70" s="16">
        <v>68</v>
      </c>
      <c r="B70" s="22">
        <v>43175</v>
      </c>
      <c r="C70" s="39" t="s">
        <v>1438</v>
      </c>
      <c r="D70" s="13" t="s">
        <v>20</v>
      </c>
      <c r="E70" s="13" t="s">
        <v>2715</v>
      </c>
      <c r="F70" s="77" t="s">
        <v>34</v>
      </c>
      <c r="G70" s="13" t="s">
        <v>2715</v>
      </c>
      <c r="H70" s="77" t="s">
        <v>146</v>
      </c>
      <c r="I70" s="13" t="s">
        <v>28</v>
      </c>
      <c r="J70" s="22">
        <v>43175</v>
      </c>
      <c r="K70" s="22">
        <v>43215</v>
      </c>
      <c r="L70" s="40">
        <f t="shared" si="2"/>
        <v>40</v>
      </c>
      <c r="M70" s="13" t="s">
        <v>1623</v>
      </c>
      <c r="N70" s="41" t="s">
        <v>32</v>
      </c>
      <c r="O70" s="22">
        <v>43187</v>
      </c>
      <c r="P70" s="40">
        <f t="shared" si="3"/>
        <v>12</v>
      </c>
      <c r="Q70" s="13" t="s">
        <v>2716</v>
      </c>
      <c r="R70" s="42" t="s">
        <v>2717</v>
      </c>
      <c r="S70" s="20"/>
    </row>
    <row r="71" spans="1:19" ht="67.5" x14ac:dyDescent="0.2">
      <c r="A71" s="16">
        <v>69</v>
      </c>
      <c r="B71" s="22">
        <v>43175</v>
      </c>
      <c r="C71" s="39" t="s">
        <v>1438</v>
      </c>
      <c r="D71" s="13" t="s">
        <v>20</v>
      </c>
      <c r="E71" s="13" t="s">
        <v>2718</v>
      </c>
      <c r="F71" s="77" t="s">
        <v>27</v>
      </c>
      <c r="G71" s="13" t="s">
        <v>2718</v>
      </c>
      <c r="H71" s="77" t="s">
        <v>146</v>
      </c>
      <c r="I71" s="13" t="s">
        <v>28</v>
      </c>
      <c r="J71" s="22">
        <v>43175</v>
      </c>
      <c r="K71" s="22">
        <v>43215</v>
      </c>
      <c r="L71" s="40">
        <f t="shared" si="2"/>
        <v>40</v>
      </c>
      <c r="M71" s="13" t="s">
        <v>1623</v>
      </c>
      <c r="N71" s="41" t="s">
        <v>32</v>
      </c>
      <c r="O71" s="22">
        <v>43187</v>
      </c>
      <c r="P71" s="40">
        <f t="shared" si="3"/>
        <v>12</v>
      </c>
      <c r="Q71" s="13" t="s">
        <v>2716</v>
      </c>
      <c r="R71" s="42" t="s">
        <v>2717</v>
      </c>
      <c r="S71" s="20"/>
    </row>
    <row r="72" spans="1:19" ht="67.5" x14ac:dyDescent="0.2">
      <c r="A72" s="16">
        <v>70</v>
      </c>
      <c r="B72" s="22">
        <v>43175</v>
      </c>
      <c r="C72" s="39" t="s">
        <v>1438</v>
      </c>
      <c r="D72" s="13" t="s">
        <v>20</v>
      </c>
      <c r="E72" s="13" t="s">
        <v>2719</v>
      </c>
      <c r="F72" s="77" t="s">
        <v>27</v>
      </c>
      <c r="G72" s="13" t="s">
        <v>2719</v>
      </c>
      <c r="H72" s="77" t="s">
        <v>146</v>
      </c>
      <c r="I72" s="13" t="s">
        <v>28</v>
      </c>
      <c r="J72" s="22">
        <v>43175</v>
      </c>
      <c r="K72" s="22">
        <v>43215</v>
      </c>
      <c r="L72" s="40">
        <f t="shared" si="2"/>
        <v>40</v>
      </c>
      <c r="M72" s="13" t="s">
        <v>1623</v>
      </c>
      <c r="N72" s="41" t="s">
        <v>32</v>
      </c>
      <c r="O72" s="22">
        <v>43187</v>
      </c>
      <c r="P72" s="40">
        <f t="shared" si="3"/>
        <v>12</v>
      </c>
      <c r="Q72" s="13" t="s">
        <v>2720</v>
      </c>
      <c r="R72" s="42" t="s">
        <v>2721</v>
      </c>
      <c r="S72" s="20"/>
    </row>
    <row r="73" spans="1:19" ht="67.5" x14ac:dyDescent="0.2">
      <c r="A73" s="16">
        <v>71</v>
      </c>
      <c r="B73" s="22">
        <v>43175</v>
      </c>
      <c r="C73" s="39" t="s">
        <v>1438</v>
      </c>
      <c r="D73" s="13" t="s">
        <v>20</v>
      </c>
      <c r="E73" s="13" t="s">
        <v>2722</v>
      </c>
      <c r="F73" s="77" t="s">
        <v>27</v>
      </c>
      <c r="G73" s="13" t="s">
        <v>2722</v>
      </c>
      <c r="H73" s="77" t="s">
        <v>146</v>
      </c>
      <c r="I73" s="13" t="s">
        <v>28</v>
      </c>
      <c r="J73" s="22">
        <v>43175</v>
      </c>
      <c r="K73" s="22">
        <v>43215</v>
      </c>
      <c r="L73" s="40">
        <f t="shared" si="2"/>
        <v>40</v>
      </c>
      <c r="M73" s="13" t="s">
        <v>1623</v>
      </c>
      <c r="N73" s="41" t="s">
        <v>32</v>
      </c>
      <c r="O73" s="22">
        <v>43215</v>
      </c>
      <c r="P73" s="40">
        <f t="shared" si="3"/>
        <v>40</v>
      </c>
      <c r="Q73" s="13" t="s">
        <v>3844</v>
      </c>
      <c r="R73" s="42" t="s">
        <v>83</v>
      </c>
      <c r="S73" s="20"/>
    </row>
    <row r="74" spans="1:19" ht="45" x14ac:dyDescent="0.2">
      <c r="A74" s="16">
        <v>72</v>
      </c>
      <c r="B74" s="22">
        <v>43180</v>
      </c>
      <c r="C74" s="39" t="s">
        <v>1438</v>
      </c>
      <c r="D74" s="13" t="s">
        <v>20</v>
      </c>
      <c r="E74" s="13" t="s">
        <v>2723</v>
      </c>
      <c r="F74" s="77" t="s">
        <v>27</v>
      </c>
      <c r="G74" s="13" t="s">
        <v>2723</v>
      </c>
      <c r="H74" s="77" t="s">
        <v>146</v>
      </c>
      <c r="I74" s="13" t="s">
        <v>28</v>
      </c>
      <c r="J74" s="22">
        <v>43180</v>
      </c>
      <c r="K74" s="22">
        <v>43220</v>
      </c>
      <c r="L74" s="40">
        <f t="shared" si="2"/>
        <v>40</v>
      </c>
      <c r="M74" s="13" t="s">
        <v>1623</v>
      </c>
      <c r="N74" s="41" t="s">
        <v>32</v>
      </c>
      <c r="O74" s="22">
        <v>43208</v>
      </c>
      <c r="P74" s="40">
        <f t="shared" si="3"/>
        <v>28</v>
      </c>
      <c r="Q74" s="13" t="s">
        <v>3845</v>
      </c>
      <c r="R74" s="42" t="s">
        <v>155</v>
      </c>
      <c r="S74" s="20"/>
    </row>
    <row r="75" spans="1:19" ht="101.25" x14ac:dyDescent="0.2">
      <c r="A75" s="16">
        <v>73</v>
      </c>
      <c r="B75" s="22">
        <v>43180</v>
      </c>
      <c r="C75" s="39" t="s">
        <v>1438</v>
      </c>
      <c r="D75" s="13" t="s">
        <v>20</v>
      </c>
      <c r="E75" s="13" t="s">
        <v>2724</v>
      </c>
      <c r="F75" s="77" t="s">
        <v>27</v>
      </c>
      <c r="G75" s="13" t="s">
        <v>2725</v>
      </c>
      <c r="H75" s="77" t="s">
        <v>146</v>
      </c>
      <c r="I75" s="13" t="s">
        <v>28</v>
      </c>
      <c r="J75" s="22">
        <v>43180</v>
      </c>
      <c r="K75" s="22">
        <v>43220</v>
      </c>
      <c r="L75" s="40">
        <f t="shared" si="2"/>
        <v>40</v>
      </c>
      <c r="M75" s="13" t="s">
        <v>1623</v>
      </c>
      <c r="N75" s="41" t="s">
        <v>32</v>
      </c>
      <c r="O75" s="22">
        <v>43208</v>
      </c>
      <c r="P75" s="40">
        <f t="shared" si="3"/>
        <v>28</v>
      </c>
      <c r="Q75" s="13" t="s">
        <v>3846</v>
      </c>
      <c r="R75" s="42" t="s">
        <v>155</v>
      </c>
      <c r="S75" s="20"/>
    </row>
    <row r="76" spans="1:19" ht="112.5" x14ac:dyDescent="0.2">
      <c r="A76" s="16">
        <v>74</v>
      </c>
      <c r="B76" s="22">
        <v>43181</v>
      </c>
      <c r="C76" s="39" t="s">
        <v>1438</v>
      </c>
      <c r="D76" s="13" t="s">
        <v>20</v>
      </c>
      <c r="E76" s="13" t="s">
        <v>2726</v>
      </c>
      <c r="F76" s="77" t="s">
        <v>27</v>
      </c>
      <c r="G76" s="13" t="s">
        <v>2726</v>
      </c>
      <c r="H76" s="77" t="s">
        <v>146</v>
      </c>
      <c r="I76" s="13" t="s">
        <v>28</v>
      </c>
      <c r="J76" s="22">
        <v>43181</v>
      </c>
      <c r="K76" s="22">
        <v>43221</v>
      </c>
      <c r="L76" s="40">
        <f t="shared" si="2"/>
        <v>40</v>
      </c>
      <c r="M76" s="13" t="s">
        <v>1623</v>
      </c>
      <c r="N76" s="41" t="s">
        <v>32</v>
      </c>
      <c r="O76" s="22">
        <v>43208</v>
      </c>
      <c r="P76" s="40">
        <f t="shared" si="3"/>
        <v>27</v>
      </c>
      <c r="Q76" s="13" t="s">
        <v>3847</v>
      </c>
      <c r="R76" s="42" t="s">
        <v>74</v>
      </c>
      <c r="S76" s="20"/>
    </row>
    <row r="77" spans="1:19" ht="67.5" x14ac:dyDescent="0.2">
      <c r="A77" s="16">
        <v>75</v>
      </c>
      <c r="B77" s="22">
        <v>43181</v>
      </c>
      <c r="C77" s="39" t="s">
        <v>1438</v>
      </c>
      <c r="D77" s="13" t="s">
        <v>20</v>
      </c>
      <c r="E77" s="13" t="s">
        <v>2727</v>
      </c>
      <c r="F77" s="77" t="s">
        <v>27</v>
      </c>
      <c r="G77" s="13" t="s">
        <v>2727</v>
      </c>
      <c r="H77" s="77" t="s">
        <v>146</v>
      </c>
      <c r="I77" s="13" t="s">
        <v>28</v>
      </c>
      <c r="J77" s="22">
        <v>43181</v>
      </c>
      <c r="K77" s="22">
        <v>43221</v>
      </c>
      <c r="L77" s="40">
        <f t="shared" si="2"/>
        <v>40</v>
      </c>
      <c r="M77" s="13" t="s">
        <v>1623</v>
      </c>
      <c r="N77" s="41" t="s">
        <v>32</v>
      </c>
      <c r="O77" s="22">
        <v>43212</v>
      </c>
      <c r="P77" s="40">
        <f t="shared" si="3"/>
        <v>31</v>
      </c>
      <c r="Q77" s="13" t="s">
        <v>3848</v>
      </c>
      <c r="R77" s="42" t="s">
        <v>155</v>
      </c>
      <c r="S77" s="20"/>
    </row>
    <row r="78" spans="1:19" ht="33.75" x14ac:dyDescent="0.2">
      <c r="A78" s="16">
        <v>76</v>
      </c>
      <c r="B78" s="22">
        <v>43182</v>
      </c>
      <c r="C78" s="39" t="s">
        <v>1438</v>
      </c>
      <c r="D78" s="13" t="s">
        <v>35</v>
      </c>
      <c r="E78" s="13" t="s">
        <v>2728</v>
      </c>
      <c r="F78" s="77" t="s">
        <v>36</v>
      </c>
      <c r="G78" s="13" t="s">
        <v>2728</v>
      </c>
      <c r="H78" s="77" t="s">
        <v>146</v>
      </c>
      <c r="I78" s="13" t="s">
        <v>28</v>
      </c>
      <c r="J78" s="22">
        <v>43182</v>
      </c>
      <c r="K78" s="22">
        <v>43217</v>
      </c>
      <c r="L78" s="40">
        <f t="shared" si="2"/>
        <v>35</v>
      </c>
      <c r="M78" s="13" t="s">
        <v>147</v>
      </c>
      <c r="N78" s="41" t="s">
        <v>32</v>
      </c>
      <c r="O78" s="22">
        <v>43217</v>
      </c>
      <c r="P78" s="40">
        <f t="shared" si="3"/>
        <v>35</v>
      </c>
      <c r="Q78" s="13" t="s">
        <v>3849</v>
      </c>
      <c r="R78" s="42" t="s">
        <v>1625</v>
      </c>
      <c r="S78" s="20"/>
    </row>
    <row r="79" spans="1:19" ht="348.75" x14ac:dyDescent="0.2">
      <c r="A79" s="16">
        <v>77</v>
      </c>
      <c r="B79" s="22">
        <v>43186</v>
      </c>
      <c r="C79" s="39" t="s">
        <v>1438</v>
      </c>
      <c r="D79" s="13" t="s">
        <v>20</v>
      </c>
      <c r="E79" s="13" t="s">
        <v>2729</v>
      </c>
      <c r="F79" s="77" t="s">
        <v>27</v>
      </c>
      <c r="G79" s="13" t="s">
        <v>2729</v>
      </c>
      <c r="H79" s="77" t="s">
        <v>146</v>
      </c>
      <c r="I79" s="13" t="s">
        <v>28</v>
      </c>
      <c r="J79" s="22">
        <v>43186</v>
      </c>
      <c r="K79" s="22">
        <v>43226</v>
      </c>
      <c r="L79" s="40">
        <f t="shared" si="2"/>
        <v>40</v>
      </c>
      <c r="M79" s="13" t="s">
        <v>1623</v>
      </c>
      <c r="N79" s="41" t="s">
        <v>32</v>
      </c>
      <c r="O79" s="22">
        <v>43220</v>
      </c>
      <c r="P79" s="40">
        <f t="shared" si="3"/>
        <v>34</v>
      </c>
      <c r="Q79" s="13" t="s">
        <v>3850</v>
      </c>
      <c r="R79" s="42" t="s">
        <v>1651</v>
      </c>
      <c r="S79" s="20"/>
    </row>
    <row r="80" spans="1:19" ht="78.75" x14ac:dyDescent="0.2">
      <c r="A80" s="16">
        <v>78</v>
      </c>
      <c r="B80" s="22">
        <v>43187</v>
      </c>
      <c r="C80" s="39" t="s">
        <v>1438</v>
      </c>
      <c r="D80" s="13" t="s">
        <v>30</v>
      </c>
      <c r="E80" s="13" t="s">
        <v>2730</v>
      </c>
      <c r="F80" s="13" t="s">
        <v>27</v>
      </c>
      <c r="G80" s="13" t="s">
        <v>2731</v>
      </c>
      <c r="H80" s="77" t="s">
        <v>146</v>
      </c>
      <c r="I80" s="13" t="s">
        <v>28</v>
      </c>
      <c r="J80" s="22">
        <v>43187</v>
      </c>
      <c r="K80" s="22">
        <v>43227</v>
      </c>
      <c r="L80" s="40">
        <f t="shared" si="2"/>
        <v>40</v>
      </c>
      <c r="M80" s="13" t="s">
        <v>1623</v>
      </c>
      <c r="N80" s="41" t="s">
        <v>32</v>
      </c>
      <c r="O80" s="22">
        <v>43218</v>
      </c>
      <c r="P80" s="40">
        <f t="shared" si="3"/>
        <v>31</v>
      </c>
      <c r="Q80" s="13" t="s">
        <v>3851</v>
      </c>
      <c r="R80" s="42" t="s">
        <v>3852</v>
      </c>
      <c r="S80" s="20"/>
    </row>
    <row r="81" spans="1:19" ht="78.75" x14ac:dyDescent="0.2">
      <c r="A81" s="16">
        <v>79</v>
      </c>
      <c r="B81" s="22">
        <v>43187</v>
      </c>
      <c r="C81" s="39" t="s">
        <v>1438</v>
      </c>
      <c r="D81" s="13" t="s">
        <v>30</v>
      </c>
      <c r="E81" s="13" t="s">
        <v>3853</v>
      </c>
      <c r="F81" s="77" t="s">
        <v>45</v>
      </c>
      <c r="G81" s="13" t="s">
        <v>2730</v>
      </c>
      <c r="H81" s="77" t="s">
        <v>146</v>
      </c>
      <c r="I81" s="13" t="s">
        <v>28</v>
      </c>
      <c r="J81" s="22">
        <v>43187</v>
      </c>
      <c r="K81" s="22">
        <v>43227</v>
      </c>
      <c r="L81" s="40">
        <f t="shared" si="2"/>
        <v>40</v>
      </c>
      <c r="M81" s="13" t="s">
        <v>1623</v>
      </c>
      <c r="N81" s="41" t="s">
        <v>32</v>
      </c>
      <c r="O81" s="22">
        <v>43218</v>
      </c>
      <c r="P81" s="40">
        <f t="shared" si="3"/>
        <v>31</v>
      </c>
      <c r="Q81" s="13" t="s">
        <v>3854</v>
      </c>
      <c r="R81" s="42" t="s">
        <v>3852</v>
      </c>
      <c r="S81" s="20"/>
    </row>
    <row r="82" spans="1:19" ht="67.5" x14ac:dyDescent="0.2">
      <c r="A82" s="16">
        <v>80</v>
      </c>
      <c r="B82" s="22">
        <v>43187</v>
      </c>
      <c r="C82" s="39" t="s">
        <v>1438</v>
      </c>
      <c r="D82" s="13" t="s">
        <v>30</v>
      </c>
      <c r="E82" s="13" t="s">
        <v>2732</v>
      </c>
      <c r="F82" s="13" t="s">
        <v>45</v>
      </c>
      <c r="G82" s="13" t="s">
        <v>2732</v>
      </c>
      <c r="H82" s="77" t="s">
        <v>146</v>
      </c>
      <c r="I82" s="13" t="s">
        <v>28</v>
      </c>
      <c r="J82" s="22">
        <v>43187</v>
      </c>
      <c r="K82" s="22">
        <v>43227</v>
      </c>
      <c r="L82" s="40">
        <f t="shared" si="2"/>
        <v>40</v>
      </c>
      <c r="M82" s="13" t="s">
        <v>1623</v>
      </c>
      <c r="N82" s="41" t="s">
        <v>32</v>
      </c>
      <c r="O82" s="22">
        <v>43218</v>
      </c>
      <c r="P82" s="40">
        <f t="shared" si="3"/>
        <v>31</v>
      </c>
      <c r="Q82" s="13" t="s">
        <v>3855</v>
      </c>
      <c r="R82" s="42" t="s">
        <v>3852</v>
      </c>
      <c r="S82" s="20"/>
    </row>
    <row r="83" spans="1:19" ht="67.5" x14ac:dyDescent="0.2">
      <c r="A83" s="16">
        <v>81</v>
      </c>
      <c r="B83" s="22">
        <v>43187</v>
      </c>
      <c r="C83" s="39" t="s">
        <v>1438</v>
      </c>
      <c r="D83" s="13" t="s">
        <v>30</v>
      </c>
      <c r="E83" s="13" t="s">
        <v>2733</v>
      </c>
      <c r="F83" s="13" t="s">
        <v>27</v>
      </c>
      <c r="G83" s="13" t="s">
        <v>2734</v>
      </c>
      <c r="H83" s="77" t="s">
        <v>146</v>
      </c>
      <c r="I83" s="13" t="s">
        <v>28</v>
      </c>
      <c r="J83" s="22">
        <v>43187</v>
      </c>
      <c r="K83" s="22">
        <v>43227</v>
      </c>
      <c r="L83" s="40">
        <f t="shared" si="2"/>
        <v>40</v>
      </c>
      <c r="M83" s="13" t="s">
        <v>1623</v>
      </c>
      <c r="N83" s="41" t="s">
        <v>32</v>
      </c>
      <c r="O83" s="22">
        <v>43218</v>
      </c>
      <c r="P83" s="40">
        <f t="shared" si="3"/>
        <v>31</v>
      </c>
      <c r="Q83" s="13" t="s">
        <v>3856</v>
      </c>
      <c r="R83" s="42" t="s">
        <v>3852</v>
      </c>
      <c r="S83" s="20"/>
    </row>
    <row r="84" spans="1:19" ht="67.5" x14ac:dyDescent="0.2">
      <c r="A84" s="16">
        <v>82</v>
      </c>
      <c r="B84" s="22">
        <v>43187</v>
      </c>
      <c r="C84" s="39" t="s">
        <v>1438</v>
      </c>
      <c r="D84" s="13" t="s">
        <v>30</v>
      </c>
      <c r="E84" s="13" t="s">
        <v>2735</v>
      </c>
      <c r="F84" s="13" t="s">
        <v>27</v>
      </c>
      <c r="G84" s="13" t="s">
        <v>2735</v>
      </c>
      <c r="H84" s="77" t="s">
        <v>146</v>
      </c>
      <c r="I84" s="13" t="s">
        <v>28</v>
      </c>
      <c r="J84" s="22">
        <v>43187</v>
      </c>
      <c r="K84" s="22">
        <v>43227</v>
      </c>
      <c r="L84" s="40">
        <f t="shared" si="2"/>
        <v>40</v>
      </c>
      <c r="M84" s="13" t="s">
        <v>1623</v>
      </c>
      <c r="N84" s="41" t="s">
        <v>32</v>
      </c>
      <c r="O84" s="22">
        <v>43218</v>
      </c>
      <c r="P84" s="40">
        <f t="shared" si="3"/>
        <v>31</v>
      </c>
      <c r="Q84" s="13" t="s">
        <v>3857</v>
      </c>
      <c r="R84" s="42" t="s">
        <v>3852</v>
      </c>
      <c r="S84" s="20"/>
    </row>
    <row r="85" spans="1:19" ht="78.75" x14ac:dyDescent="0.2">
      <c r="A85" s="16">
        <v>83</v>
      </c>
      <c r="B85" s="22">
        <v>43195</v>
      </c>
      <c r="C85" s="39" t="s">
        <v>125</v>
      </c>
      <c r="D85" s="13" t="s">
        <v>20</v>
      </c>
      <c r="E85" s="13" t="s">
        <v>3858</v>
      </c>
      <c r="F85" s="13" t="s">
        <v>27</v>
      </c>
      <c r="G85" s="13" t="s">
        <v>3858</v>
      </c>
      <c r="H85" s="77" t="s">
        <v>146</v>
      </c>
      <c r="I85" s="13" t="s">
        <v>28</v>
      </c>
      <c r="J85" s="22">
        <v>43195</v>
      </c>
      <c r="K85" s="22">
        <v>43235</v>
      </c>
      <c r="L85" s="40">
        <f t="shared" si="2"/>
        <v>40</v>
      </c>
      <c r="M85" s="13" t="s">
        <v>1623</v>
      </c>
      <c r="N85" s="41" t="s">
        <v>32</v>
      </c>
      <c r="O85" s="22">
        <v>43220</v>
      </c>
      <c r="P85" s="40">
        <f t="shared" si="3"/>
        <v>25</v>
      </c>
      <c r="Q85" s="13" t="s">
        <v>3859</v>
      </c>
      <c r="R85" s="42" t="s">
        <v>3852</v>
      </c>
      <c r="S85" s="20"/>
    </row>
    <row r="86" spans="1:19" ht="45" x14ac:dyDescent="0.2">
      <c r="A86" s="16">
        <v>84</v>
      </c>
      <c r="B86" s="22">
        <v>43196</v>
      </c>
      <c r="C86" s="39" t="s">
        <v>125</v>
      </c>
      <c r="D86" s="13" t="s">
        <v>20</v>
      </c>
      <c r="E86" s="13" t="s">
        <v>3860</v>
      </c>
      <c r="F86" s="13" t="s">
        <v>31</v>
      </c>
      <c r="G86" s="13" t="s">
        <v>3860</v>
      </c>
      <c r="H86" s="77" t="s">
        <v>146</v>
      </c>
      <c r="I86" s="13" t="s">
        <v>28</v>
      </c>
      <c r="J86" s="22">
        <v>43196</v>
      </c>
      <c r="K86" s="22">
        <v>43236</v>
      </c>
      <c r="L86" s="40">
        <f t="shared" si="2"/>
        <v>40</v>
      </c>
      <c r="M86" s="13" t="s">
        <v>147</v>
      </c>
      <c r="N86" s="41" t="s">
        <v>32</v>
      </c>
      <c r="O86" s="22">
        <v>43215</v>
      </c>
      <c r="P86" s="40">
        <f t="shared" si="3"/>
        <v>19</v>
      </c>
      <c r="Q86" s="13" t="s">
        <v>3861</v>
      </c>
      <c r="R86" s="42" t="s">
        <v>134</v>
      </c>
      <c r="S86" s="20"/>
    </row>
    <row r="87" spans="1:19" ht="67.5" x14ac:dyDescent="0.2">
      <c r="A87" s="16">
        <v>85</v>
      </c>
      <c r="B87" s="22">
        <v>43196</v>
      </c>
      <c r="C87" s="39" t="s">
        <v>125</v>
      </c>
      <c r="D87" s="13" t="s">
        <v>20</v>
      </c>
      <c r="E87" s="13" t="s">
        <v>3862</v>
      </c>
      <c r="F87" s="13" t="s">
        <v>27</v>
      </c>
      <c r="G87" s="13" t="s">
        <v>3862</v>
      </c>
      <c r="H87" s="77" t="s">
        <v>146</v>
      </c>
      <c r="I87" s="13" t="s">
        <v>28</v>
      </c>
      <c r="J87" s="22">
        <v>43196</v>
      </c>
      <c r="K87" s="22">
        <v>43236</v>
      </c>
      <c r="L87" s="40">
        <f t="shared" si="2"/>
        <v>40</v>
      </c>
      <c r="M87" s="13" t="s">
        <v>1623</v>
      </c>
      <c r="N87" s="41" t="s">
        <v>32</v>
      </c>
      <c r="O87" s="22">
        <v>43220</v>
      </c>
      <c r="P87" s="40">
        <f t="shared" si="3"/>
        <v>24</v>
      </c>
      <c r="Q87" s="13" t="s">
        <v>3863</v>
      </c>
      <c r="R87" s="42" t="s">
        <v>3852</v>
      </c>
      <c r="S87" s="20"/>
    </row>
    <row r="88" spans="1:19" ht="67.5" x14ac:dyDescent="0.2">
      <c r="A88" s="16">
        <v>86</v>
      </c>
      <c r="B88" s="22">
        <v>43199</v>
      </c>
      <c r="C88" s="39" t="s">
        <v>125</v>
      </c>
      <c r="D88" s="13" t="s">
        <v>20</v>
      </c>
      <c r="E88" s="13" t="s">
        <v>3864</v>
      </c>
      <c r="F88" s="13" t="s">
        <v>34</v>
      </c>
      <c r="G88" s="13" t="s">
        <v>3864</v>
      </c>
      <c r="H88" s="77" t="s">
        <v>146</v>
      </c>
      <c r="I88" s="13" t="s">
        <v>28</v>
      </c>
      <c r="J88" s="22">
        <v>43199</v>
      </c>
      <c r="K88" s="22">
        <v>43239</v>
      </c>
      <c r="L88" s="40">
        <f t="shared" si="2"/>
        <v>40</v>
      </c>
      <c r="M88" s="13" t="s">
        <v>147</v>
      </c>
      <c r="N88" s="41" t="s">
        <v>32</v>
      </c>
      <c r="O88" s="22">
        <v>43235</v>
      </c>
      <c r="P88" s="40">
        <f t="shared" si="3"/>
        <v>36</v>
      </c>
      <c r="Q88" s="13" t="s">
        <v>5770</v>
      </c>
      <c r="R88" s="42" t="s">
        <v>1651</v>
      </c>
      <c r="S88" s="20"/>
    </row>
    <row r="89" spans="1:19" ht="78.75" x14ac:dyDescent="0.2">
      <c r="A89" s="16">
        <v>87</v>
      </c>
      <c r="B89" s="22">
        <v>43199</v>
      </c>
      <c r="C89" s="39" t="s">
        <v>125</v>
      </c>
      <c r="D89" s="13" t="s">
        <v>20</v>
      </c>
      <c r="E89" s="13" t="s">
        <v>3865</v>
      </c>
      <c r="F89" s="13" t="s">
        <v>31</v>
      </c>
      <c r="G89" s="13" t="s">
        <v>3865</v>
      </c>
      <c r="H89" s="77" t="s">
        <v>146</v>
      </c>
      <c r="I89" s="13" t="s">
        <v>28</v>
      </c>
      <c r="J89" s="22">
        <v>43199</v>
      </c>
      <c r="K89" s="22">
        <v>43239</v>
      </c>
      <c r="L89" s="40">
        <f t="shared" si="2"/>
        <v>40</v>
      </c>
      <c r="M89" s="13" t="s">
        <v>147</v>
      </c>
      <c r="N89" s="41" t="s">
        <v>32</v>
      </c>
      <c r="O89" s="22">
        <v>43215</v>
      </c>
      <c r="P89" s="40">
        <f t="shared" si="3"/>
        <v>16</v>
      </c>
      <c r="Q89" s="13" t="s">
        <v>3866</v>
      </c>
      <c r="R89" s="42" t="s">
        <v>134</v>
      </c>
      <c r="S89" s="20"/>
    </row>
    <row r="90" spans="1:19" ht="56.25" x14ac:dyDescent="0.2">
      <c r="A90" s="16">
        <v>88</v>
      </c>
      <c r="B90" s="22">
        <v>43200</v>
      </c>
      <c r="C90" s="39" t="s">
        <v>125</v>
      </c>
      <c r="D90" s="13" t="s">
        <v>214</v>
      </c>
      <c r="E90" s="13" t="s">
        <v>3867</v>
      </c>
      <c r="F90" s="13" t="s">
        <v>48</v>
      </c>
      <c r="G90" s="13" t="s">
        <v>3868</v>
      </c>
      <c r="H90" s="77" t="s">
        <v>146</v>
      </c>
      <c r="I90" s="13" t="s">
        <v>28</v>
      </c>
      <c r="J90" s="22">
        <v>43200</v>
      </c>
      <c r="K90" s="22">
        <v>43240</v>
      </c>
      <c r="L90" s="40">
        <f t="shared" si="2"/>
        <v>40</v>
      </c>
      <c r="M90" s="13" t="s">
        <v>3869</v>
      </c>
      <c r="N90" s="41" t="s">
        <v>32</v>
      </c>
      <c r="O90" s="22">
        <v>43206</v>
      </c>
      <c r="P90" s="40">
        <f t="shared" si="3"/>
        <v>6</v>
      </c>
      <c r="Q90" s="13" t="s">
        <v>5771</v>
      </c>
      <c r="R90" s="42" t="s">
        <v>5772</v>
      </c>
      <c r="S90" s="20"/>
    </row>
    <row r="91" spans="1:19" ht="56.25" x14ac:dyDescent="0.2">
      <c r="A91" s="16">
        <v>89</v>
      </c>
      <c r="B91" s="22">
        <v>43200</v>
      </c>
      <c r="C91" s="39" t="s">
        <v>125</v>
      </c>
      <c r="D91" s="13" t="s">
        <v>20</v>
      </c>
      <c r="E91" s="13" t="s">
        <v>3870</v>
      </c>
      <c r="F91" s="13" t="s">
        <v>57</v>
      </c>
      <c r="G91" s="13" t="s">
        <v>3870</v>
      </c>
      <c r="H91" s="77" t="s">
        <v>146</v>
      </c>
      <c r="I91" s="13" t="s">
        <v>28</v>
      </c>
      <c r="J91" s="22">
        <v>43200</v>
      </c>
      <c r="K91" s="22">
        <v>43240</v>
      </c>
      <c r="L91" s="40">
        <f t="shared" si="2"/>
        <v>40</v>
      </c>
      <c r="M91" s="13" t="s">
        <v>147</v>
      </c>
      <c r="N91" s="41" t="s">
        <v>32</v>
      </c>
      <c r="O91" s="22">
        <v>43209</v>
      </c>
      <c r="P91" s="40">
        <f t="shared" si="3"/>
        <v>9</v>
      </c>
      <c r="Q91" s="13" t="s">
        <v>3871</v>
      </c>
      <c r="R91" s="42" t="s">
        <v>1625</v>
      </c>
      <c r="S91" s="20"/>
    </row>
    <row r="92" spans="1:19" ht="45" x14ac:dyDescent="0.2">
      <c r="A92" s="16">
        <v>90</v>
      </c>
      <c r="B92" s="22">
        <v>43201</v>
      </c>
      <c r="C92" s="39" t="s">
        <v>125</v>
      </c>
      <c r="D92" s="13" t="s">
        <v>20</v>
      </c>
      <c r="E92" s="13" t="s">
        <v>5773</v>
      </c>
      <c r="F92" s="13" t="s">
        <v>57</v>
      </c>
      <c r="G92" s="13" t="s">
        <v>3872</v>
      </c>
      <c r="H92" s="77" t="s">
        <v>146</v>
      </c>
      <c r="I92" s="13" t="s">
        <v>40</v>
      </c>
      <c r="J92" s="22">
        <v>43201</v>
      </c>
      <c r="K92" s="22">
        <v>43241</v>
      </c>
      <c r="L92" s="40">
        <f t="shared" si="2"/>
        <v>40</v>
      </c>
      <c r="M92" s="13" t="s">
        <v>147</v>
      </c>
      <c r="N92" s="41" t="s">
        <v>32</v>
      </c>
      <c r="O92" s="22">
        <v>43228</v>
      </c>
      <c r="P92" s="40">
        <f t="shared" si="3"/>
        <v>27</v>
      </c>
      <c r="Q92" s="13" t="s">
        <v>5774</v>
      </c>
      <c r="R92" s="42" t="s">
        <v>5775</v>
      </c>
      <c r="S92" s="20"/>
    </row>
    <row r="93" spans="1:19" ht="33.75" x14ac:dyDescent="0.2">
      <c r="A93" s="16">
        <v>91</v>
      </c>
      <c r="B93" s="22">
        <v>43202</v>
      </c>
      <c r="C93" s="39" t="s">
        <v>125</v>
      </c>
      <c r="D93" s="13" t="s">
        <v>20</v>
      </c>
      <c r="E93" s="13" t="s">
        <v>3873</v>
      </c>
      <c r="F93" s="13" t="s">
        <v>57</v>
      </c>
      <c r="G93" s="13" t="s">
        <v>3873</v>
      </c>
      <c r="H93" s="77" t="s">
        <v>146</v>
      </c>
      <c r="I93" s="13" t="s">
        <v>28</v>
      </c>
      <c r="J93" s="22">
        <v>43202</v>
      </c>
      <c r="K93" s="22">
        <v>43242</v>
      </c>
      <c r="L93" s="40">
        <f t="shared" si="2"/>
        <v>40</v>
      </c>
      <c r="M93" s="13" t="s">
        <v>147</v>
      </c>
      <c r="N93" s="41" t="s">
        <v>32</v>
      </c>
      <c r="O93" s="22">
        <v>43206</v>
      </c>
      <c r="P93" s="40">
        <f t="shared" si="3"/>
        <v>4</v>
      </c>
      <c r="Q93" s="13" t="s">
        <v>3874</v>
      </c>
      <c r="R93" s="42" t="s">
        <v>1651</v>
      </c>
      <c r="S93" s="20"/>
    </row>
    <row r="94" spans="1:19" ht="101.25" x14ac:dyDescent="0.2">
      <c r="A94" s="16">
        <v>92</v>
      </c>
      <c r="B94" s="22">
        <v>43203</v>
      </c>
      <c r="C94" s="39" t="s">
        <v>125</v>
      </c>
      <c r="D94" s="13" t="s">
        <v>20</v>
      </c>
      <c r="E94" s="13" t="s">
        <v>3875</v>
      </c>
      <c r="F94" s="13" t="s">
        <v>27</v>
      </c>
      <c r="G94" s="13" t="s">
        <v>3875</v>
      </c>
      <c r="H94" s="77" t="s">
        <v>146</v>
      </c>
      <c r="I94" s="13" t="s">
        <v>28</v>
      </c>
      <c r="J94" s="22">
        <v>43203</v>
      </c>
      <c r="K94" s="22">
        <v>43243</v>
      </c>
      <c r="L94" s="40">
        <f t="shared" si="2"/>
        <v>40</v>
      </c>
      <c r="M94" s="13" t="s">
        <v>3876</v>
      </c>
      <c r="N94" s="41" t="s">
        <v>32</v>
      </c>
      <c r="O94" s="22">
        <v>43215</v>
      </c>
      <c r="P94" s="40">
        <f t="shared" si="3"/>
        <v>12</v>
      </c>
      <c r="Q94" s="13" t="s">
        <v>3877</v>
      </c>
      <c r="R94" s="42" t="s">
        <v>134</v>
      </c>
      <c r="S94" s="20"/>
    </row>
    <row r="95" spans="1:19" ht="78.75" x14ac:dyDescent="0.2">
      <c r="A95" s="16">
        <v>93</v>
      </c>
      <c r="B95" s="22">
        <v>43203</v>
      </c>
      <c r="C95" s="39" t="s">
        <v>125</v>
      </c>
      <c r="D95" s="13" t="s">
        <v>20</v>
      </c>
      <c r="E95" s="13" t="s">
        <v>3878</v>
      </c>
      <c r="F95" s="13" t="s">
        <v>27</v>
      </c>
      <c r="G95" s="13" t="s">
        <v>3878</v>
      </c>
      <c r="H95" s="77" t="s">
        <v>146</v>
      </c>
      <c r="I95" s="13" t="s">
        <v>28</v>
      </c>
      <c r="J95" s="22">
        <v>43203</v>
      </c>
      <c r="K95" s="22">
        <v>43243</v>
      </c>
      <c r="L95" s="40">
        <f t="shared" si="2"/>
        <v>40</v>
      </c>
      <c r="M95" s="13" t="s">
        <v>3876</v>
      </c>
      <c r="N95" s="41" t="s">
        <v>32</v>
      </c>
      <c r="O95" s="22">
        <v>43220</v>
      </c>
      <c r="P95" s="40">
        <f t="shared" si="3"/>
        <v>17</v>
      </c>
      <c r="Q95" s="13" t="s">
        <v>3879</v>
      </c>
      <c r="R95" s="42" t="s">
        <v>3852</v>
      </c>
      <c r="S95" s="20"/>
    </row>
    <row r="96" spans="1:19" ht="33.75" x14ac:dyDescent="0.2">
      <c r="A96" s="16">
        <v>94</v>
      </c>
      <c r="B96" s="22">
        <v>43207</v>
      </c>
      <c r="C96" s="39" t="s">
        <v>125</v>
      </c>
      <c r="D96" s="13" t="s">
        <v>26</v>
      </c>
      <c r="E96" s="13" t="s">
        <v>3880</v>
      </c>
      <c r="F96" s="13" t="s">
        <v>31</v>
      </c>
      <c r="G96" s="13" t="s">
        <v>3880</v>
      </c>
      <c r="H96" s="77" t="s">
        <v>146</v>
      </c>
      <c r="I96" s="13" t="s">
        <v>28</v>
      </c>
      <c r="J96" s="22">
        <v>43207</v>
      </c>
      <c r="K96" s="22">
        <v>43247</v>
      </c>
      <c r="L96" s="40">
        <f t="shared" si="2"/>
        <v>40</v>
      </c>
      <c r="M96" s="13" t="s">
        <v>147</v>
      </c>
      <c r="N96" s="41" t="s">
        <v>32</v>
      </c>
      <c r="O96" s="22">
        <v>43215</v>
      </c>
      <c r="P96" s="40">
        <f t="shared" si="3"/>
        <v>8</v>
      </c>
      <c r="Q96" s="13" t="s">
        <v>3881</v>
      </c>
      <c r="R96" s="42" t="s">
        <v>134</v>
      </c>
      <c r="S96" s="20"/>
    </row>
    <row r="97" spans="1:19" ht="45" x14ac:dyDescent="0.2">
      <c r="A97" s="16">
        <v>95</v>
      </c>
      <c r="B97" s="22">
        <v>43207</v>
      </c>
      <c r="C97" s="39" t="s">
        <v>125</v>
      </c>
      <c r="D97" s="13" t="s">
        <v>20</v>
      </c>
      <c r="E97" s="13" t="s">
        <v>3882</v>
      </c>
      <c r="F97" s="13" t="s">
        <v>27</v>
      </c>
      <c r="G97" s="13" t="s">
        <v>3882</v>
      </c>
      <c r="H97" s="77" t="s">
        <v>146</v>
      </c>
      <c r="I97" s="13" t="s">
        <v>28</v>
      </c>
      <c r="J97" s="22">
        <v>43207</v>
      </c>
      <c r="K97" s="22">
        <v>43247</v>
      </c>
      <c r="L97" s="40">
        <f t="shared" si="2"/>
        <v>40</v>
      </c>
      <c r="M97" s="13" t="s">
        <v>147</v>
      </c>
      <c r="N97" s="41" t="s">
        <v>32</v>
      </c>
      <c r="O97" s="22">
        <v>43220</v>
      </c>
      <c r="P97" s="40">
        <f t="shared" si="3"/>
        <v>13</v>
      </c>
      <c r="Q97" s="13" t="s">
        <v>3883</v>
      </c>
      <c r="R97" s="42" t="s">
        <v>3852</v>
      </c>
      <c r="S97" s="20"/>
    </row>
    <row r="98" spans="1:19" ht="67.5" x14ac:dyDescent="0.2">
      <c r="A98" s="16">
        <v>96</v>
      </c>
      <c r="B98" s="22">
        <v>43208</v>
      </c>
      <c r="C98" s="39" t="s">
        <v>125</v>
      </c>
      <c r="D98" s="13" t="s">
        <v>30</v>
      </c>
      <c r="E98" s="13" t="s">
        <v>3884</v>
      </c>
      <c r="F98" s="13" t="s">
        <v>27</v>
      </c>
      <c r="G98" s="13" t="s">
        <v>3884</v>
      </c>
      <c r="H98" s="77" t="s">
        <v>146</v>
      </c>
      <c r="I98" s="13" t="s">
        <v>28</v>
      </c>
      <c r="J98" s="22">
        <v>43208</v>
      </c>
      <c r="K98" s="22">
        <v>43248</v>
      </c>
      <c r="L98" s="40">
        <f t="shared" si="2"/>
        <v>40</v>
      </c>
      <c r="M98" s="13" t="s">
        <v>106</v>
      </c>
      <c r="N98" s="41" t="s">
        <v>32</v>
      </c>
      <c r="O98" s="22">
        <v>43208</v>
      </c>
      <c r="P98" s="40">
        <f t="shared" si="3"/>
        <v>0</v>
      </c>
      <c r="Q98" s="13" t="s">
        <v>3883</v>
      </c>
      <c r="R98" s="42" t="s">
        <v>3852</v>
      </c>
      <c r="S98" s="20"/>
    </row>
    <row r="99" spans="1:19" ht="67.5" x14ac:dyDescent="0.2">
      <c r="A99" s="16">
        <v>97</v>
      </c>
      <c r="B99" s="22">
        <v>43208</v>
      </c>
      <c r="C99" s="39" t="s">
        <v>125</v>
      </c>
      <c r="D99" s="13" t="s">
        <v>30</v>
      </c>
      <c r="E99" s="13" t="s">
        <v>3885</v>
      </c>
      <c r="F99" s="13" t="s">
        <v>27</v>
      </c>
      <c r="G99" s="13" t="s">
        <v>3885</v>
      </c>
      <c r="H99" s="77" t="s">
        <v>146</v>
      </c>
      <c r="I99" s="13" t="s">
        <v>28</v>
      </c>
      <c r="J99" s="22">
        <v>43208</v>
      </c>
      <c r="K99" s="22">
        <v>43248</v>
      </c>
      <c r="L99" s="40">
        <f t="shared" si="2"/>
        <v>40</v>
      </c>
      <c r="M99" s="13" t="s">
        <v>1244</v>
      </c>
      <c r="N99" s="41" t="s">
        <v>32</v>
      </c>
      <c r="O99" s="22">
        <v>43208</v>
      </c>
      <c r="P99" s="40">
        <f t="shared" si="3"/>
        <v>0</v>
      </c>
      <c r="Q99" s="13" t="s">
        <v>5776</v>
      </c>
      <c r="R99" s="42" t="s">
        <v>3852</v>
      </c>
      <c r="S99" s="20"/>
    </row>
    <row r="100" spans="1:19" ht="78.75" x14ac:dyDescent="0.2">
      <c r="A100" s="16">
        <v>98</v>
      </c>
      <c r="B100" s="22">
        <v>43208</v>
      </c>
      <c r="C100" s="39" t="s">
        <v>125</v>
      </c>
      <c r="D100" s="13" t="s">
        <v>30</v>
      </c>
      <c r="E100" s="13" t="s">
        <v>3886</v>
      </c>
      <c r="F100" s="13" t="s">
        <v>27</v>
      </c>
      <c r="G100" s="13" t="s">
        <v>3886</v>
      </c>
      <c r="H100" s="77" t="s">
        <v>146</v>
      </c>
      <c r="I100" s="13" t="s">
        <v>28</v>
      </c>
      <c r="J100" s="22">
        <v>43208</v>
      </c>
      <c r="K100" s="22">
        <v>43248</v>
      </c>
      <c r="L100" s="40">
        <f t="shared" si="2"/>
        <v>40</v>
      </c>
      <c r="M100" s="13" t="s">
        <v>1244</v>
      </c>
      <c r="N100" s="41" t="s">
        <v>32</v>
      </c>
      <c r="O100" s="22">
        <v>43208</v>
      </c>
      <c r="P100" s="40">
        <f t="shared" si="3"/>
        <v>0</v>
      </c>
      <c r="Q100" s="13" t="s">
        <v>5777</v>
      </c>
      <c r="R100" s="42" t="s">
        <v>3852</v>
      </c>
      <c r="S100" s="20"/>
    </row>
    <row r="101" spans="1:19" ht="78.75" x14ac:dyDescent="0.2">
      <c r="A101" s="16">
        <v>99</v>
      </c>
      <c r="B101" s="22">
        <v>43208</v>
      </c>
      <c r="C101" s="39" t="s">
        <v>125</v>
      </c>
      <c r="D101" s="13" t="s">
        <v>30</v>
      </c>
      <c r="E101" s="13" t="s">
        <v>3887</v>
      </c>
      <c r="F101" s="13" t="s">
        <v>27</v>
      </c>
      <c r="G101" s="13" t="s">
        <v>3887</v>
      </c>
      <c r="H101" s="77" t="s">
        <v>146</v>
      </c>
      <c r="I101" s="13" t="s">
        <v>28</v>
      </c>
      <c r="J101" s="22">
        <v>43208</v>
      </c>
      <c r="K101" s="22">
        <v>43248</v>
      </c>
      <c r="L101" s="40">
        <f t="shared" si="2"/>
        <v>40</v>
      </c>
      <c r="M101" s="13" t="s">
        <v>1644</v>
      </c>
      <c r="N101" s="41" t="s">
        <v>32</v>
      </c>
      <c r="O101" s="22">
        <v>43208</v>
      </c>
      <c r="P101" s="40">
        <f t="shared" si="3"/>
        <v>0</v>
      </c>
      <c r="Q101" s="13" t="s">
        <v>5778</v>
      </c>
      <c r="R101" s="42" t="s">
        <v>3852</v>
      </c>
      <c r="S101" s="20"/>
    </row>
    <row r="102" spans="1:19" ht="67.5" x14ac:dyDescent="0.2">
      <c r="A102" s="16">
        <v>100</v>
      </c>
      <c r="B102" s="22">
        <v>43208</v>
      </c>
      <c r="C102" s="39" t="s">
        <v>125</v>
      </c>
      <c r="D102" s="13" t="s">
        <v>30</v>
      </c>
      <c r="E102" s="13" t="s">
        <v>3888</v>
      </c>
      <c r="F102" s="13" t="s">
        <v>27</v>
      </c>
      <c r="G102" s="13" t="s">
        <v>3888</v>
      </c>
      <c r="H102" s="77" t="s">
        <v>146</v>
      </c>
      <c r="I102" s="13" t="s">
        <v>28</v>
      </c>
      <c r="J102" s="22">
        <v>43208</v>
      </c>
      <c r="K102" s="22">
        <v>43248</v>
      </c>
      <c r="L102" s="40">
        <f t="shared" si="2"/>
        <v>40</v>
      </c>
      <c r="M102" s="13" t="s">
        <v>1244</v>
      </c>
      <c r="N102" s="41" t="s">
        <v>32</v>
      </c>
      <c r="O102" s="22">
        <v>43208</v>
      </c>
      <c r="P102" s="40">
        <f t="shared" si="3"/>
        <v>0</v>
      </c>
      <c r="Q102" s="13" t="s">
        <v>5779</v>
      </c>
      <c r="R102" s="42" t="s">
        <v>3852</v>
      </c>
      <c r="S102" s="20"/>
    </row>
    <row r="103" spans="1:19" ht="101.25" x14ac:dyDescent="0.2">
      <c r="A103" s="16">
        <v>101</v>
      </c>
      <c r="B103" s="22">
        <v>43208</v>
      </c>
      <c r="C103" s="39" t="s">
        <v>125</v>
      </c>
      <c r="D103" s="13" t="s">
        <v>30</v>
      </c>
      <c r="E103" s="13" t="s">
        <v>3889</v>
      </c>
      <c r="F103" s="13" t="s">
        <v>27</v>
      </c>
      <c r="G103" s="13" t="s">
        <v>3889</v>
      </c>
      <c r="H103" s="77" t="s">
        <v>146</v>
      </c>
      <c r="I103" s="13" t="s">
        <v>28</v>
      </c>
      <c r="J103" s="22">
        <v>43208</v>
      </c>
      <c r="K103" s="22">
        <v>43248</v>
      </c>
      <c r="L103" s="40">
        <f t="shared" si="2"/>
        <v>40</v>
      </c>
      <c r="M103" s="13" t="s">
        <v>1244</v>
      </c>
      <c r="N103" s="41" t="s">
        <v>32</v>
      </c>
      <c r="O103" s="22">
        <v>43243</v>
      </c>
      <c r="P103" s="40">
        <f t="shared" si="3"/>
        <v>35</v>
      </c>
      <c r="Q103" s="13" t="s">
        <v>5780</v>
      </c>
      <c r="R103" s="42" t="s">
        <v>195</v>
      </c>
      <c r="S103" s="20"/>
    </row>
    <row r="104" spans="1:19" ht="45" x14ac:dyDescent="0.2">
      <c r="A104" s="16">
        <v>102</v>
      </c>
      <c r="B104" s="22">
        <v>43209</v>
      </c>
      <c r="C104" s="39" t="s">
        <v>125</v>
      </c>
      <c r="D104" s="13" t="s">
        <v>20</v>
      </c>
      <c r="E104" s="13" t="s">
        <v>3890</v>
      </c>
      <c r="F104" s="13" t="s">
        <v>51</v>
      </c>
      <c r="G104" s="13" t="s">
        <v>3890</v>
      </c>
      <c r="H104" s="77" t="s">
        <v>146</v>
      </c>
      <c r="I104" s="13" t="s">
        <v>28</v>
      </c>
      <c r="J104" s="22">
        <v>43209</v>
      </c>
      <c r="K104" s="22">
        <v>43249</v>
      </c>
      <c r="L104" s="40">
        <f t="shared" si="2"/>
        <v>40</v>
      </c>
      <c r="M104" s="13" t="s">
        <v>147</v>
      </c>
      <c r="N104" s="41" t="s">
        <v>32</v>
      </c>
      <c r="O104" s="22">
        <v>43219</v>
      </c>
      <c r="P104" s="40">
        <f t="shared" si="3"/>
        <v>10</v>
      </c>
      <c r="Q104" s="13" t="s">
        <v>3891</v>
      </c>
      <c r="R104" s="42" t="s">
        <v>1651</v>
      </c>
      <c r="S104" s="20"/>
    </row>
    <row r="105" spans="1:19" ht="56.25" x14ac:dyDescent="0.2">
      <c r="A105" s="16">
        <v>103</v>
      </c>
      <c r="B105" s="22">
        <v>43209</v>
      </c>
      <c r="C105" s="39" t="s">
        <v>125</v>
      </c>
      <c r="D105" s="13" t="s">
        <v>20</v>
      </c>
      <c r="E105" s="13" t="s">
        <v>3892</v>
      </c>
      <c r="F105" s="13" t="s">
        <v>27</v>
      </c>
      <c r="G105" s="13" t="s">
        <v>3892</v>
      </c>
      <c r="H105" s="77" t="s">
        <v>146</v>
      </c>
      <c r="I105" s="13" t="s">
        <v>28</v>
      </c>
      <c r="J105" s="22">
        <v>43209</v>
      </c>
      <c r="K105" s="22">
        <v>43249</v>
      </c>
      <c r="L105" s="40">
        <f t="shared" si="2"/>
        <v>40</v>
      </c>
      <c r="M105" s="13" t="s">
        <v>147</v>
      </c>
      <c r="N105" s="41" t="s">
        <v>32</v>
      </c>
      <c r="O105" s="22">
        <v>43214</v>
      </c>
      <c r="P105" s="40">
        <f t="shared" si="3"/>
        <v>5</v>
      </c>
      <c r="Q105" s="13" t="s">
        <v>3893</v>
      </c>
      <c r="R105" s="42" t="s">
        <v>3894</v>
      </c>
      <c r="S105" s="20"/>
    </row>
    <row r="106" spans="1:19" ht="78.75" x14ac:dyDescent="0.2">
      <c r="A106" s="16">
        <v>104</v>
      </c>
      <c r="B106" s="22">
        <v>43214</v>
      </c>
      <c r="C106" s="39" t="s">
        <v>125</v>
      </c>
      <c r="D106" s="13" t="s">
        <v>35</v>
      </c>
      <c r="E106" s="13" t="s">
        <v>3895</v>
      </c>
      <c r="F106" s="13" t="s">
        <v>34</v>
      </c>
      <c r="G106" s="13" t="s">
        <v>3895</v>
      </c>
      <c r="H106" s="77" t="s">
        <v>3896</v>
      </c>
      <c r="I106" s="13" t="s">
        <v>28</v>
      </c>
      <c r="J106" s="22">
        <v>43214</v>
      </c>
      <c r="K106" s="22">
        <v>43254</v>
      </c>
      <c r="L106" s="40">
        <f t="shared" si="2"/>
        <v>40</v>
      </c>
      <c r="M106" s="13" t="s">
        <v>147</v>
      </c>
      <c r="N106" s="41" t="s">
        <v>32</v>
      </c>
      <c r="O106" s="22">
        <v>43249</v>
      </c>
      <c r="P106" s="40">
        <f t="shared" si="3"/>
        <v>35</v>
      </c>
      <c r="Q106" s="13" t="s">
        <v>5781</v>
      </c>
      <c r="R106" s="42"/>
      <c r="S106" s="20"/>
    </row>
    <row r="107" spans="1:19" ht="56.25" x14ac:dyDescent="0.2">
      <c r="A107" s="16">
        <v>105</v>
      </c>
      <c r="B107" s="22">
        <v>43214</v>
      </c>
      <c r="C107" s="39" t="s">
        <v>125</v>
      </c>
      <c r="D107" s="13" t="s">
        <v>20</v>
      </c>
      <c r="E107" s="13" t="s">
        <v>3897</v>
      </c>
      <c r="F107" s="13" t="s">
        <v>31</v>
      </c>
      <c r="G107" s="13" t="s">
        <v>3897</v>
      </c>
      <c r="H107" s="77" t="s">
        <v>3896</v>
      </c>
      <c r="I107" s="13" t="s">
        <v>28</v>
      </c>
      <c r="J107" s="22">
        <v>43214</v>
      </c>
      <c r="K107" s="22">
        <v>43254</v>
      </c>
      <c r="L107" s="40">
        <f t="shared" si="2"/>
        <v>40</v>
      </c>
      <c r="M107" s="13" t="s">
        <v>147</v>
      </c>
      <c r="N107" s="41" t="s">
        <v>32</v>
      </c>
      <c r="O107" s="22">
        <v>43228</v>
      </c>
      <c r="P107" s="40">
        <f t="shared" si="3"/>
        <v>14</v>
      </c>
      <c r="Q107" s="13" t="s">
        <v>5782</v>
      </c>
      <c r="R107" s="42" t="s">
        <v>5783</v>
      </c>
      <c r="S107" s="20"/>
    </row>
    <row r="108" spans="1:19" ht="45" x14ac:dyDescent="0.2">
      <c r="A108" s="16">
        <v>106</v>
      </c>
      <c r="B108" s="22">
        <v>43216</v>
      </c>
      <c r="C108" s="39" t="s">
        <v>125</v>
      </c>
      <c r="D108" s="13" t="s">
        <v>214</v>
      </c>
      <c r="E108" s="13" t="s">
        <v>5784</v>
      </c>
      <c r="F108" s="13" t="s">
        <v>27</v>
      </c>
      <c r="G108" s="13" t="s">
        <v>3898</v>
      </c>
      <c r="H108" s="77" t="s">
        <v>3896</v>
      </c>
      <c r="I108" s="13" t="s">
        <v>28</v>
      </c>
      <c r="J108" s="22">
        <v>43216</v>
      </c>
      <c r="K108" s="22">
        <v>43256</v>
      </c>
      <c r="L108" s="40">
        <f t="shared" si="2"/>
        <v>40</v>
      </c>
      <c r="M108" s="13" t="s">
        <v>1244</v>
      </c>
      <c r="N108" s="41" t="s">
        <v>32</v>
      </c>
      <c r="O108" s="22">
        <v>43224</v>
      </c>
      <c r="P108" s="40">
        <f t="shared" si="3"/>
        <v>8</v>
      </c>
      <c r="Q108" s="13" t="s">
        <v>5785</v>
      </c>
      <c r="R108" s="42"/>
      <c r="S108" s="20"/>
    </row>
    <row r="109" spans="1:19" ht="45" x14ac:dyDescent="0.2">
      <c r="A109" s="16">
        <v>107</v>
      </c>
      <c r="B109" s="22">
        <v>43216</v>
      </c>
      <c r="C109" s="39" t="s">
        <v>125</v>
      </c>
      <c r="D109" s="13" t="s">
        <v>214</v>
      </c>
      <c r="E109" s="13" t="s">
        <v>5786</v>
      </c>
      <c r="F109" s="13" t="s">
        <v>27</v>
      </c>
      <c r="G109" s="13" t="s">
        <v>3898</v>
      </c>
      <c r="H109" s="77" t="s">
        <v>3896</v>
      </c>
      <c r="I109" s="13" t="s">
        <v>28</v>
      </c>
      <c r="J109" s="22">
        <v>43216</v>
      </c>
      <c r="K109" s="22">
        <v>43256</v>
      </c>
      <c r="L109" s="40">
        <f t="shared" si="2"/>
        <v>40</v>
      </c>
      <c r="M109" s="13" t="s">
        <v>3876</v>
      </c>
      <c r="N109" s="41" t="s">
        <v>32</v>
      </c>
      <c r="O109" s="22">
        <v>43224</v>
      </c>
      <c r="P109" s="40">
        <f t="shared" si="3"/>
        <v>8</v>
      </c>
      <c r="Q109" s="13" t="s">
        <v>5787</v>
      </c>
      <c r="R109" s="42" t="s">
        <v>5788</v>
      </c>
      <c r="S109" s="20"/>
    </row>
    <row r="110" spans="1:19" ht="78.75" x14ac:dyDescent="0.2">
      <c r="A110" s="16">
        <v>108</v>
      </c>
      <c r="B110" s="22">
        <v>43217</v>
      </c>
      <c r="C110" s="39" t="s">
        <v>125</v>
      </c>
      <c r="D110" s="13" t="s">
        <v>20</v>
      </c>
      <c r="E110" s="13" t="s">
        <v>3899</v>
      </c>
      <c r="F110" s="13" t="s">
        <v>31</v>
      </c>
      <c r="G110" s="13" t="s">
        <v>3899</v>
      </c>
      <c r="H110" s="77" t="s">
        <v>146</v>
      </c>
      <c r="I110" s="13" t="s">
        <v>28</v>
      </c>
      <c r="J110" s="22">
        <v>43217</v>
      </c>
      <c r="K110" s="22">
        <v>43257</v>
      </c>
      <c r="L110" s="40">
        <f t="shared" si="2"/>
        <v>40</v>
      </c>
      <c r="M110" s="13" t="s">
        <v>147</v>
      </c>
      <c r="N110" s="41" t="s">
        <v>32</v>
      </c>
      <c r="O110" s="22">
        <v>43230</v>
      </c>
      <c r="P110" s="40">
        <f t="shared" si="3"/>
        <v>13</v>
      </c>
      <c r="Q110" s="13" t="s">
        <v>5789</v>
      </c>
      <c r="R110" s="42" t="s">
        <v>5783</v>
      </c>
      <c r="S110" s="20"/>
    </row>
    <row r="111" spans="1:19" ht="67.5" x14ac:dyDescent="0.2">
      <c r="A111" s="16">
        <v>109</v>
      </c>
      <c r="B111" s="22">
        <v>43217</v>
      </c>
      <c r="C111" s="39" t="s">
        <v>125</v>
      </c>
      <c r="D111" s="13" t="s">
        <v>20</v>
      </c>
      <c r="E111" s="13" t="s">
        <v>3900</v>
      </c>
      <c r="F111" s="13" t="s">
        <v>31</v>
      </c>
      <c r="G111" s="13" t="s">
        <v>3900</v>
      </c>
      <c r="H111" s="77" t="s">
        <v>146</v>
      </c>
      <c r="I111" s="13" t="s">
        <v>28</v>
      </c>
      <c r="J111" s="22">
        <v>43217</v>
      </c>
      <c r="K111" s="22">
        <v>43257</v>
      </c>
      <c r="L111" s="40">
        <f t="shared" si="2"/>
        <v>40</v>
      </c>
      <c r="M111" s="13" t="s">
        <v>147</v>
      </c>
      <c r="N111" s="41" t="s">
        <v>32</v>
      </c>
      <c r="O111" s="22">
        <v>43249</v>
      </c>
      <c r="P111" s="40">
        <f t="shared" si="3"/>
        <v>32</v>
      </c>
      <c r="Q111" s="13" t="s">
        <v>5790</v>
      </c>
      <c r="R111" s="42" t="s">
        <v>1617</v>
      </c>
      <c r="S111" s="20"/>
    </row>
    <row r="112" spans="1:19" ht="78.75" x14ac:dyDescent="0.2">
      <c r="A112" s="16">
        <v>110</v>
      </c>
      <c r="B112" s="22">
        <v>43223</v>
      </c>
      <c r="C112" s="39" t="s">
        <v>3759</v>
      </c>
      <c r="D112" s="13" t="s">
        <v>20</v>
      </c>
      <c r="E112" s="13" t="s">
        <v>5791</v>
      </c>
      <c r="F112" s="13" t="s">
        <v>27</v>
      </c>
      <c r="G112" s="13" t="s">
        <v>5791</v>
      </c>
      <c r="H112" s="77" t="s">
        <v>146</v>
      </c>
      <c r="I112" s="13" t="s">
        <v>28</v>
      </c>
      <c r="J112" s="22">
        <v>43223</v>
      </c>
      <c r="K112" s="22">
        <v>43263</v>
      </c>
      <c r="L112" s="40">
        <f t="shared" si="2"/>
        <v>40</v>
      </c>
      <c r="M112" s="13" t="s">
        <v>1244</v>
      </c>
      <c r="N112" s="41" t="s">
        <v>32</v>
      </c>
      <c r="O112" s="22">
        <v>43249</v>
      </c>
      <c r="P112" s="40">
        <f t="shared" si="3"/>
        <v>26</v>
      </c>
      <c r="Q112" s="13" t="s">
        <v>5792</v>
      </c>
      <c r="R112" s="42" t="s">
        <v>5783</v>
      </c>
      <c r="S112" s="20"/>
    </row>
    <row r="113" spans="1:19" ht="90" x14ac:dyDescent="0.2">
      <c r="A113" s="16">
        <v>111</v>
      </c>
      <c r="B113" s="22">
        <v>43223</v>
      </c>
      <c r="C113" s="39" t="s">
        <v>3759</v>
      </c>
      <c r="D113" s="13" t="s">
        <v>35</v>
      </c>
      <c r="E113" s="13" t="s">
        <v>5793</v>
      </c>
      <c r="F113" s="13" t="s">
        <v>34</v>
      </c>
      <c r="G113" s="13" t="s">
        <v>5793</v>
      </c>
      <c r="H113" s="77" t="s">
        <v>146</v>
      </c>
      <c r="I113" s="13" t="s">
        <v>28</v>
      </c>
      <c r="J113" s="22">
        <v>43223</v>
      </c>
      <c r="K113" s="22">
        <v>43263</v>
      </c>
      <c r="L113" s="40">
        <f t="shared" si="2"/>
        <v>40</v>
      </c>
      <c r="M113" s="13" t="s">
        <v>147</v>
      </c>
      <c r="N113" s="41" t="s">
        <v>32</v>
      </c>
      <c r="O113" s="22">
        <v>43224</v>
      </c>
      <c r="P113" s="40">
        <f t="shared" si="3"/>
        <v>1</v>
      </c>
      <c r="Q113" s="13" t="s">
        <v>5794</v>
      </c>
      <c r="R113" s="42" t="s">
        <v>5795</v>
      </c>
      <c r="S113" s="20"/>
    </row>
    <row r="114" spans="1:19" ht="67.5" x14ac:dyDescent="0.2">
      <c r="A114" s="16">
        <v>112</v>
      </c>
      <c r="B114" s="22">
        <v>43224</v>
      </c>
      <c r="C114" s="39" t="s">
        <v>3759</v>
      </c>
      <c r="D114" s="13" t="s">
        <v>20</v>
      </c>
      <c r="E114" s="13" t="s">
        <v>5796</v>
      </c>
      <c r="F114" s="13" t="s">
        <v>27</v>
      </c>
      <c r="G114" s="13" t="s">
        <v>5797</v>
      </c>
      <c r="H114" s="77" t="s">
        <v>146</v>
      </c>
      <c r="I114" s="13" t="s">
        <v>28</v>
      </c>
      <c r="J114" s="22">
        <v>43224</v>
      </c>
      <c r="K114" s="22">
        <v>43264</v>
      </c>
      <c r="L114" s="40">
        <f t="shared" si="2"/>
        <v>40</v>
      </c>
      <c r="M114" s="13" t="s">
        <v>147</v>
      </c>
      <c r="N114" s="41" t="s">
        <v>32</v>
      </c>
      <c r="O114" s="22">
        <v>43264</v>
      </c>
      <c r="P114" s="40">
        <f t="shared" si="3"/>
        <v>40</v>
      </c>
      <c r="Q114" s="13" t="s">
        <v>5798</v>
      </c>
      <c r="R114" s="42" t="s">
        <v>5799</v>
      </c>
      <c r="S114" s="20"/>
    </row>
    <row r="115" spans="1:19" ht="56.25" x14ac:dyDescent="0.2">
      <c r="A115" s="16">
        <v>113</v>
      </c>
      <c r="B115" s="22">
        <v>43227</v>
      </c>
      <c r="C115" s="39" t="s">
        <v>3759</v>
      </c>
      <c r="D115" s="13" t="s">
        <v>20</v>
      </c>
      <c r="E115" s="13" t="s">
        <v>5800</v>
      </c>
      <c r="F115" s="13" t="s">
        <v>36</v>
      </c>
      <c r="G115" s="13" t="s">
        <v>5800</v>
      </c>
      <c r="H115" s="77" t="s">
        <v>146</v>
      </c>
      <c r="I115" s="13" t="s">
        <v>28</v>
      </c>
      <c r="J115" s="22">
        <v>43227</v>
      </c>
      <c r="K115" s="22">
        <v>43267</v>
      </c>
      <c r="L115" s="40">
        <f t="shared" si="2"/>
        <v>40</v>
      </c>
      <c r="M115" s="13" t="s">
        <v>147</v>
      </c>
      <c r="N115" s="41" t="s">
        <v>32</v>
      </c>
      <c r="O115" s="22">
        <v>43235</v>
      </c>
      <c r="P115" s="40">
        <f t="shared" si="3"/>
        <v>8</v>
      </c>
      <c r="Q115" s="13" t="s">
        <v>5801</v>
      </c>
      <c r="R115" s="42" t="s">
        <v>1651</v>
      </c>
      <c r="S115" s="20"/>
    </row>
    <row r="116" spans="1:19" ht="45" x14ac:dyDescent="0.2">
      <c r="A116" s="16">
        <v>114</v>
      </c>
      <c r="B116" s="22">
        <v>43228</v>
      </c>
      <c r="C116" s="39" t="s">
        <v>3759</v>
      </c>
      <c r="D116" s="13" t="s">
        <v>35</v>
      </c>
      <c r="E116" s="13" t="s">
        <v>5802</v>
      </c>
      <c r="F116" s="13" t="s">
        <v>31</v>
      </c>
      <c r="G116" s="13" t="s">
        <v>5803</v>
      </c>
      <c r="H116" s="77" t="s">
        <v>146</v>
      </c>
      <c r="I116" s="13" t="s">
        <v>28</v>
      </c>
      <c r="J116" s="22">
        <v>43228</v>
      </c>
      <c r="K116" s="22">
        <v>43268</v>
      </c>
      <c r="L116" s="40">
        <f t="shared" si="2"/>
        <v>40</v>
      </c>
      <c r="M116" s="13" t="s">
        <v>147</v>
      </c>
      <c r="N116" s="41" t="s">
        <v>32</v>
      </c>
      <c r="O116" s="22">
        <v>43231</v>
      </c>
      <c r="P116" s="40">
        <f t="shared" si="3"/>
        <v>3</v>
      </c>
      <c r="Q116" s="13" t="s">
        <v>5804</v>
      </c>
      <c r="R116" s="42" t="s">
        <v>5805</v>
      </c>
      <c r="S116" s="20"/>
    </row>
    <row r="117" spans="1:19" ht="67.5" x14ac:dyDescent="0.2">
      <c r="A117" s="16">
        <v>115</v>
      </c>
      <c r="B117" s="22">
        <v>43228</v>
      </c>
      <c r="C117" s="39" t="s">
        <v>3759</v>
      </c>
      <c r="D117" s="13" t="s">
        <v>30</v>
      </c>
      <c r="E117" s="13" t="s">
        <v>5806</v>
      </c>
      <c r="F117" s="13" t="s">
        <v>27</v>
      </c>
      <c r="G117" s="13" t="s">
        <v>5806</v>
      </c>
      <c r="H117" s="77" t="s">
        <v>146</v>
      </c>
      <c r="I117" s="13" t="s">
        <v>28</v>
      </c>
      <c r="J117" s="22">
        <v>43228</v>
      </c>
      <c r="K117" s="22">
        <v>43268</v>
      </c>
      <c r="L117" s="40">
        <f t="shared" si="2"/>
        <v>40</v>
      </c>
      <c r="M117" s="13" t="s">
        <v>1644</v>
      </c>
      <c r="N117" s="41" t="s">
        <v>32</v>
      </c>
      <c r="O117" s="22">
        <v>43230</v>
      </c>
      <c r="P117" s="40">
        <f t="shared" si="3"/>
        <v>2</v>
      </c>
      <c r="Q117" s="13" t="s">
        <v>5807</v>
      </c>
      <c r="R117" s="42"/>
      <c r="S117" s="20"/>
    </row>
    <row r="118" spans="1:19" ht="78.75" x14ac:dyDescent="0.2">
      <c r="A118" s="16">
        <v>116</v>
      </c>
      <c r="B118" s="22">
        <v>43228</v>
      </c>
      <c r="C118" s="39" t="s">
        <v>3759</v>
      </c>
      <c r="D118" s="13" t="s">
        <v>30</v>
      </c>
      <c r="E118" s="13" t="s">
        <v>5808</v>
      </c>
      <c r="F118" s="13" t="s">
        <v>27</v>
      </c>
      <c r="G118" s="13" t="s">
        <v>5808</v>
      </c>
      <c r="H118" s="77" t="s">
        <v>146</v>
      </c>
      <c r="I118" s="13" t="s">
        <v>28</v>
      </c>
      <c r="J118" s="22">
        <v>43228</v>
      </c>
      <c r="K118" s="22">
        <v>43268</v>
      </c>
      <c r="L118" s="40">
        <f t="shared" si="2"/>
        <v>40</v>
      </c>
      <c r="M118" s="13" t="s">
        <v>1644</v>
      </c>
      <c r="N118" s="41" t="s">
        <v>32</v>
      </c>
      <c r="O118" s="22">
        <v>43235</v>
      </c>
      <c r="P118" s="40">
        <f t="shared" si="3"/>
        <v>7</v>
      </c>
      <c r="Q118" s="13" t="s">
        <v>5809</v>
      </c>
      <c r="R118" s="42" t="s">
        <v>155</v>
      </c>
      <c r="S118" s="20"/>
    </row>
    <row r="119" spans="1:19" ht="56.25" x14ac:dyDescent="0.2">
      <c r="A119" s="16">
        <v>117</v>
      </c>
      <c r="B119" s="22">
        <v>43228</v>
      </c>
      <c r="C119" s="39" t="s">
        <v>3759</v>
      </c>
      <c r="D119" s="13" t="s">
        <v>30</v>
      </c>
      <c r="E119" s="13" t="s">
        <v>5810</v>
      </c>
      <c r="F119" s="13" t="s">
        <v>67</v>
      </c>
      <c r="G119" s="13" t="s">
        <v>5810</v>
      </c>
      <c r="H119" s="77" t="s">
        <v>146</v>
      </c>
      <c r="I119" s="13" t="s">
        <v>28</v>
      </c>
      <c r="J119" s="22">
        <v>43228</v>
      </c>
      <c r="K119" s="22">
        <v>43268</v>
      </c>
      <c r="L119" s="40">
        <f t="shared" si="2"/>
        <v>40</v>
      </c>
      <c r="M119" s="13" t="s">
        <v>1644</v>
      </c>
      <c r="N119" s="41" t="s">
        <v>32</v>
      </c>
      <c r="O119" s="22">
        <v>43235</v>
      </c>
      <c r="P119" s="40">
        <f t="shared" si="3"/>
        <v>7</v>
      </c>
      <c r="Q119" s="13" t="s">
        <v>5811</v>
      </c>
      <c r="R119" s="42" t="s">
        <v>161</v>
      </c>
      <c r="S119" s="20"/>
    </row>
    <row r="120" spans="1:19" ht="56.25" x14ac:dyDescent="0.2">
      <c r="A120" s="16">
        <v>118</v>
      </c>
      <c r="B120" s="22">
        <v>43228</v>
      </c>
      <c r="C120" s="39" t="s">
        <v>3759</v>
      </c>
      <c r="D120" s="13" t="s">
        <v>30</v>
      </c>
      <c r="E120" s="13" t="s">
        <v>5812</v>
      </c>
      <c r="F120" s="13" t="s">
        <v>27</v>
      </c>
      <c r="G120" s="13" t="s">
        <v>5812</v>
      </c>
      <c r="H120" s="77" t="s">
        <v>146</v>
      </c>
      <c r="I120" s="13" t="s">
        <v>28</v>
      </c>
      <c r="J120" s="22">
        <v>43228</v>
      </c>
      <c r="K120" s="22">
        <v>43268</v>
      </c>
      <c r="L120" s="40">
        <f t="shared" si="2"/>
        <v>40</v>
      </c>
      <c r="M120" s="13" t="s">
        <v>1644</v>
      </c>
      <c r="N120" s="41" t="s">
        <v>32</v>
      </c>
      <c r="O120" s="22">
        <v>43235</v>
      </c>
      <c r="P120" s="40">
        <f t="shared" si="3"/>
        <v>7</v>
      </c>
      <c r="Q120" s="13" t="s">
        <v>5813</v>
      </c>
      <c r="R120" s="42"/>
      <c r="S120" s="20"/>
    </row>
    <row r="121" spans="1:19" ht="56.25" x14ac:dyDescent="0.2">
      <c r="A121" s="16">
        <v>119</v>
      </c>
      <c r="B121" s="22">
        <v>43229</v>
      </c>
      <c r="C121" s="39" t="s">
        <v>3759</v>
      </c>
      <c r="D121" s="13" t="s">
        <v>20</v>
      </c>
      <c r="E121" s="13" t="s">
        <v>5814</v>
      </c>
      <c r="F121" s="13" t="s">
        <v>57</v>
      </c>
      <c r="G121" s="13" t="s">
        <v>5814</v>
      </c>
      <c r="H121" s="77" t="s">
        <v>146</v>
      </c>
      <c r="I121" s="13" t="s">
        <v>28</v>
      </c>
      <c r="J121" s="22">
        <v>43237</v>
      </c>
      <c r="K121" s="22">
        <v>43277</v>
      </c>
      <c r="L121" s="40">
        <f t="shared" si="2"/>
        <v>40</v>
      </c>
      <c r="M121" s="13" t="s">
        <v>5815</v>
      </c>
      <c r="N121" s="41" t="s">
        <v>32</v>
      </c>
      <c r="O121" s="22">
        <v>43230</v>
      </c>
      <c r="P121" s="40">
        <f t="shared" si="3"/>
        <v>-7</v>
      </c>
      <c r="Q121" s="13" t="s">
        <v>5816</v>
      </c>
      <c r="R121" s="42" t="s">
        <v>74</v>
      </c>
      <c r="S121" s="20"/>
    </row>
    <row r="122" spans="1:19" ht="56.25" x14ac:dyDescent="0.2">
      <c r="A122" s="16">
        <v>120</v>
      </c>
      <c r="B122" s="22">
        <v>43230</v>
      </c>
      <c r="C122" s="39" t="s">
        <v>3759</v>
      </c>
      <c r="D122" s="13" t="s">
        <v>20</v>
      </c>
      <c r="E122" s="13" t="s">
        <v>5817</v>
      </c>
      <c r="F122" s="13" t="s">
        <v>27</v>
      </c>
      <c r="G122" s="13" t="s">
        <v>5818</v>
      </c>
      <c r="H122" s="77" t="s">
        <v>146</v>
      </c>
      <c r="I122" s="13" t="s">
        <v>28</v>
      </c>
      <c r="J122" s="22">
        <v>43237</v>
      </c>
      <c r="K122" s="22">
        <v>43277</v>
      </c>
      <c r="L122" s="40">
        <f t="shared" si="2"/>
        <v>40</v>
      </c>
      <c r="M122" s="13" t="s">
        <v>5819</v>
      </c>
      <c r="N122" s="41" t="s">
        <v>32</v>
      </c>
      <c r="O122" s="22">
        <v>43257</v>
      </c>
      <c r="P122" s="40">
        <f t="shared" si="3"/>
        <v>20</v>
      </c>
      <c r="Q122" s="13" t="s">
        <v>5820</v>
      </c>
      <c r="R122" s="42" t="s">
        <v>74</v>
      </c>
      <c r="S122" s="20"/>
    </row>
    <row r="123" spans="1:19" ht="67.5" x14ac:dyDescent="0.2">
      <c r="A123" s="16">
        <v>121</v>
      </c>
      <c r="B123" s="22">
        <v>43236</v>
      </c>
      <c r="C123" s="39" t="s">
        <v>4769</v>
      </c>
      <c r="D123" s="13" t="s">
        <v>20</v>
      </c>
      <c r="E123" s="13" t="s">
        <v>5821</v>
      </c>
      <c r="F123" s="13" t="s">
        <v>31</v>
      </c>
      <c r="G123" s="13" t="s">
        <v>5821</v>
      </c>
      <c r="H123" s="77" t="s">
        <v>146</v>
      </c>
      <c r="I123" s="13" t="s">
        <v>28</v>
      </c>
      <c r="J123" s="22">
        <v>43237</v>
      </c>
      <c r="K123" s="22">
        <v>43277</v>
      </c>
      <c r="L123" s="40">
        <f t="shared" si="2"/>
        <v>40</v>
      </c>
      <c r="M123" s="13" t="s">
        <v>5819</v>
      </c>
      <c r="N123" s="41" t="s">
        <v>32</v>
      </c>
      <c r="O123" s="22"/>
      <c r="P123" s="40">
        <f t="shared" si="3"/>
        <v>-43237</v>
      </c>
      <c r="Q123" s="13" t="s">
        <v>5822</v>
      </c>
      <c r="R123" s="42" t="s">
        <v>161</v>
      </c>
      <c r="S123" s="20"/>
    </row>
    <row r="124" spans="1:19" ht="56.25" x14ac:dyDescent="0.2">
      <c r="A124" s="16">
        <v>122</v>
      </c>
      <c r="B124" s="22">
        <v>43237</v>
      </c>
      <c r="C124" s="39" t="s">
        <v>3759</v>
      </c>
      <c r="D124" s="13" t="s">
        <v>30</v>
      </c>
      <c r="E124" s="13" t="s">
        <v>5823</v>
      </c>
      <c r="F124" s="13" t="s">
        <v>70</v>
      </c>
      <c r="G124" s="13" t="s">
        <v>5823</v>
      </c>
      <c r="H124" s="77" t="s">
        <v>146</v>
      </c>
      <c r="I124" s="13" t="s">
        <v>28</v>
      </c>
      <c r="J124" s="22">
        <v>43237</v>
      </c>
      <c r="K124" s="22">
        <v>43277</v>
      </c>
      <c r="L124" s="40">
        <f t="shared" si="2"/>
        <v>40</v>
      </c>
      <c r="M124" s="13" t="s">
        <v>147</v>
      </c>
      <c r="N124" s="41" t="s">
        <v>32</v>
      </c>
      <c r="O124" s="22">
        <v>43256</v>
      </c>
      <c r="P124" s="40">
        <f t="shared" si="3"/>
        <v>19</v>
      </c>
      <c r="Q124" s="13" t="s">
        <v>5824</v>
      </c>
      <c r="R124" s="42" t="s">
        <v>5825</v>
      </c>
      <c r="S124" s="20"/>
    </row>
    <row r="125" spans="1:19" ht="56.25" x14ac:dyDescent="0.2">
      <c r="A125" s="16">
        <v>123</v>
      </c>
      <c r="B125" s="22">
        <v>43237</v>
      </c>
      <c r="C125" s="39" t="s">
        <v>3759</v>
      </c>
      <c r="D125" s="13" t="s">
        <v>30</v>
      </c>
      <c r="E125" s="13" t="s">
        <v>5826</v>
      </c>
      <c r="F125" s="13" t="s">
        <v>70</v>
      </c>
      <c r="G125" s="13" t="s">
        <v>5826</v>
      </c>
      <c r="H125" s="77" t="s">
        <v>146</v>
      </c>
      <c r="I125" s="13" t="s">
        <v>28</v>
      </c>
      <c r="J125" s="22">
        <v>43239</v>
      </c>
      <c r="K125" s="22">
        <v>43279</v>
      </c>
      <c r="L125" s="40">
        <f t="shared" si="2"/>
        <v>40</v>
      </c>
      <c r="M125" s="13" t="s">
        <v>147</v>
      </c>
      <c r="N125" s="41" t="s">
        <v>32</v>
      </c>
      <c r="O125" s="22">
        <v>43256</v>
      </c>
      <c r="P125" s="40">
        <f t="shared" si="3"/>
        <v>17</v>
      </c>
      <c r="Q125" s="13" t="s">
        <v>5824</v>
      </c>
      <c r="R125" s="42" t="s">
        <v>5825</v>
      </c>
      <c r="S125" s="20"/>
    </row>
    <row r="126" spans="1:19" ht="67.5" x14ac:dyDescent="0.2">
      <c r="A126" s="16">
        <v>124</v>
      </c>
      <c r="B126" s="22">
        <v>43237</v>
      </c>
      <c r="C126" s="39" t="s">
        <v>3759</v>
      </c>
      <c r="D126" s="13" t="s">
        <v>30</v>
      </c>
      <c r="E126" s="13" t="s">
        <v>5827</v>
      </c>
      <c r="F126" s="13" t="s">
        <v>27</v>
      </c>
      <c r="G126" s="13" t="s">
        <v>5827</v>
      </c>
      <c r="H126" s="77" t="s">
        <v>146</v>
      </c>
      <c r="I126" s="13" t="s">
        <v>28</v>
      </c>
      <c r="J126" s="22">
        <v>43242</v>
      </c>
      <c r="K126" s="22">
        <v>43282</v>
      </c>
      <c r="L126" s="40">
        <f t="shared" si="2"/>
        <v>40</v>
      </c>
      <c r="M126" s="13" t="s">
        <v>147</v>
      </c>
      <c r="N126" s="41" t="s">
        <v>32</v>
      </c>
      <c r="O126" s="22">
        <v>43248</v>
      </c>
      <c r="P126" s="40">
        <f t="shared" si="3"/>
        <v>6</v>
      </c>
      <c r="Q126" s="13" t="s">
        <v>5828</v>
      </c>
      <c r="R126" s="42" t="s">
        <v>155</v>
      </c>
      <c r="S126" s="20"/>
    </row>
    <row r="127" spans="1:19" ht="78.75" x14ac:dyDescent="0.2">
      <c r="A127" s="16">
        <v>125</v>
      </c>
      <c r="B127" s="22">
        <v>43237</v>
      </c>
      <c r="C127" s="39" t="s">
        <v>3759</v>
      </c>
      <c r="D127" s="13" t="s">
        <v>30</v>
      </c>
      <c r="E127" s="13" t="s">
        <v>5829</v>
      </c>
      <c r="F127" s="13" t="s">
        <v>31</v>
      </c>
      <c r="G127" s="13" t="s">
        <v>5829</v>
      </c>
      <c r="H127" s="77" t="s">
        <v>146</v>
      </c>
      <c r="I127" s="13" t="s">
        <v>28</v>
      </c>
      <c r="J127" s="22">
        <v>43242</v>
      </c>
      <c r="K127" s="22">
        <v>43282</v>
      </c>
      <c r="L127" s="40">
        <f t="shared" si="2"/>
        <v>40</v>
      </c>
      <c r="M127" s="13" t="s">
        <v>147</v>
      </c>
      <c r="N127" s="41" t="s">
        <v>32</v>
      </c>
      <c r="O127" s="22">
        <v>43276</v>
      </c>
      <c r="P127" s="40">
        <f t="shared" si="3"/>
        <v>34</v>
      </c>
      <c r="Q127" s="13" t="s">
        <v>5830</v>
      </c>
      <c r="R127" s="42" t="s">
        <v>5831</v>
      </c>
      <c r="S127" s="20"/>
    </row>
    <row r="128" spans="1:19" ht="78.75" x14ac:dyDescent="0.2">
      <c r="A128" s="16">
        <v>126</v>
      </c>
      <c r="B128" s="22">
        <v>43237</v>
      </c>
      <c r="C128" s="39" t="s">
        <v>3759</v>
      </c>
      <c r="D128" s="13" t="s">
        <v>30</v>
      </c>
      <c r="E128" s="13" t="s">
        <v>5832</v>
      </c>
      <c r="F128" s="13" t="s">
        <v>27</v>
      </c>
      <c r="G128" s="13" t="s">
        <v>5832</v>
      </c>
      <c r="H128" s="77" t="s">
        <v>146</v>
      </c>
      <c r="I128" s="13" t="s">
        <v>28</v>
      </c>
      <c r="J128" s="22">
        <v>43242</v>
      </c>
      <c r="K128" s="22">
        <v>43282</v>
      </c>
      <c r="L128" s="40">
        <f t="shared" si="2"/>
        <v>40</v>
      </c>
      <c r="M128" s="13" t="s">
        <v>5833</v>
      </c>
      <c r="N128" s="41" t="s">
        <v>32</v>
      </c>
      <c r="O128" s="22">
        <v>43248</v>
      </c>
      <c r="P128" s="40">
        <f t="shared" si="3"/>
        <v>6</v>
      </c>
      <c r="Q128" s="13" t="s">
        <v>5834</v>
      </c>
      <c r="R128" s="42" t="s">
        <v>5835</v>
      </c>
      <c r="S128" s="20"/>
    </row>
    <row r="129" spans="1:19" ht="45" x14ac:dyDescent="0.2">
      <c r="A129" s="16">
        <v>127</v>
      </c>
      <c r="B129" s="22">
        <v>43237</v>
      </c>
      <c r="C129" s="39" t="s">
        <v>3759</v>
      </c>
      <c r="D129" s="13" t="s">
        <v>20</v>
      </c>
      <c r="E129" s="13" t="s">
        <v>5836</v>
      </c>
      <c r="F129" s="13" t="s">
        <v>57</v>
      </c>
      <c r="G129" s="13" t="s">
        <v>5836</v>
      </c>
      <c r="H129" s="77" t="s">
        <v>146</v>
      </c>
      <c r="I129" s="13" t="s">
        <v>28</v>
      </c>
      <c r="J129" s="22">
        <v>43243</v>
      </c>
      <c r="K129" s="22">
        <v>43283</v>
      </c>
      <c r="L129" s="40">
        <f t="shared" si="2"/>
        <v>40</v>
      </c>
      <c r="M129" s="13" t="s">
        <v>147</v>
      </c>
      <c r="N129" s="41" t="s">
        <v>32</v>
      </c>
      <c r="O129" s="22">
        <v>43250</v>
      </c>
      <c r="P129" s="40">
        <f t="shared" si="3"/>
        <v>7</v>
      </c>
      <c r="Q129" s="13" t="s">
        <v>5837</v>
      </c>
      <c r="R129" s="42" t="s">
        <v>161</v>
      </c>
      <c r="S129" s="20"/>
    </row>
    <row r="130" spans="1:19" ht="45" x14ac:dyDescent="0.2">
      <c r="A130" s="16">
        <v>128</v>
      </c>
      <c r="B130" s="22">
        <v>43237</v>
      </c>
      <c r="C130" s="39" t="s">
        <v>3759</v>
      </c>
      <c r="D130" s="13" t="s">
        <v>20</v>
      </c>
      <c r="E130" s="13" t="s">
        <v>5838</v>
      </c>
      <c r="F130" s="13" t="s">
        <v>27</v>
      </c>
      <c r="G130" s="13" t="s">
        <v>5838</v>
      </c>
      <c r="H130" s="77" t="s">
        <v>146</v>
      </c>
      <c r="I130" s="13" t="s">
        <v>28</v>
      </c>
      <c r="J130" s="22">
        <v>43243</v>
      </c>
      <c r="K130" s="22">
        <v>43283</v>
      </c>
      <c r="L130" s="40">
        <f t="shared" si="2"/>
        <v>40</v>
      </c>
      <c r="M130" s="13" t="s">
        <v>147</v>
      </c>
      <c r="N130" s="41" t="s">
        <v>32</v>
      </c>
      <c r="O130" s="22">
        <v>43250</v>
      </c>
      <c r="P130" s="40">
        <f t="shared" si="3"/>
        <v>7</v>
      </c>
      <c r="Q130" s="13" t="s">
        <v>5839</v>
      </c>
      <c r="R130" s="42" t="s">
        <v>1651</v>
      </c>
      <c r="S130" s="20"/>
    </row>
    <row r="131" spans="1:19" ht="78.75" x14ac:dyDescent="0.2">
      <c r="A131" s="16">
        <v>129</v>
      </c>
      <c r="B131" s="22">
        <v>43237</v>
      </c>
      <c r="C131" s="39" t="s">
        <v>3759</v>
      </c>
      <c r="D131" s="13" t="s">
        <v>20</v>
      </c>
      <c r="E131" s="13" t="s">
        <v>5840</v>
      </c>
      <c r="F131" s="13" t="s">
        <v>27</v>
      </c>
      <c r="G131" s="13" t="s">
        <v>5840</v>
      </c>
      <c r="H131" s="77" t="s">
        <v>146</v>
      </c>
      <c r="I131" s="13" t="s">
        <v>28</v>
      </c>
      <c r="J131" s="22">
        <v>43243</v>
      </c>
      <c r="K131" s="22">
        <v>43283</v>
      </c>
      <c r="L131" s="40">
        <f>+K131-J131</f>
        <v>40</v>
      </c>
      <c r="M131" s="13" t="s">
        <v>147</v>
      </c>
      <c r="N131" s="41" t="s">
        <v>32</v>
      </c>
      <c r="O131" s="22">
        <v>43259</v>
      </c>
      <c r="P131" s="40">
        <f t="shared" si="3"/>
        <v>16</v>
      </c>
      <c r="Q131" s="13" t="s">
        <v>5841</v>
      </c>
      <c r="R131" s="42" t="s">
        <v>5783</v>
      </c>
      <c r="S131" s="20"/>
    </row>
    <row r="132" spans="1:19" ht="101.25" x14ac:dyDescent="0.2">
      <c r="A132" s="16">
        <v>130</v>
      </c>
      <c r="B132" s="22">
        <v>43242</v>
      </c>
      <c r="C132" s="39" t="s">
        <v>3759</v>
      </c>
      <c r="D132" s="13" t="s">
        <v>20</v>
      </c>
      <c r="E132" s="13" t="s">
        <v>5842</v>
      </c>
      <c r="F132" s="13" t="s">
        <v>27</v>
      </c>
      <c r="G132" s="13" t="s">
        <v>5842</v>
      </c>
      <c r="H132" s="77" t="s">
        <v>146</v>
      </c>
      <c r="I132" s="13" t="s">
        <v>28</v>
      </c>
      <c r="J132" s="22">
        <v>43244</v>
      </c>
      <c r="K132" s="22">
        <v>43284</v>
      </c>
      <c r="L132" s="40">
        <f>+K132-J132</f>
        <v>40</v>
      </c>
      <c r="M132" s="13" t="s">
        <v>147</v>
      </c>
      <c r="N132" s="41" t="s">
        <v>32</v>
      </c>
      <c r="O132" s="22">
        <v>43257</v>
      </c>
      <c r="P132" s="40">
        <f t="shared" ref="P132:P171" si="4">+O132-J132</f>
        <v>13</v>
      </c>
      <c r="Q132" s="13" t="s">
        <v>5843</v>
      </c>
      <c r="R132" s="42" t="s">
        <v>74</v>
      </c>
      <c r="S132" s="20"/>
    </row>
    <row r="133" spans="1:19" ht="56.25" x14ac:dyDescent="0.2">
      <c r="A133" s="16">
        <v>131</v>
      </c>
      <c r="B133" s="22">
        <v>43242</v>
      </c>
      <c r="C133" s="39" t="s">
        <v>3759</v>
      </c>
      <c r="D133" s="13" t="s">
        <v>20</v>
      </c>
      <c r="E133" s="13" t="s">
        <v>5844</v>
      </c>
      <c r="F133" s="13" t="s">
        <v>34</v>
      </c>
      <c r="G133" s="13" t="s">
        <v>5844</v>
      </c>
      <c r="H133" s="77" t="s">
        <v>146</v>
      </c>
      <c r="I133" s="13" t="s">
        <v>28</v>
      </c>
      <c r="J133" s="22">
        <v>43245</v>
      </c>
      <c r="K133" s="22">
        <v>43285</v>
      </c>
      <c r="L133" s="40">
        <f t="shared" ref="L133:L171" si="5">+K133-J133</f>
        <v>40</v>
      </c>
      <c r="M133" s="13" t="s">
        <v>147</v>
      </c>
      <c r="N133" s="41" t="s">
        <v>32</v>
      </c>
      <c r="O133" s="22">
        <v>43270</v>
      </c>
      <c r="P133" s="40">
        <f t="shared" si="4"/>
        <v>25</v>
      </c>
      <c r="Q133" s="13" t="s">
        <v>5845</v>
      </c>
      <c r="R133" s="42" t="s">
        <v>5846</v>
      </c>
      <c r="S133" s="20"/>
    </row>
    <row r="134" spans="1:19" ht="56.25" x14ac:dyDescent="0.2">
      <c r="A134" s="16">
        <v>132</v>
      </c>
      <c r="B134" s="22">
        <v>43242</v>
      </c>
      <c r="C134" s="39" t="s">
        <v>3759</v>
      </c>
      <c r="D134" s="13" t="s">
        <v>26</v>
      </c>
      <c r="E134" s="13" t="s">
        <v>5847</v>
      </c>
      <c r="F134" s="13" t="s">
        <v>27</v>
      </c>
      <c r="G134" s="13" t="s">
        <v>5847</v>
      </c>
      <c r="H134" s="77" t="s">
        <v>146</v>
      </c>
      <c r="I134" s="13" t="s">
        <v>28</v>
      </c>
      <c r="J134" s="22">
        <v>43245</v>
      </c>
      <c r="K134" s="22">
        <v>43285</v>
      </c>
      <c r="L134" s="40">
        <f t="shared" si="5"/>
        <v>40</v>
      </c>
      <c r="M134" s="13" t="s">
        <v>147</v>
      </c>
      <c r="N134" s="41" t="s">
        <v>32</v>
      </c>
      <c r="O134" s="22">
        <v>43249</v>
      </c>
      <c r="P134" s="40">
        <f t="shared" si="4"/>
        <v>4</v>
      </c>
      <c r="Q134" s="13" t="s">
        <v>5848</v>
      </c>
      <c r="R134" s="42" t="s">
        <v>5846</v>
      </c>
      <c r="S134" s="20"/>
    </row>
    <row r="135" spans="1:19" ht="45" x14ac:dyDescent="0.2">
      <c r="A135" s="16">
        <v>133</v>
      </c>
      <c r="B135" s="22">
        <v>43243</v>
      </c>
      <c r="C135" s="39" t="s">
        <v>3759</v>
      </c>
      <c r="D135" s="13" t="s">
        <v>20</v>
      </c>
      <c r="E135" s="13" t="s">
        <v>5849</v>
      </c>
      <c r="F135" s="13" t="s">
        <v>31</v>
      </c>
      <c r="G135" s="13" t="s">
        <v>5849</v>
      </c>
      <c r="H135" s="77" t="s">
        <v>146</v>
      </c>
      <c r="I135" s="13" t="s">
        <v>28</v>
      </c>
      <c r="J135" s="22">
        <v>43243</v>
      </c>
      <c r="K135" s="22">
        <v>43283</v>
      </c>
      <c r="L135" s="40">
        <f t="shared" si="5"/>
        <v>40</v>
      </c>
      <c r="M135" s="13" t="s">
        <v>147</v>
      </c>
      <c r="N135" s="41" t="s">
        <v>32</v>
      </c>
      <c r="O135" s="22">
        <v>43276</v>
      </c>
      <c r="P135" s="40">
        <f t="shared" si="4"/>
        <v>33</v>
      </c>
      <c r="Q135" s="13" t="s">
        <v>5850</v>
      </c>
      <c r="R135" s="42" t="s">
        <v>5851</v>
      </c>
      <c r="S135" s="20"/>
    </row>
    <row r="136" spans="1:19" ht="67.5" x14ac:dyDescent="0.2">
      <c r="A136" s="16">
        <v>134</v>
      </c>
      <c r="B136" s="22">
        <v>43243</v>
      </c>
      <c r="C136" s="39" t="s">
        <v>3759</v>
      </c>
      <c r="D136" s="13" t="s">
        <v>20</v>
      </c>
      <c r="E136" s="13" t="s">
        <v>5852</v>
      </c>
      <c r="F136" s="13" t="s">
        <v>62</v>
      </c>
      <c r="G136" s="13" t="s">
        <v>5852</v>
      </c>
      <c r="H136" s="77" t="s">
        <v>146</v>
      </c>
      <c r="I136" s="13" t="s">
        <v>28</v>
      </c>
      <c r="J136" s="22">
        <v>43243</v>
      </c>
      <c r="K136" s="22">
        <v>43283</v>
      </c>
      <c r="L136" s="40">
        <f t="shared" si="5"/>
        <v>40</v>
      </c>
      <c r="M136" s="13" t="s">
        <v>147</v>
      </c>
      <c r="N136" s="41" t="s">
        <v>32</v>
      </c>
      <c r="O136" s="22">
        <v>43249</v>
      </c>
      <c r="P136" s="40">
        <f t="shared" si="4"/>
        <v>6</v>
      </c>
      <c r="Q136" s="13" t="s">
        <v>5853</v>
      </c>
      <c r="R136" s="42"/>
      <c r="S136" s="20"/>
    </row>
    <row r="137" spans="1:19" ht="56.25" x14ac:dyDescent="0.2">
      <c r="A137" s="16">
        <v>135</v>
      </c>
      <c r="B137" s="22">
        <v>43244</v>
      </c>
      <c r="C137" s="39" t="s">
        <v>3759</v>
      </c>
      <c r="D137" s="13" t="s">
        <v>20</v>
      </c>
      <c r="E137" s="13" t="s">
        <v>5854</v>
      </c>
      <c r="F137" s="13" t="s">
        <v>34</v>
      </c>
      <c r="G137" s="13" t="s">
        <v>5855</v>
      </c>
      <c r="H137" s="77" t="s">
        <v>146</v>
      </c>
      <c r="I137" s="13" t="s">
        <v>28</v>
      </c>
      <c r="J137" s="22">
        <v>43244</v>
      </c>
      <c r="K137" s="22">
        <v>43284</v>
      </c>
      <c r="L137" s="40">
        <f t="shared" si="5"/>
        <v>40</v>
      </c>
      <c r="M137" s="13" t="s">
        <v>5815</v>
      </c>
      <c r="N137" s="41" t="s">
        <v>29</v>
      </c>
      <c r="O137" s="22"/>
      <c r="P137" s="40">
        <f t="shared" si="4"/>
        <v>-43244</v>
      </c>
      <c r="Q137" s="13"/>
      <c r="R137" s="42"/>
      <c r="S137" s="20"/>
    </row>
    <row r="138" spans="1:19" ht="67.5" x14ac:dyDescent="0.2">
      <c r="A138" s="16">
        <v>136</v>
      </c>
      <c r="B138" s="22">
        <v>43244</v>
      </c>
      <c r="C138" s="39" t="s">
        <v>3759</v>
      </c>
      <c r="D138" s="13" t="s">
        <v>20</v>
      </c>
      <c r="E138" s="13" t="s">
        <v>5856</v>
      </c>
      <c r="F138" s="13" t="s">
        <v>43</v>
      </c>
      <c r="G138" s="13" t="s">
        <v>5857</v>
      </c>
      <c r="H138" s="77" t="s">
        <v>146</v>
      </c>
      <c r="I138" s="13" t="s">
        <v>28</v>
      </c>
      <c r="J138" s="22">
        <v>43244</v>
      </c>
      <c r="K138" s="22">
        <v>43284</v>
      </c>
      <c r="L138" s="40">
        <f t="shared" si="5"/>
        <v>40</v>
      </c>
      <c r="M138" s="13" t="s">
        <v>147</v>
      </c>
      <c r="N138" s="41" t="s">
        <v>32</v>
      </c>
      <c r="O138" s="22">
        <v>43244</v>
      </c>
      <c r="P138" s="40">
        <f t="shared" si="4"/>
        <v>0</v>
      </c>
      <c r="Q138" s="13" t="s">
        <v>5858</v>
      </c>
      <c r="R138" s="42" t="s">
        <v>5859</v>
      </c>
      <c r="S138" s="20"/>
    </row>
    <row r="139" spans="1:19" ht="45" x14ac:dyDescent="0.2">
      <c r="A139" s="16">
        <v>137</v>
      </c>
      <c r="B139" s="22">
        <v>43245</v>
      </c>
      <c r="C139" s="39" t="s">
        <v>3759</v>
      </c>
      <c r="D139" s="13" t="s">
        <v>20</v>
      </c>
      <c r="E139" s="13" t="s">
        <v>5860</v>
      </c>
      <c r="F139" s="13" t="s">
        <v>27</v>
      </c>
      <c r="G139" s="13" t="s">
        <v>5860</v>
      </c>
      <c r="H139" s="77" t="s">
        <v>146</v>
      </c>
      <c r="I139" s="13" t="s">
        <v>28</v>
      </c>
      <c r="J139" s="22">
        <v>43245</v>
      </c>
      <c r="K139" s="22">
        <v>43285</v>
      </c>
      <c r="L139" s="40">
        <f t="shared" si="5"/>
        <v>40</v>
      </c>
      <c r="M139" s="13" t="s">
        <v>1244</v>
      </c>
      <c r="N139" s="41" t="s">
        <v>32</v>
      </c>
      <c r="O139" s="22">
        <v>43257</v>
      </c>
      <c r="P139" s="40">
        <f t="shared" si="4"/>
        <v>12</v>
      </c>
      <c r="Q139" s="13" t="s">
        <v>5861</v>
      </c>
      <c r="R139" s="42" t="s">
        <v>74</v>
      </c>
      <c r="S139" s="20"/>
    </row>
    <row r="140" spans="1:19" ht="67.5" x14ac:dyDescent="0.2">
      <c r="A140" s="16">
        <v>138</v>
      </c>
      <c r="B140" s="22">
        <v>43245</v>
      </c>
      <c r="C140" s="39" t="s">
        <v>3759</v>
      </c>
      <c r="D140" s="13" t="s">
        <v>35</v>
      </c>
      <c r="E140" s="13" t="s">
        <v>5862</v>
      </c>
      <c r="F140" s="13" t="s">
        <v>27</v>
      </c>
      <c r="G140" s="13" t="s">
        <v>5862</v>
      </c>
      <c r="H140" s="77" t="s">
        <v>146</v>
      </c>
      <c r="I140" s="13" t="s">
        <v>28</v>
      </c>
      <c r="J140" s="22">
        <v>43245</v>
      </c>
      <c r="K140" s="22">
        <v>43285</v>
      </c>
      <c r="L140" s="40">
        <f t="shared" si="5"/>
        <v>40</v>
      </c>
      <c r="M140" s="13" t="s">
        <v>147</v>
      </c>
      <c r="N140" s="41" t="s">
        <v>32</v>
      </c>
      <c r="O140" s="22">
        <v>43245</v>
      </c>
      <c r="P140" s="40">
        <f t="shared" si="4"/>
        <v>0</v>
      </c>
      <c r="Q140" s="13" t="s">
        <v>5863</v>
      </c>
      <c r="R140" s="42" t="s">
        <v>5825</v>
      </c>
      <c r="S140" s="20"/>
    </row>
    <row r="141" spans="1:19" ht="45" x14ac:dyDescent="0.2">
      <c r="A141" s="16">
        <v>139</v>
      </c>
      <c r="B141" s="22">
        <v>43249</v>
      </c>
      <c r="C141" s="39" t="s">
        <v>3759</v>
      </c>
      <c r="D141" s="13" t="s">
        <v>20</v>
      </c>
      <c r="E141" s="13" t="s">
        <v>5864</v>
      </c>
      <c r="F141" s="13" t="s">
        <v>31</v>
      </c>
      <c r="G141" s="13" t="s">
        <v>5864</v>
      </c>
      <c r="H141" s="77" t="s">
        <v>146</v>
      </c>
      <c r="I141" s="13" t="s">
        <v>28</v>
      </c>
      <c r="J141" s="22">
        <v>43249</v>
      </c>
      <c r="K141" s="22">
        <v>43289</v>
      </c>
      <c r="L141" s="40">
        <f t="shared" si="5"/>
        <v>40</v>
      </c>
      <c r="M141" s="13" t="s">
        <v>147</v>
      </c>
      <c r="N141" s="41" t="s">
        <v>32</v>
      </c>
      <c r="O141" s="22">
        <v>43276</v>
      </c>
      <c r="P141" s="40">
        <f t="shared" si="4"/>
        <v>27</v>
      </c>
      <c r="Q141" s="13" t="s">
        <v>5865</v>
      </c>
      <c r="R141" s="42" t="s">
        <v>5866</v>
      </c>
      <c r="S141" s="20"/>
    </row>
    <row r="142" spans="1:19" ht="45" x14ac:dyDescent="0.2">
      <c r="A142" s="16">
        <v>140</v>
      </c>
      <c r="B142" s="22">
        <v>43249</v>
      </c>
      <c r="C142" s="39" t="s">
        <v>3759</v>
      </c>
      <c r="D142" s="13" t="s">
        <v>20</v>
      </c>
      <c r="E142" s="13" t="s">
        <v>5867</v>
      </c>
      <c r="F142" s="13" t="s">
        <v>57</v>
      </c>
      <c r="G142" s="13" t="s">
        <v>5868</v>
      </c>
      <c r="H142" s="77" t="s">
        <v>146</v>
      </c>
      <c r="I142" s="13" t="s">
        <v>28</v>
      </c>
      <c r="J142" s="22">
        <v>43249</v>
      </c>
      <c r="K142" s="22">
        <v>43289</v>
      </c>
      <c r="L142" s="40">
        <f t="shared" si="5"/>
        <v>40</v>
      </c>
      <c r="M142" s="13" t="s">
        <v>147</v>
      </c>
      <c r="N142" s="41" t="s">
        <v>32</v>
      </c>
      <c r="O142" s="22">
        <v>43259</v>
      </c>
      <c r="P142" s="40">
        <f t="shared" si="4"/>
        <v>10</v>
      </c>
      <c r="Q142" s="13" t="s">
        <v>5869</v>
      </c>
      <c r="R142" s="42" t="s">
        <v>5870</v>
      </c>
      <c r="S142" s="20"/>
    </row>
    <row r="143" spans="1:19" ht="33.75" x14ac:dyDescent="0.2">
      <c r="A143" s="16">
        <v>141</v>
      </c>
      <c r="B143" s="22">
        <v>43250</v>
      </c>
      <c r="C143" s="39" t="s">
        <v>3759</v>
      </c>
      <c r="D143" s="13" t="s">
        <v>20</v>
      </c>
      <c r="E143" s="13" t="s">
        <v>5871</v>
      </c>
      <c r="F143" s="13" t="s">
        <v>27</v>
      </c>
      <c r="G143" s="13" t="s">
        <v>5871</v>
      </c>
      <c r="H143" s="77" t="s">
        <v>146</v>
      </c>
      <c r="I143" s="13" t="s">
        <v>28</v>
      </c>
      <c r="J143" s="22">
        <v>43249</v>
      </c>
      <c r="K143" s="22">
        <v>43289</v>
      </c>
      <c r="L143" s="40">
        <f t="shared" si="5"/>
        <v>40</v>
      </c>
      <c r="M143" s="13" t="s">
        <v>147</v>
      </c>
      <c r="N143" s="41" t="s">
        <v>32</v>
      </c>
      <c r="O143" s="22">
        <v>43257</v>
      </c>
      <c r="P143" s="40">
        <f t="shared" si="4"/>
        <v>8</v>
      </c>
      <c r="Q143" s="13" t="s">
        <v>5872</v>
      </c>
      <c r="R143" s="42" t="s">
        <v>74</v>
      </c>
      <c r="S143" s="20"/>
    </row>
    <row r="144" spans="1:19" ht="33.75" x14ac:dyDescent="0.2">
      <c r="A144" s="16">
        <v>142</v>
      </c>
      <c r="B144" s="22">
        <v>43250</v>
      </c>
      <c r="C144" s="39" t="s">
        <v>3759</v>
      </c>
      <c r="D144" s="13" t="s">
        <v>20</v>
      </c>
      <c r="E144" s="13" t="s">
        <v>5873</v>
      </c>
      <c r="F144" s="13" t="s">
        <v>70</v>
      </c>
      <c r="G144" s="13" t="s">
        <v>5874</v>
      </c>
      <c r="H144" s="77" t="s">
        <v>146</v>
      </c>
      <c r="I144" s="13" t="s">
        <v>28</v>
      </c>
      <c r="J144" s="22">
        <v>43250</v>
      </c>
      <c r="K144" s="22">
        <v>43290</v>
      </c>
      <c r="L144" s="40">
        <f t="shared" si="5"/>
        <v>40</v>
      </c>
      <c r="M144" s="13" t="s">
        <v>147</v>
      </c>
      <c r="N144" s="41" t="s">
        <v>32</v>
      </c>
      <c r="O144" s="22">
        <v>43256</v>
      </c>
      <c r="P144" s="40">
        <f t="shared" si="4"/>
        <v>6</v>
      </c>
      <c r="Q144" s="13" t="s">
        <v>5875</v>
      </c>
      <c r="R144" s="42" t="s">
        <v>74</v>
      </c>
      <c r="S144" s="20"/>
    </row>
    <row r="145" spans="1:19" ht="56.25" x14ac:dyDescent="0.2">
      <c r="A145" s="16">
        <v>143</v>
      </c>
      <c r="B145" s="22">
        <v>43257</v>
      </c>
      <c r="C145" s="39" t="s">
        <v>5048</v>
      </c>
      <c r="D145" s="13" t="s">
        <v>30</v>
      </c>
      <c r="E145" s="13" t="s">
        <v>5876</v>
      </c>
      <c r="F145" s="13" t="s">
        <v>27</v>
      </c>
      <c r="G145" s="13" t="s">
        <v>5877</v>
      </c>
      <c r="H145" s="77" t="s">
        <v>146</v>
      </c>
      <c r="I145" s="13" t="s">
        <v>28</v>
      </c>
      <c r="J145" s="22">
        <v>43257</v>
      </c>
      <c r="K145" s="22">
        <v>43297</v>
      </c>
      <c r="L145" s="40">
        <f t="shared" si="5"/>
        <v>40</v>
      </c>
      <c r="M145" s="13" t="s">
        <v>5833</v>
      </c>
      <c r="N145" s="41" t="s">
        <v>32</v>
      </c>
      <c r="O145" s="22">
        <v>43273</v>
      </c>
      <c r="P145" s="40">
        <f t="shared" si="4"/>
        <v>16</v>
      </c>
      <c r="Q145" s="13" t="s">
        <v>5878</v>
      </c>
      <c r="R145" s="42" t="s">
        <v>5879</v>
      </c>
      <c r="S145" s="20"/>
    </row>
    <row r="146" spans="1:19" ht="67.5" x14ac:dyDescent="0.2">
      <c r="A146" s="16">
        <v>144</v>
      </c>
      <c r="B146" s="22">
        <v>43257</v>
      </c>
      <c r="C146" s="39" t="s">
        <v>4881</v>
      </c>
      <c r="D146" s="13" t="s">
        <v>30</v>
      </c>
      <c r="E146" s="13" t="s">
        <v>5880</v>
      </c>
      <c r="F146" s="13" t="s">
        <v>27</v>
      </c>
      <c r="G146" s="13" t="s">
        <v>5880</v>
      </c>
      <c r="H146" s="77" t="s">
        <v>146</v>
      </c>
      <c r="I146" s="13" t="s">
        <v>28</v>
      </c>
      <c r="J146" s="22">
        <v>43257</v>
      </c>
      <c r="K146" s="22">
        <v>43297</v>
      </c>
      <c r="L146" s="40">
        <f t="shared" si="5"/>
        <v>40</v>
      </c>
      <c r="M146" s="13" t="s">
        <v>5833</v>
      </c>
      <c r="N146" s="41" t="s">
        <v>32</v>
      </c>
      <c r="O146" s="22">
        <v>43257</v>
      </c>
      <c r="P146" s="40">
        <f t="shared" si="4"/>
        <v>0</v>
      </c>
      <c r="Q146" s="13" t="s">
        <v>5881</v>
      </c>
      <c r="R146" s="42" t="s">
        <v>74</v>
      </c>
      <c r="S146" s="20"/>
    </row>
    <row r="147" spans="1:19" ht="56.25" x14ac:dyDescent="0.2">
      <c r="A147" s="16">
        <v>145</v>
      </c>
      <c r="B147" s="22">
        <v>43257</v>
      </c>
      <c r="C147" s="39" t="s">
        <v>4881</v>
      </c>
      <c r="D147" s="13" t="s">
        <v>30</v>
      </c>
      <c r="E147" s="13" t="s">
        <v>5882</v>
      </c>
      <c r="F147" s="13" t="s">
        <v>27</v>
      </c>
      <c r="G147" s="13" t="s">
        <v>5883</v>
      </c>
      <c r="H147" s="77" t="s">
        <v>146</v>
      </c>
      <c r="I147" s="13" t="s">
        <v>28</v>
      </c>
      <c r="J147" s="22">
        <v>43257</v>
      </c>
      <c r="K147" s="22">
        <v>43297</v>
      </c>
      <c r="L147" s="40">
        <f t="shared" si="5"/>
        <v>40</v>
      </c>
      <c r="M147" s="13" t="s">
        <v>5833</v>
      </c>
      <c r="N147" s="41" t="s">
        <v>32</v>
      </c>
      <c r="O147" s="22">
        <v>43276</v>
      </c>
      <c r="P147" s="40">
        <f t="shared" si="4"/>
        <v>19</v>
      </c>
      <c r="Q147" s="13" t="s">
        <v>5884</v>
      </c>
      <c r="R147" s="42" t="s">
        <v>155</v>
      </c>
      <c r="S147" s="20"/>
    </row>
    <row r="148" spans="1:19" ht="67.5" x14ac:dyDescent="0.2">
      <c r="A148" s="16">
        <v>146</v>
      </c>
      <c r="B148" s="22">
        <v>43257</v>
      </c>
      <c r="C148" s="39" t="s">
        <v>4881</v>
      </c>
      <c r="D148" s="13" t="s">
        <v>30</v>
      </c>
      <c r="E148" s="13" t="s">
        <v>5885</v>
      </c>
      <c r="F148" s="13" t="s">
        <v>27</v>
      </c>
      <c r="G148" s="13" t="s">
        <v>5885</v>
      </c>
      <c r="H148" s="77" t="s">
        <v>146</v>
      </c>
      <c r="I148" s="13" t="s">
        <v>28</v>
      </c>
      <c r="J148" s="22">
        <v>43257</v>
      </c>
      <c r="K148" s="22">
        <v>43297</v>
      </c>
      <c r="L148" s="40">
        <f t="shared" si="5"/>
        <v>40</v>
      </c>
      <c r="M148" s="13" t="s">
        <v>5833</v>
      </c>
      <c r="N148" s="41" t="s">
        <v>32</v>
      </c>
      <c r="O148" s="22">
        <v>43276</v>
      </c>
      <c r="P148" s="40">
        <f t="shared" si="4"/>
        <v>19</v>
      </c>
      <c r="Q148" s="13" t="s">
        <v>5886</v>
      </c>
      <c r="R148" s="42"/>
      <c r="S148" s="20"/>
    </row>
    <row r="149" spans="1:19" ht="67.5" x14ac:dyDescent="0.2">
      <c r="A149" s="16">
        <v>147</v>
      </c>
      <c r="B149" s="22">
        <v>43257</v>
      </c>
      <c r="C149" s="39" t="s">
        <v>5048</v>
      </c>
      <c r="D149" s="13" t="s">
        <v>30</v>
      </c>
      <c r="E149" s="13" t="s">
        <v>5887</v>
      </c>
      <c r="F149" s="13" t="s">
        <v>27</v>
      </c>
      <c r="G149" s="13" t="s">
        <v>5887</v>
      </c>
      <c r="H149" s="77" t="s">
        <v>146</v>
      </c>
      <c r="I149" s="13" t="s">
        <v>28</v>
      </c>
      <c r="J149" s="22">
        <v>43257</v>
      </c>
      <c r="K149" s="22">
        <v>43297</v>
      </c>
      <c r="L149" s="40">
        <f t="shared" si="5"/>
        <v>40</v>
      </c>
      <c r="M149" s="13" t="s">
        <v>5833</v>
      </c>
      <c r="N149" s="41" t="s">
        <v>32</v>
      </c>
      <c r="O149" s="22">
        <v>43276</v>
      </c>
      <c r="P149" s="40">
        <f t="shared" si="4"/>
        <v>19</v>
      </c>
      <c r="Q149" s="13" t="s">
        <v>5888</v>
      </c>
      <c r="R149" s="42"/>
      <c r="S149" s="20"/>
    </row>
    <row r="150" spans="1:19" ht="67.5" x14ac:dyDescent="0.2">
      <c r="A150" s="16">
        <v>148</v>
      </c>
      <c r="B150" s="22">
        <v>43257</v>
      </c>
      <c r="C150" s="39" t="s">
        <v>5048</v>
      </c>
      <c r="D150" s="13" t="s">
        <v>30</v>
      </c>
      <c r="E150" s="13" t="s">
        <v>5889</v>
      </c>
      <c r="F150" s="13" t="s">
        <v>27</v>
      </c>
      <c r="G150" s="13" t="s">
        <v>5889</v>
      </c>
      <c r="H150" s="77" t="s">
        <v>146</v>
      </c>
      <c r="I150" s="13" t="s">
        <v>28</v>
      </c>
      <c r="J150" s="22">
        <v>43257</v>
      </c>
      <c r="K150" s="22">
        <v>43297</v>
      </c>
      <c r="L150" s="40">
        <f t="shared" si="5"/>
        <v>40</v>
      </c>
      <c r="M150" s="13" t="s">
        <v>5833</v>
      </c>
      <c r="N150" s="41" t="s">
        <v>32</v>
      </c>
      <c r="O150" s="22">
        <v>43276</v>
      </c>
      <c r="P150" s="40">
        <f t="shared" si="4"/>
        <v>19</v>
      </c>
      <c r="Q150" s="13" t="s">
        <v>5890</v>
      </c>
      <c r="R150" s="42"/>
      <c r="S150" s="20"/>
    </row>
    <row r="151" spans="1:19" ht="45" x14ac:dyDescent="0.2">
      <c r="A151" s="16">
        <v>149</v>
      </c>
      <c r="B151" s="22">
        <v>43258</v>
      </c>
      <c r="C151" s="39" t="s">
        <v>5048</v>
      </c>
      <c r="D151" s="13" t="s">
        <v>20</v>
      </c>
      <c r="E151" s="13" t="s">
        <v>5891</v>
      </c>
      <c r="F151" s="13" t="s">
        <v>57</v>
      </c>
      <c r="G151" s="13" t="s">
        <v>5891</v>
      </c>
      <c r="H151" s="77" t="s">
        <v>146</v>
      </c>
      <c r="I151" s="13" t="s">
        <v>28</v>
      </c>
      <c r="J151" s="22">
        <v>43258</v>
      </c>
      <c r="K151" s="22">
        <v>43298</v>
      </c>
      <c r="L151" s="40">
        <f t="shared" si="5"/>
        <v>40</v>
      </c>
      <c r="M151" s="13" t="s">
        <v>147</v>
      </c>
      <c r="N151" s="41" t="s">
        <v>32</v>
      </c>
      <c r="O151" s="22">
        <v>43271</v>
      </c>
      <c r="P151" s="40">
        <f t="shared" si="4"/>
        <v>13</v>
      </c>
      <c r="Q151" s="13" t="s">
        <v>5892</v>
      </c>
      <c r="R151" s="42"/>
      <c r="S151" s="20"/>
    </row>
    <row r="152" spans="1:19" ht="258.75" x14ac:dyDescent="0.2">
      <c r="A152" s="16">
        <v>150</v>
      </c>
      <c r="B152" s="22">
        <v>43258</v>
      </c>
      <c r="C152" s="39" t="s">
        <v>5048</v>
      </c>
      <c r="D152" s="13" t="s">
        <v>20</v>
      </c>
      <c r="E152" s="13" t="s">
        <v>5893</v>
      </c>
      <c r="F152" s="13" t="s">
        <v>27</v>
      </c>
      <c r="G152" s="13" t="s">
        <v>5893</v>
      </c>
      <c r="H152" s="77" t="s">
        <v>146</v>
      </c>
      <c r="I152" s="13" t="s">
        <v>28</v>
      </c>
      <c r="J152" s="22">
        <v>43258</v>
      </c>
      <c r="K152" s="22">
        <v>43298</v>
      </c>
      <c r="L152" s="40">
        <f t="shared" si="5"/>
        <v>40</v>
      </c>
      <c r="M152" s="13" t="s">
        <v>147</v>
      </c>
      <c r="N152" s="41" t="s">
        <v>32</v>
      </c>
      <c r="O152" s="22">
        <v>43273</v>
      </c>
      <c r="P152" s="40">
        <f t="shared" si="4"/>
        <v>15</v>
      </c>
      <c r="Q152" s="13" t="s">
        <v>5894</v>
      </c>
      <c r="R152" s="42" t="s">
        <v>5895</v>
      </c>
      <c r="S152" s="20"/>
    </row>
    <row r="153" spans="1:19" ht="135" x14ac:dyDescent="0.2">
      <c r="A153" s="16">
        <v>151</v>
      </c>
      <c r="B153" s="22">
        <v>43258</v>
      </c>
      <c r="C153" s="39" t="s">
        <v>5048</v>
      </c>
      <c r="D153" s="13" t="s">
        <v>20</v>
      </c>
      <c r="E153" s="13" t="s">
        <v>5896</v>
      </c>
      <c r="F153" s="13" t="s">
        <v>27</v>
      </c>
      <c r="G153" s="13" t="s">
        <v>5896</v>
      </c>
      <c r="H153" s="77" t="s">
        <v>146</v>
      </c>
      <c r="I153" s="13" t="s">
        <v>28</v>
      </c>
      <c r="J153" s="22">
        <v>43258</v>
      </c>
      <c r="K153" s="22">
        <v>43298</v>
      </c>
      <c r="L153" s="40">
        <f t="shared" si="5"/>
        <v>40</v>
      </c>
      <c r="M153" s="13" t="s">
        <v>147</v>
      </c>
      <c r="N153" s="41" t="s">
        <v>32</v>
      </c>
      <c r="O153" s="22">
        <v>43265</v>
      </c>
      <c r="P153" s="40">
        <f t="shared" si="4"/>
        <v>7</v>
      </c>
      <c r="Q153" s="13" t="s">
        <v>5897</v>
      </c>
      <c r="R153" s="42" t="s">
        <v>5825</v>
      </c>
      <c r="S153" s="20"/>
    </row>
    <row r="154" spans="1:19" ht="56.25" x14ac:dyDescent="0.2">
      <c r="A154" s="16">
        <v>152</v>
      </c>
      <c r="B154" s="22">
        <v>43259</v>
      </c>
      <c r="C154" s="39" t="s">
        <v>5048</v>
      </c>
      <c r="D154" s="13" t="s">
        <v>20</v>
      </c>
      <c r="E154" s="13" t="s">
        <v>5898</v>
      </c>
      <c r="F154" s="13" t="s">
        <v>27</v>
      </c>
      <c r="G154" s="13" t="s">
        <v>5898</v>
      </c>
      <c r="H154" s="77" t="s">
        <v>146</v>
      </c>
      <c r="I154" s="13" t="s">
        <v>28</v>
      </c>
      <c r="J154" s="22">
        <v>43259</v>
      </c>
      <c r="K154" s="22">
        <v>43299</v>
      </c>
      <c r="L154" s="40">
        <f t="shared" si="5"/>
        <v>40</v>
      </c>
      <c r="M154" s="13" t="s">
        <v>147</v>
      </c>
      <c r="N154" s="41" t="s">
        <v>32</v>
      </c>
      <c r="O154" s="22">
        <v>43273</v>
      </c>
      <c r="P154" s="40">
        <f t="shared" si="4"/>
        <v>14</v>
      </c>
      <c r="Q154" s="13" t="s">
        <v>5899</v>
      </c>
      <c r="R154" s="42" t="s">
        <v>74</v>
      </c>
      <c r="S154" s="20"/>
    </row>
    <row r="155" spans="1:19" ht="45" x14ac:dyDescent="0.2">
      <c r="A155" s="16">
        <v>153</v>
      </c>
      <c r="B155" s="22">
        <v>43259</v>
      </c>
      <c r="C155" s="39" t="s">
        <v>5048</v>
      </c>
      <c r="D155" s="13" t="s">
        <v>214</v>
      </c>
      <c r="E155" s="13" t="s">
        <v>5900</v>
      </c>
      <c r="F155" s="13" t="s">
        <v>48</v>
      </c>
      <c r="G155" s="13" t="s">
        <v>5900</v>
      </c>
      <c r="H155" s="77" t="s">
        <v>146</v>
      </c>
      <c r="I155" s="13" t="s">
        <v>28</v>
      </c>
      <c r="J155" s="22">
        <v>43258</v>
      </c>
      <c r="K155" s="22">
        <v>43298</v>
      </c>
      <c r="L155" s="40">
        <f t="shared" si="5"/>
        <v>40</v>
      </c>
      <c r="M155" s="13" t="s">
        <v>147</v>
      </c>
      <c r="N155" s="41" t="s">
        <v>29</v>
      </c>
      <c r="O155" s="22"/>
      <c r="P155" s="40">
        <f t="shared" si="4"/>
        <v>-43258</v>
      </c>
      <c r="Q155" s="13"/>
      <c r="R155" s="42"/>
      <c r="S155" s="20"/>
    </row>
    <row r="156" spans="1:19" ht="56.25" x14ac:dyDescent="0.2">
      <c r="A156" s="16">
        <v>154</v>
      </c>
      <c r="B156" s="22">
        <v>43259</v>
      </c>
      <c r="C156" s="39" t="s">
        <v>5048</v>
      </c>
      <c r="D156" s="13" t="s">
        <v>20</v>
      </c>
      <c r="E156" s="13" t="s">
        <v>5901</v>
      </c>
      <c r="F156" s="13" t="s">
        <v>70</v>
      </c>
      <c r="G156" s="13" t="s">
        <v>5902</v>
      </c>
      <c r="H156" s="77" t="s">
        <v>146</v>
      </c>
      <c r="I156" s="13" t="s">
        <v>28</v>
      </c>
      <c r="J156" s="22">
        <v>43259</v>
      </c>
      <c r="K156" s="22">
        <v>43299</v>
      </c>
      <c r="L156" s="40">
        <f t="shared" si="5"/>
        <v>40</v>
      </c>
      <c r="M156" s="13" t="s">
        <v>147</v>
      </c>
      <c r="N156" s="41" t="s">
        <v>32</v>
      </c>
      <c r="O156" s="22">
        <v>43271</v>
      </c>
      <c r="P156" s="40">
        <f t="shared" si="4"/>
        <v>12</v>
      </c>
      <c r="Q156" s="13" t="s">
        <v>5903</v>
      </c>
      <c r="R156" s="42"/>
      <c r="S156" s="20"/>
    </row>
    <row r="157" spans="1:19" ht="45" x14ac:dyDescent="0.2">
      <c r="A157" s="16">
        <v>155</v>
      </c>
      <c r="B157" s="22">
        <v>43259</v>
      </c>
      <c r="C157" s="39" t="s">
        <v>5048</v>
      </c>
      <c r="D157" s="13" t="s">
        <v>20</v>
      </c>
      <c r="E157" s="13" t="s">
        <v>5904</v>
      </c>
      <c r="F157" s="13" t="s">
        <v>67</v>
      </c>
      <c r="G157" s="13" t="s">
        <v>5904</v>
      </c>
      <c r="H157" s="77" t="s">
        <v>146</v>
      </c>
      <c r="I157" s="13" t="s">
        <v>28</v>
      </c>
      <c r="J157" s="22">
        <v>43259</v>
      </c>
      <c r="K157" s="22">
        <v>43299</v>
      </c>
      <c r="L157" s="40">
        <f t="shared" si="5"/>
        <v>40</v>
      </c>
      <c r="M157" s="13" t="s">
        <v>147</v>
      </c>
      <c r="N157" s="41" t="s">
        <v>29</v>
      </c>
      <c r="O157" s="22"/>
      <c r="P157" s="40">
        <f t="shared" si="4"/>
        <v>-43259</v>
      </c>
      <c r="Q157" s="13"/>
      <c r="R157" s="42"/>
      <c r="S157" s="20"/>
    </row>
    <row r="158" spans="1:19" ht="56.25" x14ac:dyDescent="0.2">
      <c r="A158" s="16">
        <v>156</v>
      </c>
      <c r="B158" s="22">
        <v>43259</v>
      </c>
      <c r="C158" s="39" t="s">
        <v>5048</v>
      </c>
      <c r="D158" s="13" t="s">
        <v>20</v>
      </c>
      <c r="E158" s="13" t="s">
        <v>5905</v>
      </c>
      <c r="F158" s="13" t="s">
        <v>27</v>
      </c>
      <c r="G158" s="13" t="s">
        <v>5906</v>
      </c>
      <c r="H158" s="77" t="s">
        <v>146</v>
      </c>
      <c r="I158" s="13" t="s">
        <v>28</v>
      </c>
      <c r="J158" s="22">
        <v>43259</v>
      </c>
      <c r="K158" s="22">
        <v>43299</v>
      </c>
      <c r="L158" s="40">
        <f t="shared" si="5"/>
        <v>40</v>
      </c>
      <c r="M158" s="13" t="s">
        <v>147</v>
      </c>
      <c r="N158" s="41" t="s">
        <v>32</v>
      </c>
      <c r="O158" s="22">
        <v>43273</v>
      </c>
      <c r="P158" s="40">
        <f t="shared" si="4"/>
        <v>14</v>
      </c>
      <c r="Q158" s="13" t="s">
        <v>5907</v>
      </c>
      <c r="R158" s="42" t="s">
        <v>5908</v>
      </c>
      <c r="S158" s="20"/>
    </row>
    <row r="159" spans="1:19" ht="45" x14ac:dyDescent="0.2">
      <c r="A159" s="16">
        <v>157</v>
      </c>
      <c r="B159" s="22">
        <v>43264</v>
      </c>
      <c r="C159" s="39" t="s">
        <v>5048</v>
      </c>
      <c r="D159" s="13" t="s">
        <v>20</v>
      </c>
      <c r="E159" s="13" t="s">
        <v>5909</v>
      </c>
      <c r="F159" s="13" t="s">
        <v>31</v>
      </c>
      <c r="G159" s="13" t="s">
        <v>5909</v>
      </c>
      <c r="H159" s="77" t="s">
        <v>146</v>
      </c>
      <c r="I159" s="13" t="s">
        <v>28</v>
      </c>
      <c r="J159" s="22">
        <v>43264</v>
      </c>
      <c r="K159" s="22">
        <v>43304</v>
      </c>
      <c r="L159" s="40">
        <f t="shared" si="5"/>
        <v>40</v>
      </c>
      <c r="M159" s="13" t="s">
        <v>147</v>
      </c>
      <c r="N159" s="41" t="s">
        <v>32</v>
      </c>
      <c r="O159" s="22">
        <v>43272</v>
      </c>
      <c r="P159" s="40">
        <f t="shared" si="4"/>
        <v>8</v>
      </c>
      <c r="Q159" s="13" t="s">
        <v>5910</v>
      </c>
      <c r="R159" s="42" t="s">
        <v>5911</v>
      </c>
      <c r="S159" s="20"/>
    </row>
    <row r="160" spans="1:19" ht="22.5" x14ac:dyDescent="0.2">
      <c r="A160" s="16">
        <v>158</v>
      </c>
      <c r="B160" s="22">
        <v>43265</v>
      </c>
      <c r="C160" s="39" t="s">
        <v>5048</v>
      </c>
      <c r="D160" s="13" t="s">
        <v>214</v>
      </c>
      <c r="E160" s="13" t="s">
        <v>5912</v>
      </c>
      <c r="F160" s="13" t="s">
        <v>27</v>
      </c>
      <c r="G160" s="13" t="s">
        <v>5912</v>
      </c>
      <c r="H160" s="77" t="s">
        <v>146</v>
      </c>
      <c r="I160" s="13" t="s">
        <v>28</v>
      </c>
      <c r="J160" s="22">
        <v>43265</v>
      </c>
      <c r="K160" s="22">
        <v>43305</v>
      </c>
      <c r="L160" s="40">
        <f t="shared" si="5"/>
        <v>40</v>
      </c>
      <c r="M160" s="13" t="s">
        <v>147</v>
      </c>
      <c r="N160" s="41" t="s">
        <v>29</v>
      </c>
      <c r="O160" s="22"/>
      <c r="P160" s="40">
        <f t="shared" si="4"/>
        <v>-43265</v>
      </c>
      <c r="Q160" s="13"/>
      <c r="R160" s="42"/>
      <c r="S160" s="20"/>
    </row>
    <row r="161" spans="1:19" ht="67.5" x14ac:dyDescent="0.2">
      <c r="A161" s="16">
        <v>159</v>
      </c>
      <c r="B161" s="22">
        <v>43266</v>
      </c>
      <c r="C161" s="39" t="s">
        <v>5048</v>
      </c>
      <c r="D161" s="13" t="s">
        <v>20</v>
      </c>
      <c r="E161" s="13" t="s">
        <v>5913</v>
      </c>
      <c r="F161" s="13" t="s">
        <v>27</v>
      </c>
      <c r="G161" s="13" t="s">
        <v>5914</v>
      </c>
      <c r="H161" s="77" t="s">
        <v>146</v>
      </c>
      <c r="I161" s="13" t="s">
        <v>28</v>
      </c>
      <c r="J161" s="22">
        <v>43266</v>
      </c>
      <c r="K161" s="22">
        <v>43276</v>
      </c>
      <c r="L161" s="40">
        <f t="shared" si="5"/>
        <v>10</v>
      </c>
      <c r="M161" s="13" t="s">
        <v>147</v>
      </c>
      <c r="N161" s="41" t="s">
        <v>32</v>
      </c>
      <c r="O161" s="22">
        <v>43273</v>
      </c>
      <c r="P161" s="40">
        <f t="shared" si="4"/>
        <v>7</v>
      </c>
      <c r="Q161" s="13" t="s">
        <v>5915</v>
      </c>
      <c r="R161" s="42" t="s">
        <v>74</v>
      </c>
      <c r="S161" s="20"/>
    </row>
    <row r="162" spans="1:19" ht="56.25" x14ac:dyDescent="0.2">
      <c r="A162" s="16">
        <v>160</v>
      </c>
      <c r="B162" s="22">
        <v>43270</v>
      </c>
      <c r="C162" s="39" t="s">
        <v>5048</v>
      </c>
      <c r="D162" s="13" t="s">
        <v>20</v>
      </c>
      <c r="E162" s="13" t="s">
        <v>5916</v>
      </c>
      <c r="F162" s="13" t="s">
        <v>34</v>
      </c>
      <c r="G162" s="13" t="s">
        <v>5916</v>
      </c>
      <c r="H162" s="77" t="s">
        <v>146</v>
      </c>
      <c r="I162" s="13" t="s">
        <v>28</v>
      </c>
      <c r="J162" s="22">
        <v>43270</v>
      </c>
      <c r="K162" s="22">
        <v>43310</v>
      </c>
      <c r="L162" s="40">
        <f t="shared" si="5"/>
        <v>40</v>
      </c>
      <c r="M162" s="13" t="s">
        <v>147</v>
      </c>
      <c r="N162" s="41" t="s">
        <v>29</v>
      </c>
      <c r="O162" s="22"/>
      <c r="P162" s="40">
        <f t="shared" si="4"/>
        <v>-43270</v>
      </c>
      <c r="Q162" s="13"/>
      <c r="R162" s="42"/>
      <c r="S162" s="20"/>
    </row>
    <row r="163" spans="1:19" ht="56.25" x14ac:dyDescent="0.2">
      <c r="A163" s="16">
        <v>161</v>
      </c>
      <c r="B163" s="22">
        <v>43271</v>
      </c>
      <c r="C163" s="39" t="s">
        <v>5048</v>
      </c>
      <c r="D163" s="13" t="s">
        <v>20</v>
      </c>
      <c r="E163" s="13" t="s">
        <v>5917</v>
      </c>
      <c r="F163" s="13" t="s">
        <v>31</v>
      </c>
      <c r="G163" s="13" t="s">
        <v>5917</v>
      </c>
      <c r="H163" s="77" t="s">
        <v>146</v>
      </c>
      <c r="I163" s="13" t="s">
        <v>28</v>
      </c>
      <c r="J163" s="22">
        <v>43271</v>
      </c>
      <c r="K163" s="22">
        <v>43311</v>
      </c>
      <c r="L163" s="40">
        <f t="shared" si="5"/>
        <v>40</v>
      </c>
      <c r="M163" s="13" t="s">
        <v>147</v>
      </c>
      <c r="N163" s="41" t="s">
        <v>32</v>
      </c>
      <c r="O163" s="22">
        <v>43276</v>
      </c>
      <c r="P163" s="40">
        <f t="shared" si="4"/>
        <v>5</v>
      </c>
      <c r="Q163" s="13" t="s">
        <v>5918</v>
      </c>
      <c r="R163" s="42" t="s">
        <v>5919</v>
      </c>
      <c r="S163" s="20"/>
    </row>
    <row r="164" spans="1:19" ht="56.25" x14ac:dyDescent="0.2">
      <c r="A164" s="16">
        <v>162</v>
      </c>
      <c r="B164" s="22">
        <v>43271</v>
      </c>
      <c r="C164" s="39" t="s">
        <v>5048</v>
      </c>
      <c r="D164" s="13" t="s">
        <v>20</v>
      </c>
      <c r="E164" s="13" t="s">
        <v>5920</v>
      </c>
      <c r="F164" s="13" t="s">
        <v>51</v>
      </c>
      <c r="G164" s="13" t="s">
        <v>5920</v>
      </c>
      <c r="H164" s="77" t="s">
        <v>146</v>
      </c>
      <c r="I164" s="13" t="s">
        <v>28</v>
      </c>
      <c r="J164" s="22">
        <v>43271</v>
      </c>
      <c r="K164" s="22">
        <v>43311</v>
      </c>
      <c r="L164" s="40">
        <f t="shared" si="5"/>
        <v>40</v>
      </c>
      <c r="M164" s="13" t="s">
        <v>5921</v>
      </c>
      <c r="N164" s="41" t="s">
        <v>29</v>
      </c>
      <c r="O164" s="22"/>
      <c r="P164" s="40">
        <f t="shared" si="4"/>
        <v>-43271</v>
      </c>
      <c r="Q164" s="13"/>
      <c r="R164" s="42"/>
      <c r="S164" s="20"/>
    </row>
    <row r="165" spans="1:19" ht="67.5" x14ac:dyDescent="0.2">
      <c r="A165" s="16">
        <v>163</v>
      </c>
      <c r="B165" s="22">
        <v>43271</v>
      </c>
      <c r="C165" s="39" t="s">
        <v>5048</v>
      </c>
      <c r="D165" s="13" t="s">
        <v>20</v>
      </c>
      <c r="E165" s="13" t="s">
        <v>5922</v>
      </c>
      <c r="F165" s="13" t="s">
        <v>27</v>
      </c>
      <c r="G165" s="13" t="s">
        <v>5923</v>
      </c>
      <c r="H165" s="77" t="s">
        <v>146</v>
      </c>
      <c r="I165" s="13" t="s">
        <v>28</v>
      </c>
      <c r="J165" s="22">
        <v>43271</v>
      </c>
      <c r="K165" s="22">
        <v>43311</v>
      </c>
      <c r="L165" s="40">
        <f t="shared" si="5"/>
        <v>40</v>
      </c>
      <c r="M165" s="13" t="s">
        <v>124</v>
      </c>
      <c r="N165" s="41" t="s">
        <v>29</v>
      </c>
      <c r="O165" s="22"/>
      <c r="P165" s="40">
        <f t="shared" si="4"/>
        <v>-43271</v>
      </c>
      <c r="Q165" s="13"/>
      <c r="R165" s="42"/>
      <c r="S165" s="20"/>
    </row>
    <row r="166" spans="1:19" ht="67.5" x14ac:dyDescent="0.2">
      <c r="A166" s="16">
        <v>164</v>
      </c>
      <c r="B166" s="22">
        <v>43273</v>
      </c>
      <c r="C166" s="39" t="s">
        <v>5048</v>
      </c>
      <c r="D166" s="13" t="s">
        <v>30</v>
      </c>
      <c r="E166" s="13" t="s">
        <v>5924</v>
      </c>
      <c r="F166" s="13" t="s">
        <v>27</v>
      </c>
      <c r="G166" s="13" t="s">
        <v>5924</v>
      </c>
      <c r="H166" s="77" t="s">
        <v>146</v>
      </c>
      <c r="I166" s="13" t="s">
        <v>28</v>
      </c>
      <c r="J166" s="22">
        <v>43273</v>
      </c>
      <c r="K166" s="22">
        <v>43313</v>
      </c>
      <c r="L166" s="40">
        <f t="shared" si="5"/>
        <v>40</v>
      </c>
      <c r="M166" s="13" t="s">
        <v>124</v>
      </c>
      <c r="N166" s="41" t="s">
        <v>29</v>
      </c>
      <c r="O166" s="22"/>
      <c r="P166" s="40">
        <f t="shared" si="4"/>
        <v>-43273</v>
      </c>
      <c r="Q166" s="13"/>
      <c r="R166" s="42"/>
      <c r="S166" s="20"/>
    </row>
    <row r="167" spans="1:19" ht="56.25" x14ac:dyDescent="0.2">
      <c r="A167" s="16">
        <v>165</v>
      </c>
      <c r="B167" s="22">
        <v>43273</v>
      </c>
      <c r="C167" s="39" t="s">
        <v>5048</v>
      </c>
      <c r="D167" s="13" t="s">
        <v>30</v>
      </c>
      <c r="E167" s="13" t="s">
        <v>5925</v>
      </c>
      <c r="F167" s="13" t="s">
        <v>27</v>
      </c>
      <c r="G167" s="13" t="s">
        <v>5925</v>
      </c>
      <c r="H167" s="77" t="s">
        <v>146</v>
      </c>
      <c r="I167" s="13" t="s">
        <v>28</v>
      </c>
      <c r="J167" s="22">
        <v>43273</v>
      </c>
      <c r="K167" s="22">
        <v>43313</v>
      </c>
      <c r="L167" s="40">
        <f t="shared" si="5"/>
        <v>40</v>
      </c>
      <c r="M167" s="13" t="s">
        <v>124</v>
      </c>
      <c r="N167" s="41" t="s">
        <v>29</v>
      </c>
      <c r="O167" s="22"/>
      <c r="P167" s="40">
        <f t="shared" si="4"/>
        <v>-43273</v>
      </c>
      <c r="Q167" s="13"/>
      <c r="R167" s="42"/>
      <c r="S167" s="20"/>
    </row>
    <row r="168" spans="1:19" ht="56.25" x14ac:dyDescent="0.2">
      <c r="A168" s="16">
        <v>166</v>
      </c>
      <c r="B168" s="22">
        <v>43273</v>
      </c>
      <c r="C168" s="39" t="s">
        <v>5048</v>
      </c>
      <c r="D168" s="13" t="s">
        <v>30</v>
      </c>
      <c r="E168" s="13" t="s">
        <v>5926</v>
      </c>
      <c r="F168" s="13" t="s">
        <v>27</v>
      </c>
      <c r="G168" s="13" t="s">
        <v>5926</v>
      </c>
      <c r="H168" s="77" t="s">
        <v>146</v>
      </c>
      <c r="I168" s="13" t="s">
        <v>28</v>
      </c>
      <c r="J168" s="22">
        <v>43273</v>
      </c>
      <c r="K168" s="22">
        <v>43313</v>
      </c>
      <c r="L168" s="40">
        <f t="shared" si="5"/>
        <v>40</v>
      </c>
      <c r="M168" s="13" t="s">
        <v>124</v>
      </c>
      <c r="N168" s="41" t="s">
        <v>29</v>
      </c>
      <c r="O168" s="22"/>
      <c r="P168" s="40">
        <f t="shared" si="4"/>
        <v>-43273</v>
      </c>
      <c r="Q168" s="13"/>
      <c r="R168" s="42"/>
      <c r="S168" s="20"/>
    </row>
    <row r="169" spans="1:19" ht="56.25" x14ac:dyDescent="0.2">
      <c r="A169" s="16">
        <v>167</v>
      </c>
      <c r="B169" s="22">
        <v>43273</v>
      </c>
      <c r="C169" s="39" t="s">
        <v>5048</v>
      </c>
      <c r="D169" s="13" t="s">
        <v>30</v>
      </c>
      <c r="E169" s="13" t="s">
        <v>5927</v>
      </c>
      <c r="F169" s="13" t="s">
        <v>27</v>
      </c>
      <c r="G169" s="13" t="s">
        <v>5927</v>
      </c>
      <c r="H169" s="77" t="s">
        <v>146</v>
      </c>
      <c r="I169" s="13" t="s">
        <v>28</v>
      </c>
      <c r="J169" s="22">
        <v>43273</v>
      </c>
      <c r="K169" s="22">
        <v>43313</v>
      </c>
      <c r="L169" s="40">
        <f t="shared" si="5"/>
        <v>40</v>
      </c>
      <c r="M169" s="13" t="s">
        <v>124</v>
      </c>
      <c r="N169" s="41" t="s">
        <v>29</v>
      </c>
      <c r="O169" s="22"/>
      <c r="P169" s="40">
        <f t="shared" si="4"/>
        <v>-43273</v>
      </c>
      <c r="Q169" s="13"/>
      <c r="R169" s="42"/>
      <c r="S169" s="20"/>
    </row>
    <row r="170" spans="1:19" ht="45" x14ac:dyDescent="0.2">
      <c r="A170" s="16">
        <v>168</v>
      </c>
      <c r="B170" s="22">
        <v>43277</v>
      </c>
      <c r="C170" s="39" t="s">
        <v>5048</v>
      </c>
      <c r="D170" s="13" t="s">
        <v>20</v>
      </c>
      <c r="E170" s="13" t="s">
        <v>5928</v>
      </c>
      <c r="F170" s="13" t="s">
        <v>70</v>
      </c>
      <c r="G170" s="13" t="s">
        <v>5928</v>
      </c>
      <c r="H170" s="77" t="s">
        <v>146</v>
      </c>
      <c r="I170" s="13" t="s">
        <v>28</v>
      </c>
      <c r="J170" s="22">
        <v>43277</v>
      </c>
      <c r="K170" s="22">
        <v>43316</v>
      </c>
      <c r="L170" s="40">
        <f t="shared" si="5"/>
        <v>39</v>
      </c>
      <c r="M170" s="13" t="s">
        <v>147</v>
      </c>
      <c r="N170" s="41" t="s">
        <v>29</v>
      </c>
      <c r="O170" s="22"/>
      <c r="P170" s="40">
        <f t="shared" si="4"/>
        <v>-43277</v>
      </c>
      <c r="Q170" s="13"/>
      <c r="R170" s="42"/>
      <c r="S170" s="20"/>
    </row>
    <row r="171" spans="1:19" ht="56.25" x14ac:dyDescent="0.2">
      <c r="A171" s="16">
        <v>169</v>
      </c>
      <c r="B171" s="22">
        <v>43277</v>
      </c>
      <c r="C171" s="39" t="s">
        <v>5048</v>
      </c>
      <c r="D171" s="13" t="s">
        <v>20</v>
      </c>
      <c r="E171" s="13" t="s">
        <v>5929</v>
      </c>
      <c r="F171" s="13" t="s">
        <v>57</v>
      </c>
      <c r="G171" s="13" t="s">
        <v>5929</v>
      </c>
      <c r="H171" s="77" t="s">
        <v>146</v>
      </c>
      <c r="I171" s="13" t="s">
        <v>28</v>
      </c>
      <c r="J171" s="22">
        <v>43277</v>
      </c>
      <c r="K171" s="22">
        <v>43255</v>
      </c>
      <c r="L171" s="40">
        <f t="shared" si="5"/>
        <v>-22</v>
      </c>
      <c r="M171" s="13" t="s">
        <v>147</v>
      </c>
      <c r="N171" s="41" t="s">
        <v>29</v>
      </c>
      <c r="O171" s="22"/>
      <c r="P171" s="40">
        <f t="shared" si="4"/>
        <v>-43277</v>
      </c>
      <c r="Q171" s="13"/>
      <c r="R171" s="42"/>
      <c r="S171" s="20"/>
    </row>
  </sheetData>
  <mergeCells count="2">
    <mergeCell ref="A1:B1"/>
    <mergeCell ref="C1:R1"/>
  </mergeCells>
  <conditionalFormatting sqref="P3:P171">
    <cfRule type="cellIs" dxfId="84" priority="34" stopIfTrue="1" operator="greaterThan">
      <formula>L3</formula>
    </cfRule>
    <cfRule type="cellIs" dxfId="83" priority="35" stopIfTrue="1" operator="lessThanOrEqual">
      <formula>L3</formula>
    </cfRule>
  </conditionalFormatting>
  <conditionalFormatting sqref="N3:N171">
    <cfRule type="cellIs" dxfId="82" priority="3" stopIfTrue="1" operator="equal">
      <formula>$AG$6</formula>
    </cfRule>
    <cfRule type="cellIs" dxfId="81" priority="4" stopIfTrue="1" operator="equal">
      <formula>$AG$5</formula>
    </cfRule>
    <cfRule type="cellIs" dxfId="80" priority="5" stopIfTrue="1" operator="equal">
      <formula>$AG$4</formula>
    </cfRule>
  </conditionalFormatting>
  <dataValidations count="8">
    <dataValidation type="list" allowBlank="1" showErrorMessage="1" sqref="JD3:JD43 SZ3:SZ43 ACV3:ACV43 AMR3:AMR43 AWN3:AWN43 BGJ3:BGJ43 BQF3:BQF43 CAB3:CAB43 CJX3:CJX43 CTT3:CTT43 DDP3:DDP43 DNL3:DNL43 DXH3:DXH43 EHD3:EHD43 EQZ3:EQZ43 FAV3:FAV43 FKR3:FKR43 FUN3:FUN43 GEJ3:GEJ43 GOF3:GOF43 GYB3:GYB43 HHX3:HHX43 HRT3:HRT43 IBP3:IBP43 ILL3:ILL43 IVH3:IVH43 JFD3:JFD43 JOZ3:JOZ43 JYV3:JYV43 KIR3:KIR43 KSN3:KSN43 LCJ3:LCJ43 LMF3:LMF43 LWB3:LWB43 MFX3:MFX43 MPT3:MPT43 MZP3:MZP43 NJL3:NJL43 NTH3:NTH43 ODD3:ODD43 OMZ3:OMZ43 OWV3:OWV43 PGR3:PGR43 PQN3:PQN43 QAJ3:QAJ43 QKF3:QKF43 QUB3:QUB43 RDX3:RDX43 RNT3:RNT43 RXP3:RXP43 SHL3:SHL43 SRH3:SRH43 TBD3:TBD43 TKZ3:TKZ43 TUV3:TUV43 UER3:UER43 UON3:UON43 UYJ3:UYJ43 VIF3:VIF43 VSB3:VSB43 WBX3:WBX43 WLT3:WLT43 WVP3:WVP43 I3:I43">
      <formula1>$AH$3:$AH$13</formula1>
      <formula2>0</formula2>
    </dataValidation>
    <dataValidation type="list" allowBlank="1" showErrorMessage="1" sqref="JA3:JA49 SW3:SW49 ACS3:ACS49 AMO3:AMO49 AWK3:AWK49 BGG3:BGG49 BQC3:BQC49 BZY3:BZY49 CJU3:CJU49 CTQ3:CTQ49 DDM3:DDM49 DNI3:DNI49 DXE3:DXE49 EHA3:EHA49 EQW3:EQW49 FAS3:FAS49 FKO3:FKO49 FUK3:FUK49 GEG3:GEG49 GOC3:GOC49 GXY3:GXY49 HHU3:HHU49 HRQ3:HRQ49 IBM3:IBM49 ILI3:ILI49 IVE3:IVE49 JFA3:JFA49 JOW3:JOW49 JYS3:JYS49 KIO3:KIO49 KSK3:KSK49 LCG3:LCG49 LMC3:LMC49 LVY3:LVY49 MFU3:MFU49 MPQ3:MPQ49 MZM3:MZM49 NJI3:NJI49 NTE3:NTE49 ODA3:ODA49 OMW3:OMW49 OWS3:OWS49 PGO3:PGO49 PQK3:PQK49 QAG3:QAG49 QKC3:QKC49 QTY3:QTY49 RDU3:RDU49 RNQ3:RNQ49 RXM3:RXM49 SHI3:SHI49 SRE3:SRE49 TBA3:TBA49 TKW3:TKW49 TUS3:TUS49 UEO3:UEO49 UOK3:UOK49 UYG3:UYG49 VIC3:VIC49 VRY3:VRY49 WBU3:WBU49 WLQ3:WLQ49 WVM3:WVM49 F54:F64 F66:F67 F81 F69:F79 F3:F42 F44:F52">
      <formula1>$AJ$3:$AJ$24</formula1>
      <formula2>0</formula2>
    </dataValidation>
    <dataValidation type="list" allowBlank="1" showErrorMessage="1" sqref="IY3:IY49 SU3:SU49 ACQ3:ACQ49 AMM3:AMM49 AWI3:AWI49 BGE3:BGE49 BQA3:BQA49 BZW3:BZW49 CJS3:CJS49 CTO3:CTO49 DDK3:DDK49 DNG3:DNG49 DXC3:DXC49 EGY3:EGY49 EQU3:EQU49 FAQ3:FAQ49 FKM3:FKM49 FUI3:FUI49 GEE3:GEE49 GOA3:GOA49 GXW3:GXW49 HHS3:HHS49 HRO3:HRO49 IBK3:IBK49 ILG3:ILG49 IVC3:IVC49 JEY3:JEY49 JOU3:JOU49 JYQ3:JYQ49 KIM3:KIM49 KSI3:KSI49 LCE3:LCE49 LMA3:LMA49 LVW3:LVW49 MFS3:MFS49 MPO3:MPO49 MZK3:MZK49 NJG3:NJG49 NTC3:NTC49 OCY3:OCY49 OMU3:OMU49 OWQ3:OWQ49 PGM3:PGM49 PQI3:PQI49 QAE3:QAE49 QKA3:QKA49 QTW3:QTW49 RDS3:RDS49 RNO3:RNO49 RXK3:RXK49 SHG3:SHG49 SRC3:SRC49 TAY3:TAY49 TKU3:TKU49 TUQ3:TUQ49 UEM3:UEM49 UOI3:UOI49 UYE3:UYE49 VIA3:VIA49 VRW3:VRW49 WBS3:WBS49 WLO3:WLO49 WVK3:WVK49 D3:D49">
      <formula1>$AI$3:$AI$20</formula1>
      <formula2>0</formula2>
    </dataValidation>
    <dataValidation type="list" allowBlank="1" showErrorMessage="1" sqref="JI3:JI43 TE3:TE43 ADA3:ADA43 AMW3:AMW43 AWS3:AWS43 BGO3:BGO43 BQK3:BQK43 CAG3:CAG43 CKC3:CKC43 CTY3:CTY43 DDU3:DDU43 DNQ3:DNQ43 DXM3:DXM43 EHI3:EHI43 ERE3:ERE43 FBA3:FBA43 FKW3:FKW43 FUS3:FUS43 GEO3:GEO43 GOK3:GOK43 GYG3:GYG43 HIC3:HIC43 HRY3:HRY43 IBU3:IBU43 ILQ3:ILQ43 IVM3:IVM43 JFI3:JFI43 JPE3:JPE43 JZA3:JZA43 KIW3:KIW43 KSS3:KSS43 LCO3:LCO43 LMK3:LMK43 LWG3:LWG43 MGC3:MGC43 MPY3:MPY43 MZU3:MZU43 NJQ3:NJQ43 NTM3:NTM43 ODI3:ODI43 ONE3:ONE43 OXA3:OXA43 PGW3:PGW43 PQS3:PQS43 QAO3:QAO43 QKK3:QKK43 QUG3:QUG43 REC3:REC43 RNY3:RNY43 RXU3:RXU43 SHQ3:SHQ43 SRM3:SRM43 TBI3:TBI43 TLE3:TLE43 TVA3:TVA43 UEW3:UEW43 UOS3:UOS43 UYO3:UYO43 VIK3:VIK43 VSG3:VSG43 WCC3:WCC43 WLY3:WLY43 WVU3:WVU43 N3:N43">
      <formula1>$AG$3:$AG$6</formula1>
      <formula2>0</formula2>
    </dataValidation>
    <dataValidation type="list" allowBlank="1" showInputMessage="1" showErrorMessage="1" sqref="JD44:JD76 I44:I84 WVP44:WVP76 WLT44:WLT76 WBX44:WBX76 VSB44:VSB76 VIF44:VIF76 UYJ44:UYJ76 UON44:UON76 UER44:UER76 TUV44:TUV76 TKZ44:TKZ76 TBD44:TBD76 SRH44:SRH76 SHL44:SHL76 RXP44:RXP76 RNT44:RNT76 RDX44:RDX76 QUB44:QUB76 QKF44:QKF76 QAJ44:QAJ76 PQN44:PQN76 PGR44:PGR76 OWV44:OWV76 OMZ44:OMZ76 ODD44:ODD76 NTH44:NTH76 NJL44:NJL76 MZP44:MZP76 MPT44:MPT76 MFX44:MFX76 LWB44:LWB76 LMF44:LMF76 LCJ44:LCJ76 KSN44:KSN76 KIR44:KIR76 JYV44:JYV76 JOZ44:JOZ76 JFD44:JFD76 IVH44:IVH76 ILL44:ILL76 IBP44:IBP76 HRT44:HRT76 HHX44:HHX76 GYB44:GYB76 GOF44:GOF76 GEJ44:GEJ76 FUN44:FUN76 FKR44:FKR76 FAV44:FAV76 EQZ44:EQZ76 EHD44:EHD76 DXH44:DXH76 DNL44:DNL76 DDP44:DDP76 CTT44:CTT76 CJX44:CJX76 CAB44:CAB76 BQF44:BQF76 BGJ44:BGJ76 AWN44:AWN76 AMR44:AMR76 ACV44:ACV76 SZ44:SZ76">
      <formula1>$AH$3:$AH$13</formula1>
    </dataValidation>
    <dataValidation type="list" allowBlank="1" showInputMessage="1" showErrorMessage="1" sqref="JA50:JA76 F65 F80 F53 F82:F84 F68 WVM50:WVM76 WLQ50:WLQ76 WBU50:WBU76 VRY50:VRY76 VIC50:VIC76 UYG50:UYG76 UOK50:UOK76 UEO50:UEO76 TUS50:TUS76 TKW50:TKW76 TBA50:TBA76 SRE50:SRE76 SHI50:SHI76 RXM50:RXM76 RNQ50:RNQ76 RDU50:RDU76 QTY50:QTY76 QKC50:QKC76 QAG50:QAG76 PQK50:PQK76 PGO50:PGO76 OWS50:OWS76 OMW50:OMW76 ODA50:ODA76 NTE50:NTE76 NJI50:NJI76 MZM50:MZM76 MPQ50:MPQ76 MFU50:MFU76 LVY50:LVY76 LMC50:LMC76 LCG50:LCG76 KSK50:KSK76 KIO50:KIO76 JYS50:JYS76 JOW50:JOW76 JFA50:JFA76 IVE50:IVE76 ILI50:ILI76 IBM50:IBM76 HRQ50:HRQ76 HHU50:HHU76 GXY50:GXY76 GOC50:GOC76 GEG50:GEG76 FUK50:FUK76 FKO50:FKO76 FAS50:FAS76 EQW50:EQW76 EHA50:EHA76 DXE50:DXE76 DNI50:DNI76 DDM50:DDM76 CTQ50:CTQ76 CJU50:CJU76 BZY50:BZY76 BQC50:BQC76 BGG50:BGG76 AWK50:AWK76 AMO50:AMO76 ACS50:ACS76 SW50:SW76">
      <formula1>$AJ$3:$AJ$24</formula1>
    </dataValidation>
    <dataValidation type="list" allowBlank="1" showInputMessage="1" showErrorMessage="1" sqref="JI44:JI76 N44:N84 WVU44:WVU76 WLY44:WLY76 WCC44:WCC76 VSG44:VSG76 VIK44:VIK76 UYO44:UYO76 UOS44:UOS76 UEW44:UEW76 TVA44:TVA76 TLE44:TLE76 TBI44:TBI76 SRM44:SRM76 SHQ44:SHQ76 RXU44:RXU76 RNY44:RNY76 REC44:REC76 QUG44:QUG76 QKK44:QKK76 QAO44:QAO76 PQS44:PQS76 PGW44:PGW76 OXA44:OXA76 ONE44:ONE76 ODI44:ODI76 NTM44:NTM76 NJQ44:NJQ76 MZU44:MZU76 MPY44:MPY76 MGC44:MGC76 LWG44:LWG76 LMK44:LMK76 LCO44:LCO76 KSS44:KSS76 KIW44:KIW76 JZA44:JZA76 JPE44:JPE76 JFI44:JFI76 IVM44:IVM76 ILQ44:ILQ76 IBU44:IBU76 HRY44:HRY76 HIC44:HIC76 GYG44:GYG76 GOK44:GOK76 GEO44:GEO76 FUS44:FUS76 FKW44:FKW76 FBA44:FBA76 ERE44:ERE76 EHI44:EHI76 DXM44:DXM76 DNQ44:DNQ76 DDU44:DDU76 CTY44:CTY76 CKC44:CKC76 CAG44:CAG76 BQK44:BQK76 BGO44:BGO76 AWS44:AWS76 AMW44:AMW76 ADA44:ADA76 TE44:TE76">
      <formula1>$AG$3:$AG$6</formula1>
    </dataValidation>
    <dataValidation type="list" allowBlank="1" showInputMessage="1" showErrorMessage="1" sqref="IY50:IY76 D50:D84 WVK50:WVK76 WLO50:WLO76 WBS50:WBS76 VRW50:VRW76 VIA50:VIA76 UYE50:UYE76 UOI50:UOI76 UEM50:UEM76 TUQ50:TUQ76 TKU50:TKU76 TAY50:TAY76 SRC50:SRC76 SHG50:SHG76 RXK50:RXK76 RNO50:RNO76 RDS50:RDS76 QTW50:QTW76 QKA50:QKA76 QAE50:QAE76 PQI50:PQI76 PGM50:PGM76 OWQ50:OWQ76 OMU50:OMU76 OCY50:OCY76 NTC50:NTC76 NJG50:NJG76 MZK50:MZK76 MPO50:MPO76 MFS50:MFS76 LVW50:LVW76 LMA50:LMA76 LCE50:LCE76 KSI50:KSI76 KIM50:KIM76 JYQ50:JYQ76 JOU50:JOU76 JEY50:JEY76 IVC50:IVC76 ILG50:ILG76 IBK50:IBK76 HRO50:HRO76 HHS50:HHS76 GXW50:GXW76 GOA50:GOA76 GEE50:GEE76 FUI50:FUI76 FKM50:FKM76 FAQ50:FAQ76 EQU50:EQU76 EGY50:EGY76 DXC50:DXC76 DNG50:DNG76 DDK50:DDK76 CTO50:CTO76 CJS50:CJS76 BZW50:BZW76 BQA50:BQA76 BGE50:BGE76 AWI50:AWI76 AMM50:AMM76 ACQ50:ACQ76 SU50:SU76">
      <formula1>$AI$3:$AI$20</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83"/>
  <sheetViews>
    <sheetView topLeftCell="A2" zoomScale="80" zoomScaleNormal="80" workbookViewId="0">
      <selection activeCell="K6" sqref="K6"/>
    </sheetView>
  </sheetViews>
  <sheetFormatPr baseColWidth="10" defaultRowHeight="11.25" x14ac:dyDescent="0.2"/>
  <cols>
    <col min="1" max="1" width="5.28515625" style="27" customWidth="1"/>
    <col min="2" max="2" width="14.7109375" style="27" customWidth="1"/>
    <col min="3" max="3" width="13.5703125" style="27" customWidth="1"/>
    <col min="4" max="4" width="21.7109375" style="27" customWidth="1"/>
    <col min="5" max="5" width="23.5703125" style="27" customWidth="1"/>
    <col min="6" max="6" width="30.42578125" style="27" customWidth="1"/>
    <col min="7" max="7" width="26.28515625" style="27" customWidth="1"/>
    <col min="8" max="8" width="18.42578125" style="27" customWidth="1"/>
    <col min="9" max="9" width="21.140625" style="27" customWidth="1"/>
    <col min="10" max="10" width="11" style="27" bestFit="1" customWidth="1"/>
    <col min="11" max="12" width="14.42578125" style="27" customWidth="1"/>
    <col min="13" max="13" width="12" style="27" bestFit="1" customWidth="1"/>
    <col min="14" max="14" width="12.42578125" style="27" customWidth="1"/>
    <col min="15" max="16" width="15.85546875" style="27" customWidth="1"/>
    <col min="17" max="17" width="51.28515625" style="27" customWidth="1"/>
    <col min="18" max="18" width="19.140625" style="27" customWidth="1"/>
    <col min="19" max="19" width="58.28515625" style="27" customWidth="1"/>
    <col min="20" max="32" width="11.42578125" style="27"/>
    <col min="33" max="33" width="11.42578125" style="27" customWidth="1"/>
    <col min="34" max="34" width="14.28515625" style="27" customWidth="1"/>
    <col min="35" max="35" width="16" style="27" customWidth="1"/>
    <col min="36" max="36" width="4.5703125" style="27" customWidth="1"/>
    <col min="37" max="37" width="8.5703125" style="27" customWidth="1"/>
    <col min="38" max="38" width="11.42578125" style="27" customWidth="1"/>
    <col min="39" max="256" width="11.42578125" style="27"/>
    <col min="257" max="257" width="5.28515625" style="27" customWidth="1"/>
    <col min="258" max="258" width="11.28515625" style="27" customWidth="1"/>
    <col min="259" max="259" width="13.5703125" style="27" customWidth="1"/>
    <col min="260" max="260" width="21.7109375" style="27" customWidth="1"/>
    <col min="261" max="261" width="23.5703125" style="27" customWidth="1"/>
    <col min="262" max="262" width="30.42578125" style="27" customWidth="1"/>
    <col min="263" max="263" width="26.28515625" style="27" customWidth="1"/>
    <col min="264" max="264" width="18.42578125" style="27" customWidth="1"/>
    <col min="265" max="265" width="21.140625" style="27" customWidth="1"/>
    <col min="266" max="266" width="11" style="27" bestFit="1" customWidth="1"/>
    <col min="267" max="268" width="14.42578125" style="27" customWidth="1"/>
    <col min="269" max="269" width="12" style="27" bestFit="1" customWidth="1"/>
    <col min="270" max="270" width="12.42578125" style="27" customWidth="1"/>
    <col min="271" max="272" width="15.85546875" style="27" customWidth="1"/>
    <col min="273" max="273" width="32.5703125" style="27" customWidth="1"/>
    <col min="274" max="274" width="19.140625" style="27" customWidth="1"/>
    <col min="275" max="275" width="58.28515625" style="27" customWidth="1"/>
    <col min="276" max="289" width="11.42578125" style="27"/>
    <col min="290" max="293" width="0" style="27" hidden="1" customWidth="1"/>
    <col min="294" max="512" width="11.42578125" style="27"/>
    <col min="513" max="513" width="5.28515625" style="27" customWidth="1"/>
    <col min="514" max="514" width="11.28515625" style="27" customWidth="1"/>
    <col min="515" max="515" width="13.5703125" style="27" customWidth="1"/>
    <col min="516" max="516" width="21.7109375" style="27" customWidth="1"/>
    <col min="517" max="517" width="23.5703125" style="27" customWidth="1"/>
    <col min="518" max="518" width="30.42578125" style="27" customWidth="1"/>
    <col min="519" max="519" width="26.28515625" style="27" customWidth="1"/>
    <col min="520" max="520" width="18.42578125" style="27" customWidth="1"/>
    <col min="521" max="521" width="21.140625" style="27" customWidth="1"/>
    <col min="522" max="522" width="11" style="27" bestFit="1" customWidth="1"/>
    <col min="523" max="524" width="14.42578125" style="27" customWidth="1"/>
    <col min="525" max="525" width="12" style="27" bestFit="1" customWidth="1"/>
    <col min="526" max="526" width="12.42578125" style="27" customWidth="1"/>
    <col min="527" max="528" width="15.85546875" style="27" customWidth="1"/>
    <col min="529" max="529" width="32.5703125" style="27" customWidth="1"/>
    <col min="530" max="530" width="19.140625" style="27" customWidth="1"/>
    <col min="531" max="531" width="58.28515625" style="27" customWidth="1"/>
    <col min="532" max="545" width="11.42578125" style="27"/>
    <col min="546" max="549" width="0" style="27" hidden="1" customWidth="1"/>
    <col min="550" max="768" width="11.42578125" style="27"/>
    <col min="769" max="769" width="5.28515625" style="27" customWidth="1"/>
    <col min="770" max="770" width="11.28515625" style="27" customWidth="1"/>
    <col min="771" max="771" width="13.5703125" style="27" customWidth="1"/>
    <col min="772" max="772" width="21.7109375" style="27" customWidth="1"/>
    <col min="773" max="773" width="23.5703125" style="27" customWidth="1"/>
    <col min="774" max="774" width="30.42578125" style="27" customWidth="1"/>
    <col min="775" max="775" width="26.28515625" style="27" customWidth="1"/>
    <col min="776" max="776" width="18.42578125" style="27" customWidth="1"/>
    <col min="777" max="777" width="21.140625" style="27" customWidth="1"/>
    <col min="778" max="778" width="11" style="27" bestFit="1" customWidth="1"/>
    <col min="779" max="780" width="14.42578125" style="27" customWidth="1"/>
    <col min="781" max="781" width="12" style="27" bestFit="1" customWidth="1"/>
    <col min="782" max="782" width="12.42578125" style="27" customWidth="1"/>
    <col min="783" max="784" width="15.85546875" style="27" customWidth="1"/>
    <col min="785" max="785" width="32.5703125" style="27" customWidth="1"/>
    <col min="786" max="786" width="19.140625" style="27" customWidth="1"/>
    <col min="787" max="787" width="58.28515625" style="27" customWidth="1"/>
    <col min="788" max="801" width="11.42578125" style="27"/>
    <col min="802" max="805" width="0" style="27" hidden="1" customWidth="1"/>
    <col min="806" max="1024" width="11.42578125" style="27"/>
    <col min="1025" max="1025" width="5.28515625" style="27" customWidth="1"/>
    <col min="1026" max="1026" width="11.28515625" style="27" customWidth="1"/>
    <col min="1027" max="1027" width="13.5703125" style="27" customWidth="1"/>
    <col min="1028" max="1028" width="21.7109375" style="27" customWidth="1"/>
    <col min="1029" max="1029" width="23.5703125" style="27" customWidth="1"/>
    <col min="1030" max="1030" width="30.42578125" style="27" customWidth="1"/>
    <col min="1031" max="1031" width="26.28515625" style="27" customWidth="1"/>
    <col min="1032" max="1032" width="18.42578125" style="27" customWidth="1"/>
    <col min="1033" max="1033" width="21.140625" style="27" customWidth="1"/>
    <col min="1034" max="1034" width="11" style="27" bestFit="1" customWidth="1"/>
    <col min="1035" max="1036" width="14.42578125" style="27" customWidth="1"/>
    <col min="1037" max="1037" width="12" style="27" bestFit="1" customWidth="1"/>
    <col min="1038" max="1038" width="12.42578125" style="27" customWidth="1"/>
    <col min="1039" max="1040" width="15.85546875" style="27" customWidth="1"/>
    <col min="1041" max="1041" width="32.5703125" style="27" customWidth="1"/>
    <col min="1042" max="1042" width="19.140625" style="27" customWidth="1"/>
    <col min="1043" max="1043" width="58.28515625" style="27" customWidth="1"/>
    <col min="1044" max="1057" width="11.42578125" style="27"/>
    <col min="1058" max="1061" width="0" style="27" hidden="1" customWidth="1"/>
    <col min="1062" max="1280" width="11.42578125" style="27"/>
    <col min="1281" max="1281" width="5.28515625" style="27" customWidth="1"/>
    <col min="1282" max="1282" width="11.28515625" style="27" customWidth="1"/>
    <col min="1283" max="1283" width="13.5703125" style="27" customWidth="1"/>
    <col min="1284" max="1284" width="21.7109375" style="27" customWidth="1"/>
    <col min="1285" max="1285" width="23.5703125" style="27" customWidth="1"/>
    <col min="1286" max="1286" width="30.42578125" style="27" customWidth="1"/>
    <col min="1287" max="1287" width="26.28515625" style="27" customWidth="1"/>
    <col min="1288" max="1288" width="18.42578125" style="27" customWidth="1"/>
    <col min="1289" max="1289" width="21.140625" style="27" customWidth="1"/>
    <col min="1290" max="1290" width="11" style="27" bestFit="1" customWidth="1"/>
    <col min="1291" max="1292" width="14.42578125" style="27" customWidth="1"/>
    <col min="1293" max="1293" width="12" style="27" bestFit="1" customWidth="1"/>
    <col min="1294" max="1294" width="12.42578125" style="27" customWidth="1"/>
    <col min="1295" max="1296" width="15.85546875" style="27" customWidth="1"/>
    <col min="1297" max="1297" width="32.5703125" style="27" customWidth="1"/>
    <col min="1298" max="1298" width="19.140625" style="27" customWidth="1"/>
    <col min="1299" max="1299" width="58.28515625" style="27" customWidth="1"/>
    <col min="1300" max="1313" width="11.42578125" style="27"/>
    <col min="1314" max="1317" width="0" style="27" hidden="1" customWidth="1"/>
    <col min="1318" max="1536" width="11.42578125" style="27"/>
    <col min="1537" max="1537" width="5.28515625" style="27" customWidth="1"/>
    <col min="1538" max="1538" width="11.28515625" style="27" customWidth="1"/>
    <col min="1539" max="1539" width="13.5703125" style="27" customWidth="1"/>
    <col min="1540" max="1540" width="21.7109375" style="27" customWidth="1"/>
    <col min="1541" max="1541" width="23.5703125" style="27" customWidth="1"/>
    <col min="1542" max="1542" width="30.42578125" style="27" customWidth="1"/>
    <col min="1543" max="1543" width="26.28515625" style="27" customWidth="1"/>
    <col min="1544" max="1544" width="18.42578125" style="27" customWidth="1"/>
    <col min="1545" max="1545" width="21.140625" style="27" customWidth="1"/>
    <col min="1546" max="1546" width="11" style="27" bestFit="1" customWidth="1"/>
    <col min="1547" max="1548" width="14.42578125" style="27" customWidth="1"/>
    <col min="1549" max="1549" width="12" style="27" bestFit="1" customWidth="1"/>
    <col min="1550" max="1550" width="12.42578125" style="27" customWidth="1"/>
    <col min="1551" max="1552" width="15.85546875" style="27" customWidth="1"/>
    <col min="1553" max="1553" width="32.5703125" style="27" customWidth="1"/>
    <col min="1554" max="1554" width="19.140625" style="27" customWidth="1"/>
    <col min="1555" max="1555" width="58.28515625" style="27" customWidth="1"/>
    <col min="1556" max="1569" width="11.42578125" style="27"/>
    <col min="1570" max="1573" width="0" style="27" hidden="1" customWidth="1"/>
    <col min="1574" max="1792" width="11.42578125" style="27"/>
    <col min="1793" max="1793" width="5.28515625" style="27" customWidth="1"/>
    <col min="1794" max="1794" width="11.28515625" style="27" customWidth="1"/>
    <col min="1795" max="1795" width="13.5703125" style="27" customWidth="1"/>
    <col min="1796" max="1796" width="21.7109375" style="27" customWidth="1"/>
    <col min="1797" max="1797" width="23.5703125" style="27" customWidth="1"/>
    <col min="1798" max="1798" width="30.42578125" style="27" customWidth="1"/>
    <col min="1799" max="1799" width="26.28515625" style="27" customWidth="1"/>
    <col min="1800" max="1800" width="18.42578125" style="27" customWidth="1"/>
    <col min="1801" max="1801" width="21.140625" style="27" customWidth="1"/>
    <col min="1802" max="1802" width="11" style="27" bestFit="1" customWidth="1"/>
    <col min="1803" max="1804" width="14.42578125" style="27" customWidth="1"/>
    <col min="1805" max="1805" width="12" style="27" bestFit="1" customWidth="1"/>
    <col min="1806" max="1806" width="12.42578125" style="27" customWidth="1"/>
    <col min="1807" max="1808" width="15.85546875" style="27" customWidth="1"/>
    <col min="1809" max="1809" width="32.5703125" style="27" customWidth="1"/>
    <col min="1810" max="1810" width="19.140625" style="27" customWidth="1"/>
    <col min="1811" max="1811" width="58.28515625" style="27" customWidth="1"/>
    <col min="1812" max="1825" width="11.42578125" style="27"/>
    <col min="1826" max="1829" width="0" style="27" hidden="1" customWidth="1"/>
    <col min="1830" max="2048" width="11.42578125" style="27"/>
    <col min="2049" max="2049" width="5.28515625" style="27" customWidth="1"/>
    <col min="2050" max="2050" width="11.28515625" style="27" customWidth="1"/>
    <col min="2051" max="2051" width="13.5703125" style="27" customWidth="1"/>
    <col min="2052" max="2052" width="21.7109375" style="27" customWidth="1"/>
    <col min="2053" max="2053" width="23.5703125" style="27" customWidth="1"/>
    <col min="2054" max="2054" width="30.42578125" style="27" customWidth="1"/>
    <col min="2055" max="2055" width="26.28515625" style="27" customWidth="1"/>
    <col min="2056" max="2056" width="18.42578125" style="27" customWidth="1"/>
    <col min="2057" max="2057" width="21.140625" style="27" customWidth="1"/>
    <col min="2058" max="2058" width="11" style="27" bestFit="1" customWidth="1"/>
    <col min="2059" max="2060" width="14.42578125" style="27" customWidth="1"/>
    <col min="2061" max="2061" width="12" style="27" bestFit="1" customWidth="1"/>
    <col min="2062" max="2062" width="12.42578125" style="27" customWidth="1"/>
    <col min="2063" max="2064" width="15.85546875" style="27" customWidth="1"/>
    <col min="2065" max="2065" width="32.5703125" style="27" customWidth="1"/>
    <col min="2066" max="2066" width="19.140625" style="27" customWidth="1"/>
    <col min="2067" max="2067" width="58.28515625" style="27" customWidth="1"/>
    <col min="2068" max="2081" width="11.42578125" style="27"/>
    <col min="2082" max="2085" width="0" style="27" hidden="1" customWidth="1"/>
    <col min="2086" max="2304" width="11.42578125" style="27"/>
    <col min="2305" max="2305" width="5.28515625" style="27" customWidth="1"/>
    <col min="2306" max="2306" width="11.28515625" style="27" customWidth="1"/>
    <col min="2307" max="2307" width="13.5703125" style="27" customWidth="1"/>
    <col min="2308" max="2308" width="21.7109375" style="27" customWidth="1"/>
    <col min="2309" max="2309" width="23.5703125" style="27" customWidth="1"/>
    <col min="2310" max="2310" width="30.42578125" style="27" customWidth="1"/>
    <col min="2311" max="2311" width="26.28515625" style="27" customWidth="1"/>
    <col min="2312" max="2312" width="18.42578125" style="27" customWidth="1"/>
    <col min="2313" max="2313" width="21.140625" style="27" customWidth="1"/>
    <col min="2314" max="2314" width="11" style="27" bestFit="1" customWidth="1"/>
    <col min="2315" max="2316" width="14.42578125" style="27" customWidth="1"/>
    <col min="2317" max="2317" width="12" style="27" bestFit="1" customWidth="1"/>
    <col min="2318" max="2318" width="12.42578125" style="27" customWidth="1"/>
    <col min="2319" max="2320" width="15.85546875" style="27" customWidth="1"/>
    <col min="2321" max="2321" width="32.5703125" style="27" customWidth="1"/>
    <col min="2322" max="2322" width="19.140625" style="27" customWidth="1"/>
    <col min="2323" max="2323" width="58.28515625" style="27" customWidth="1"/>
    <col min="2324" max="2337" width="11.42578125" style="27"/>
    <col min="2338" max="2341" width="0" style="27" hidden="1" customWidth="1"/>
    <col min="2342" max="2560" width="11.42578125" style="27"/>
    <col min="2561" max="2561" width="5.28515625" style="27" customWidth="1"/>
    <col min="2562" max="2562" width="11.28515625" style="27" customWidth="1"/>
    <col min="2563" max="2563" width="13.5703125" style="27" customWidth="1"/>
    <col min="2564" max="2564" width="21.7109375" style="27" customWidth="1"/>
    <col min="2565" max="2565" width="23.5703125" style="27" customWidth="1"/>
    <col min="2566" max="2566" width="30.42578125" style="27" customWidth="1"/>
    <col min="2567" max="2567" width="26.28515625" style="27" customWidth="1"/>
    <col min="2568" max="2568" width="18.42578125" style="27" customWidth="1"/>
    <col min="2569" max="2569" width="21.140625" style="27" customWidth="1"/>
    <col min="2570" max="2570" width="11" style="27" bestFit="1" customWidth="1"/>
    <col min="2571" max="2572" width="14.42578125" style="27" customWidth="1"/>
    <col min="2573" max="2573" width="12" style="27" bestFit="1" customWidth="1"/>
    <col min="2574" max="2574" width="12.42578125" style="27" customWidth="1"/>
    <col min="2575" max="2576" width="15.85546875" style="27" customWidth="1"/>
    <col min="2577" max="2577" width="32.5703125" style="27" customWidth="1"/>
    <col min="2578" max="2578" width="19.140625" style="27" customWidth="1"/>
    <col min="2579" max="2579" width="58.28515625" style="27" customWidth="1"/>
    <col min="2580" max="2593" width="11.42578125" style="27"/>
    <col min="2594" max="2597" width="0" style="27" hidden="1" customWidth="1"/>
    <col min="2598" max="2816" width="11.42578125" style="27"/>
    <col min="2817" max="2817" width="5.28515625" style="27" customWidth="1"/>
    <col min="2818" max="2818" width="11.28515625" style="27" customWidth="1"/>
    <col min="2819" max="2819" width="13.5703125" style="27" customWidth="1"/>
    <col min="2820" max="2820" width="21.7109375" style="27" customWidth="1"/>
    <col min="2821" max="2821" width="23.5703125" style="27" customWidth="1"/>
    <col min="2822" max="2822" width="30.42578125" style="27" customWidth="1"/>
    <col min="2823" max="2823" width="26.28515625" style="27" customWidth="1"/>
    <col min="2824" max="2824" width="18.42578125" style="27" customWidth="1"/>
    <col min="2825" max="2825" width="21.140625" style="27" customWidth="1"/>
    <col min="2826" max="2826" width="11" style="27" bestFit="1" customWidth="1"/>
    <col min="2827" max="2828" width="14.42578125" style="27" customWidth="1"/>
    <col min="2829" max="2829" width="12" style="27" bestFit="1" customWidth="1"/>
    <col min="2830" max="2830" width="12.42578125" style="27" customWidth="1"/>
    <col min="2831" max="2832" width="15.85546875" style="27" customWidth="1"/>
    <col min="2833" max="2833" width="32.5703125" style="27" customWidth="1"/>
    <col min="2834" max="2834" width="19.140625" style="27" customWidth="1"/>
    <col min="2835" max="2835" width="58.28515625" style="27" customWidth="1"/>
    <col min="2836" max="2849" width="11.42578125" style="27"/>
    <col min="2850" max="2853" width="0" style="27" hidden="1" customWidth="1"/>
    <col min="2854" max="3072" width="11.42578125" style="27"/>
    <col min="3073" max="3073" width="5.28515625" style="27" customWidth="1"/>
    <col min="3074" max="3074" width="11.28515625" style="27" customWidth="1"/>
    <col min="3075" max="3075" width="13.5703125" style="27" customWidth="1"/>
    <col min="3076" max="3076" width="21.7109375" style="27" customWidth="1"/>
    <col min="3077" max="3077" width="23.5703125" style="27" customWidth="1"/>
    <col min="3078" max="3078" width="30.42578125" style="27" customWidth="1"/>
    <col min="3079" max="3079" width="26.28515625" style="27" customWidth="1"/>
    <col min="3080" max="3080" width="18.42578125" style="27" customWidth="1"/>
    <col min="3081" max="3081" width="21.140625" style="27" customWidth="1"/>
    <col min="3082" max="3082" width="11" style="27" bestFit="1" customWidth="1"/>
    <col min="3083" max="3084" width="14.42578125" style="27" customWidth="1"/>
    <col min="3085" max="3085" width="12" style="27" bestFit="1" customWidth="1"/>
    <col min="3086" max="3086" width="12.42578125" style="27" customWidth="1"/>
    <col min="3087" max="3088" width="15.85546875" style="27" customWidth="1"/>
    <col min="3089" max="3089" width="32.5703125" style="27" customWidth="1"/>
    <col min="3090" max="3090" width="19.140625" style="27" customWidth="1"/>
    <col min="3091" max="3091" width="58.28515625" style="27" customWidth="1"/>
    <col min="3092" max="3105" width="11.42578125" style="27"/>
    <col min="3106" max="3109" width="0" style="27" hidden="1" customWidth="1"/>
    <col min="3110" max="3328" width="11.42578125" style="27"/>
    <col min="3329" max="3329" width="5.28515625" style="27" customWidth="1"/>
    <col min="3330" max="3330" width="11.28515625" style="27" customWidth="1"/>
    <col min="3331" max="3331" width="13.5703125" style="27" customWidth="1"/>
    <col min="3332" max="3332" width="21.7109375" style="27" customWidth="1"/>
    <col min="3333" max="3333" width="23.5703125" style="27" customWidth="1"/>
    <col min="3334" max="3334" width="30.42578125" style="27" customWidth="1"/>
    <col min="3335" max="3335" width="26.28515625" style="27" customWidth="1"/>
    <col min="3336" max="3336" width="18.42578125" style="27" customWidth="1"/>
    <col min="3337" max="3337" width="21.140625" style="27" customWidth="1"/>
    <col min="3338" max="3338" width="11" style="27" bestFit="1" customWidth="1"/>
    <col min="3339" max="3340" width="14.42578125" style="27" customWidth="1"/>
    <col min="3341" max="3341" width="12" style="27" bestFit="1" customWidth="1"/>
    <col min="3342" max="3342" width="12.42578125" style="27" customWidth="1"/>
    <col min="3343" max="3344" width="15.85546875" style="27" customWidth="1"/>
    <col min="3345" max="3345" width="32.5703125" style="27" customWidth="1"/>
    <col min="3346" max="3346" width="19.140625" style="27" customWidth="1"/>
    <col min="3347" max="3347" width="58.28515625" style="27" customWidth="1"/>
    <col min="3348" max="3361" width="11.42578125" style="27"/>
    <col min="3362" max="3365" width="0" style="27" hidden="1" customWidth="1"/>
    <col min="3366" max="3584" width="11.42578125" style="27"/>
    <col min="3585" max="3585" width="5.28515625" style="27" customWidth="1"/>
    <col min="3586" max="3586" width="11.28515625" style="27" customWidth="1"/>
    <col min="3587" max="3587" width="13.5703125" style="27" customWidth="1"/>
    <col min="3588" max="3588" width="21.7109375" style="27" customWidth="1"/>
    <col min="3589" max="3589" width="23.5703125" style="27" customWidth="1"/>
    <col min="3590" max="3590" width="30.42578125" style="27" customWidth="1"/>
    <col min="3591" max="3591" width="26.28515625" style="27" customWidth="1"/>
    <col min="3592" max="3592" width="18.42578125" style="27" customWidth="1"/>
    <col min="3593" max="3593" width="21.140625" style="27" customWidth="1"/>
    <col min="3594" max="3594" width="11" style="27" bestFit="1" customWidth="1"/>
    <col min="3595" max="3596" width="14.42578125" style="27" customWidth="1"/>
    <col min="3597" max="3597" width="12" style="27" bestFit="1" customWidth="1"/>
    <col min="3598" max="3598" width="12.42578125" style="27" customWidth="1"/>
    <col min="3599" max="3600" width="15.85546875" style="27" customWidth="1"/>
    <col min="3601" max="3601" width="32.5703125" style="27" customWidth="1"/>
    <col min="3602" max="3602" width="19.140625" style="27" customWidth="1"/>
    <col min="3603" max="3603" width="58.28515625" style="27" customWidth="1"/>
    <col min="3604" max="3617" width="11.42578125" style="27"/>
    <col min="3618" max="3621" width="0" style="27" hidden="1" customWidth="1"/>
    <col min="3622" max="3840" width="11.42578125" style="27"/>
    <col min="3841" max="3841" width="5.28515625" style="27" customWidth="1"/>
    <col min="3842" max="3842" width="11.28515625" style="27" customWidth="1"/>
    <col min="3843" max="3843" width="13.5703125" style="27" customWidth="1"/>
    <col min="3844" max="3844" width="21.7109375" style="27" customWidth="1"/>
    <col min="3845" max="3845" width="23.5703125" style="27" customWidth="1"/>
    <col min="3846" max="3846" width="30.42578125" style="27" customWidth="1"/>
    <col min="3847" max="3847" width="26.28515625" style="27" customWidth="1"/>
    <col min="3848" max="3848" width="18.42578125" style="27" customWidth="1"/>
    <col min="3849" max="3849" width="21.140625" style="27" customWidth="1"/>
    <col min="3850" max="3850" width="11" style="27" bestFit="1" customWidth="1"/>
    <col min="3851" max="3852" width="14.42578125" style="27" customWidth="1"/>
    <col min="3853" max="3853" width="12" style="27" bestFit="1" customWidth="1"/>
    <col min="3854" max="3854" width="12.42578125" style="27" customWidth="1"/>
    <col min="3855" max="3856" width="15.85546875" style="27" customWidth="1"/>
    <col min="3857" max="3857" width="32.5703125" style="27" customWidth="1"/>
    <col min="3858" max="3858" width="19.140625" style="27" customWidth="1"/>
    <col min="3859" max="3859" width="58.28515625" style="27" customWidth="1"/>
    <col min="3860" max="3873" width="11.42578125" style="27"/>
    <col min="3874" max="3877" width="0" style="27" hidden="1" customWidth="1"/>
    <col min="3878" max="4096" width="11.42578125" style="27"/>
    <col min="4097" max="4097" width="5.28515625" style="27" customWidth="1"/>
    <col min="4098" max="4098" width="11.28515625" style="27" customWidth="1"/>
    <col min="4099" max="4099" width="13.5703125" style="27" customWidth="1"/>
    <col min="4100" max="4100" width="21.7109375" style="27" customWidth="1"/>
    <col min="4101" max="4101" width="23.5703125" style="27" customWidth="1"/>
    <col min="4102" max="4102" width="30.42578125" style="27" customWidth="1"/>
    <col min="4103" max="4103" width="26.28515625" style="27" customWidth="1"/>
    <col min="4104" max="4104" width="18.42578125" style="27" customWidth="1"/>
    <col min="4105" max="4105" width="21.140625" style="27" customWidth="1"/>
    <col min="4106" max="4106" width="11" style="27" bestFit="1" customWidth="1"/>
    <col min="4107" max="4108" width="14.42578125" style="27" customWidth="1"/>
    <col min="4109" max="4109" width="12" style="27" bestFit="1" customWidth="1"/>
    <col min="4110" max="4110" width="12.42578125" style="27" customWidth="1"/>
    <col min="4111" max="4112" width="15.85546875" style="27" customWidth="1"/>
    <col min="4113" max="4113" width="32.5703125" style="27" customWidth="1"/>
    <col min="4114" max="4114" width="19.140625" style="27" customWidth="1"/>
    <col min="4115" max="4115" width="58.28515625" style="27" customWidth="1"/>
    <col min="4116" max="4129" width="11.42578125" style="27"/>
    <col min="4130" max="4133" width="0" style="27" hidden="1" customWidth="1"/>
    <col min="4134" max="4352" width="11.42578125" style="27"/>
    <col min="4353" max="4353" width="5.28515625" style="27" customWidth="1"/>
    <col min="4354" max="4354" width="11.28515625" style="27" customWidth="1"/>
    <col min="4355" max="4355" width="13.5703125" style="27" customWidth="1"/>
    <col min="4356" max="4356" width="21.7109375" style="27" customWidth="1"/>
    <col min="4357" max="4357" width="23.5703125" style="27" customWidth="1"/>
    <col min="4358" max="4358" width="30.42578125" style="27" customWidth="1"/>
    <col min="4359" max="4359" width="26.28515625" style="27" customWidth="1"/>
    <col min="4360" max="4360" width="18.42578125" style="27" customWidth="1"/>
    <col min="4361" max="4361" width="21.140625" style="27" customWidth="1"/>
    <col min="4362" max="4362" width="11" style="27" bestFit="1" customWidth="1"/>
    <col min="4363" max="4364" width="14.42578125" style="27" customWidth="1"/>
    <col min="4365" max="4365" width="12" style="27" bestFit="1" customWidth="1"/>
    <col min="4366" max="4366" width="12.42578125" style="27" customWidth="1"/>
    <col min="4367" max="4368" width="15.85546875" style="27" customWidth="1"/>
    <col min="4369" max="4369" width="32.5703125" style="27" customWidth="1"/>
    <col min="4370" max="4370" width="19.140625" style="27" customWidth="1"/>
    <col min="4371" max="4371" width="58.28515625" style="27" customWidth="1"/>
    <col min="4372" max="4385" width="11.42578125" style="27"/>
    <col min="4386" max="4389" width="0" style="27" hidden="1" customWidth="1"/>
    <col min="4390" max="4608" width="11.42578125" style="27"/>
    <col min="4609" max="4609" width="5.28515625" style="27" customWidth="1"/>
    <col min="4610" max="4610" width="11.28515625" style="27" customWidth="1"/>
    <col min="4611" max="4611" width="13.5703125" style="27" customWidth="1"/>
    <col min="4612" max="4612" width="21.7109375" style="27" customWidth="1"/>
    <col min="4613" max="4613" width="23.5703125" style="27" customWidth="1"/>
    <col min="4614" max="4614" width="30.42578125" style="27" customWidth="1"/>
    <col min="4615" max="4615" width="26.28515625" style="27" customWidth="1"/>
    <col min="4616" max="4616" width="18.42578125" style="27" customWidth="1"/>
    <col min="4617" max="4617" width="21.140625" style="27" customWidth="1"/>
    <col min="4618" max="4618" width="11" style="27" bestFit="1" customWidth="1"/>
    <col min="4619" max="4620" width="14.42578125" style="27" customWidth="1"/>
    <col min="4621" max="4621" width="12" style="27" bestFit="1" customWidth="1"/>
    <col min="4622" max="4622" width="12.42578125" style="27" customWidth="1"/>
    <col min="4623" max="4624" width="15.85546875" style="27" customWidth="1"/>
    <col min="4625" max="4625" width="32.5703125" style="27" customWidth="1"/>
    <col min="4626" max="4626" width="19.140625" style="27" customWidth="1"/>
    <col min="4627" max="4627" width="58.28515625" style="27" customWidth="1"/>
    <col min="4628" max="4641" width="11.42578125" style="27"/>
    <col min="4642" max="4645" width="0" style="27" hidden="1" customWidth="1"/>
    <col min="4646" max="4864" width="11.42578125" style="27"/>
    <col min="4865" max="4865" width="5.28515625" style="27" customWidth="1"/>
    <col min="4866" max="4866" width="11.28515625" style="27" customWidth="1"/>
    <col min="4867" max="4867" width="13.5703125" style="27" customWidth="1"/>
    <col min="4868" max="4868" width="21.7109375" style="27" customWidth="1"/>
    <col min="4869" max="4869" width="23.5703125" style="27" customWidth="1"/>
    <col min="4870" max="4870" width="30.42578125" style="27" customWidth="1"/>
    <col min="4871" max="4871" width="26.28515625" style="27" customWidth="1"/>
    <col min="4872" max="4872" width="18.42578125" style="27" customWidth="1"/>
    <col min="4873" max="4873" width="21.140625" style="27" customWidth="1"/>
    <col min="4874" max="4874" width="11" style="27" bestFit="1" customWidth="1"/>
    <col min="4875" max="4876" width="14.42578125" style="27" customWidth="1"/>
    <col min="4877" max="4877" width="12" style="27" bestFit="1" customWidth="1"/>
    <col min="4878" max="4878" width="12.42578125" style="27" customWidth="1"/>
    <col min="4879" max="4880" width="15.85546875" style="27" customWidth="1"/>
    <col min="4881" max="4881" width="32.5703125" style="27" customWidth="1"/>
    <col min="4882" max="4882" width="19.140625" style="27" customWidth="1"/>
    <col min="4883" max="4883" width="58.28515625" style="27" customWidth="1"/>
    <col min="4884" max="4897" width="11.42578125" style="27"/>
    <col min="4898" max="4901" width="0" style="27" hidden="1" customWidth="1"/>
    <col min="4902" max="5120" width="11.42578125" style="27"/>
    <col min="5121" max="5121" width="5.28515625" style="27" customWidth="1"/>
    <col min="5122" max="5122" width="11.28515625" style="27" customWidth="1"/>
    <col min="5123" max="5123" width="13.5703125" style="27" customWidth="1"/>
    <col min="5124" max="5124" width="21.7109375" style="27" customWidth="1"/>
    <col min="5125" max="5125" width="23.5703125" style="27" customWidth="1"/>
    <col min="5126" max="5126" width="30.42578125" style="27" customWidth="1"/>
    <col min="5127" max="5127" width="26.28515625" style="27" customWidth="1"/>
    <col min="5128" max="5128" width="18.42578125" style="27" customWidth="1"/>
    <col min="5129" max="5129" width="21.140625" style="27" customWidth="1"/>
    <col min="5130" max="5130" width="11" style="27" bestFit="1" customWidth="1"/>
    <col min="5131" max="5132" width="14.42578125" style="27" customWidth="1"/>
    <col min="5133" max="5133" width="12" style="27" bestFit="1" customWidth="1"/>
    <col min="5134" max="5134" width="12.42578125" style="27" customWidth="1"/>
    <col min="5135" max="5136" width="15.85546875" style="27" customWidth="1"/>
    <col min="5137" max="5137" width="32.5703125" style="27" customWidth="1"/>
    <col min="5138" max="5138" width="19.140625" style="27" customWidth="1"/>
    <col min="5139" max="5139" width="58.28515625" style="27" customWidth="1"/>
    <col min="5140" max="5153" width="11.42578125" style="27"/>
    <col min="5154" max="5157" width="0" style="27" hidden="1" customWidth="1"/>
    <col min="5158" max="5376" width="11.42578125" style="27"/>
    <col min="5377" max="5377" width="5.28515625" style="27" customWidth="1"/>
    <col min="5378" max="5378" width="11.28515625" style="27" customWidth="1"/>
    <col min="5379" max="5379" width="13.5703125" style="27" customWidth="1"/>
    <col min="5380" max="5380" width="21.7109375" style="27" customWidth="1"/>
    <col min="5381" max="5381" width="23.5703125" style="27" customWidth="1"/>
    <col min="5382" max="5382" width="30.42578125" style="27" customWidth="1"/>
    <col min="5383" max="5383" width="26.28515625" style="27" customWidth="1"/>
    <col min="5384" max="5384" width="18.42578125" style="27" customWidth="1"/>
    <col min="5385" max="5385" width="21.140625" style="27" customWidth="1"/>
    <col min="5386" max="5386" width="11" style="27" bestFit="1" customWidth="1"/>
    <col min="5387" max="5388" width="14.42578125" style="27" customWidth="1"/>
    <col min="5389" max="5389" width="12" style="27" bestFit="1" customWidth="1"/>
    <col min="5390" max="5390" width="12.42578125" style="27" customWidth="1"/>
    <col min="5391" max="5392" width="15.85546875" style="27" customWidth="1"/>
    <col min="5393" max="5393" width="32.5703125" style="27" customWidth="1"/>
    <col min="5394" max="5394" width="19.140625" style="27" customWidth="1"/>
    <col min="5395" max="5395" width="58.28515625" style="27" customWidth="1"/>
    <col min="5396" max="5409" width="11.42578125" style="27"/>
    <col min="5410" max="5413" width="0" style="27" hidden="1" customWidth="1"/>
    <col min="5414" max="5632" width="11.42578125" style="27"/>
    <col min="5633" max="5633" width="5.28515625" style="27" customWidth="1"/>
    <col min="5634" max="5634" width="11.28515625" style="27" customWidth="1"/>
    <col min="5635" max="5635" width="13.5703125" style="27" customWidth="1"/>
    <col min="5636" max="5636" width="21.7109375" style="27" customWidth="1"/>
    <col min="5637" max="5637" width="23.5703125" style="27" customWidth="1"/>
    <col min="5638" max="5638" width="30.42578125" style="27" customWidth="1"/>
    <col min="5639" max="5639" width="26.28515625" style="27" customWidth="1"/>
    <col min="5640" max="5640" width="18.42578125" style="27" customWidth="1"/>
    <col min="5641" max="5641" width="21.140625" style="27" customWidth="1"/>
    <col min="5642" max="5642" width="11" style="27" bestFit="1" customWidth="1"/>
    <col min="5643" max="5644" width="14.42578125" style="27" customWidth="1"/>
    <col min="5645" max="5645" width="12" style="27" bestFit="1" customWidth="1"/>
    <col min="5646" max="5646" width="12.42578125" style="27" customWidth="1"/>
    <col min="5647" max="5648" width="15.85546875" style="27" customWidth="1"/>
    <col min="5649" max="5649" width="32.5703125" style="27" customWidth="1"/>
    <col min="5650" max="5650" width="19.140625" style="27" customWidth="1"/>
    <col min="5651" max="5651" width="58.28515625" style="27" customWidth="1"/>
    <col min="5652" max="5665" width="11.42578125" style="27"/>
    <col min="5666" max="5669" width="0" style="27" hidden="1" customWidth="1"/>
    <col min="5670" max="5888" width="11.42578125" style="27"/>
    <col min="5889" max="5889" width="5.28515625" style="27" customWidth="1"/>
    <col min="5890" max="5890" width="11.28515625" style="27" customWidth="1"/>
    <col min="5891" max="5891" width="13.5703125" style="27" customWidth="1"/>
    <col min="5892" max="5892" width="21.7109375" style="27" customWidth="1"/>
    <col min="5893" max="5893" width="23.5703125" style="27" customWidth="1"/>
    <col min="5894" max="5894" width="30.42578125" style="27" customWidth="1"/>
    <col min="5895" max="5895" width="26.28515625" style="27" customWidth="1"/>
    <col min="5896" max="5896" width="18.42578125" style="27" customWidth="1"/>
    <col min="5897" max="5897" width="21.140625" style="27" customWidth="1"/>
    <col min="5898" max="5898" width="11" style="27" bestFit="1" customWidth="1"/>
    <col min="5899" max="5900" width="14.42578125" style="27" customWidth="1"/>
    <col min="5901" max="5901" width="12" style="27" bestFit="1" customWidth="1"/>
    <col min="5902" max="5902" width="12.42578125" style="27" customWidth="1"/>
    <col min="5903" max="5904" width="15.85546875" style="27" customWidth="1"/>
    <col min="5905" max="5905" width="32.5703125" style="27" customWidth="1"/>
    <col min="5906" max="5906" width="19.140625" style="27" customWidth="1"/>
    <col min="5907" max="5907" width="58.28515625" style="27" customWidth="1"/>
    <col min="5908" max="5921" width="11.42578125" style="27"/>
    <col min="5922" max="5925" width="0" style="27" hidden="1" customWidth="1"/>
    <col min="5926" max="6144" width="11.42578125" style="27"/>
    <col min="6145" max="6145" width="5.28515625" style="27" customWidth="1"/>
    <col min="6146" max="6146" width="11.28515625" style="27" customWidth="1"/>
    <col min="6147" max="6147" width="13.5703125" style="27" customWidth="1"/>
    <col min="6148" max="6148" width="21.7109375" style="27" customWidth="1"/>
    <col min="6149" max="6149" width="23.5703125" style="27" customWidth="1"/>
    <col min="6150" max="6150" width="30.42578125" style="27" customWidth="1"/>
    <col min="6151" max="6151" width="26.28515625" style="27" customWidth="1"/>
    <col min="6152" max="6152" width="18.42578125" style="27" customWidth="1"/>
    <col min="6153" max="6153" width="21.140625" style="27" customWidth="1"/>
    <col min="6154" max="6154" width="11" style="27" bestFit="1" customWidth="1"/>
    <col min="6155" max="6156" width="14.42578125" style="27" customWidth="1"/>
    <col min="6157" max="6157" width="12" style="27" bestFit="1" customWidth="1"/>
    <col min="6158" max="6158" width="12.42578125" style="27" customWidth="1"/>
    <col min="6159" max="6160" width="15.85546875" style="27" customWidth="1"/>
    <col min="6161" max="6161" width="32.5703125" style="27" customWidth="1"/>
    <col min="6162" max="6162" width="19.140625" style="27" customWidth="1"/>
    <col min="6163" max="6163" width="58.28515625" style="27" customWidth="1"/>
    <col min="6164" max="6177" width="11.42578125" style="27"/>
    <col min="6178" max="6181" width="0" style="27" hidden="1" customWidth="1"/>
    <col min="6182" max="6400" width="11.42578125" style="27"/>
    <col min="6401" max="6401" width="5.28515625" style="27" customWidth="1"/>
    <col min="6402" max="6402" width="11.28515625" style="27" customWidth="1"/>
    <col min="6403" max="6403" width="13.5703125" style="27" customWidth="1"/>
    <col min="6404" max="6404" width="21.7109375" style="27" customWidth="1"/>
    <col min="6405" max="6405" width="23.5703125" style="27" customWidth="1"/>
    <col min="6406" max="6406" width="30.42578125" style="27" customWidth="1"/>
    <col min="6407" max="6407" width="26.28515625" style="27" customWidth="1"/>
    <col min="6408" max="6408" width="18.42578125" style="27" customWidth="1"/>
    <col min="6409" max="6409" width="21.140625" style="27" customWidth="1"/>
    <col min="6410" max="6410" width="11" style="27" bestFit="1" customWidth="1"/>
    <col min="6411" max="6412" width="14.42578125" style="27" customWidth="1"/>
    <col min="6413" max="6413" width="12" style="27" bestFit="1" customWidth="1"/>
    <col min="6414" max="6414" width="12.42578125" style="27" customWidth="1"/>
    <col min="6415" max="6416" width="15.85546875" style="27" customWidth="1"/>
    <col min="6417" max="6417" width="32.5703125" style="27" customWidth="1"/>
    <col min="6418" max="6418" width="19.140625" style="27" customWidth="1"/>
    <col min="6419" max="6419" width="58.28515625" style="27" customWidth="1"/>
    <col min="6420" max="6433" width="11.42578125" style="27"/>
    <col min="6434" max="6437" width="0" style="27" hidden="1" customWidth="1"/>
    <col min="6438" max="6656" width="11.42578125" style="27"/>
    <col min="6657" max="6657" width="5.28515625" style="27" customWidth="1"/>
    <col min="6658" max="6658" width="11.28515625" style="27" customWidth="1"/>
    <col min="6659" max="6659" width="13.5703125" style="27" customWidth="1"/>
    <col min="6660" max="6660" width="21.7109375" style="27" customWidth="1"/>
    <col min="6661" max="6661" width="23.5703125" style="27" customWidth="1"/>
    <col min="6662" max="6662" width="30.42578125" style="27" customWidth="1"/>
    <col min="6663" max="6663" width="26.28515625" style="27" customWidth="1"/>
    <col min="6664" max="6664" width="18.42578125" style="27" customWidth="1"/>
    <col min="6665" max="6665" width="21.140625" style="27" customWidth="1"/>
    <col min="6666" max="6666" width="11" style="27" bestFit="1" customWidth="1"/>
    <col min="6667" max="6668" width="14.42578125" style="27" customWidth="1"/>
    <col min="6669" max="6669" width="12" style="27" bestFit="1" customWidth="1"/>
    <col min="6670" max="6670" width="12.42578125" style="27" customWidth="1"/>
    <col min="6671" max="6672" width="15.85546875" style="27" customWidth="1"/>
    <col min="6673" max="6673" width="32.5703125" style="27" customWidth="1"/>
    <col min="6674" max="6674" width="19.140625" style="27" customWidth="1"/>
    <col min="6675" max="6675" width="58.28515625" style="27" customWidth="1"/>
    <col min="6676" max="6689" width="11.42578125" style="27"/>
    <col min="6690" max="6693" width="0" style="27" hidden="1" customWidth="1"/>
    <col min="6694" max="6912" width="11.42578125" style="27"/>
    <col min="6913" max="6913" width="5.28515625" style="27" customWidth="1"/>
    <col min="6914" max="6914" width="11.28515625" style="27" customWidth="1"/>
    <col min="6915" max="6915" width="13.5703125" style="27" customWidth="1"/>
    <col min="6916" max="6916" width="21.7109375" style="27" customWidth="1"/>
    <col min="6917" max="6917" width="23.5703125" style="27" customWidth="1"/>
    <col min="6918" max="6918" width="30.42578125" style="27" customWidth="1"/>
    <col min="6919" max="6919" width="26.28515625" style="27" customWidth="1"/>
    <col min="6920" max="6920" width="18.42578125" style="27" customWidth="1"/>
    <col min="6921" max="6921" width="21.140625" style="27" customWidth="1"/>
    <col min="6922" max="6922" width="11" style="27" bestFit="1" customWidth="1"/>
    <col min="6923" max="6924" width="14.42578125" style="27" customWidth="1"/>
    <col min="6925" max="6925" width="12" style="27" bestFit="1" customWidth="1"/>
    <col min="6926" max="6926" width="12.42578125" style="27" customWidth="1"/>
    <col min="6927" max="6928" width="15.85546875" style="27" customWidth="1"/>
    <col min="6929" max="6929" width="32.5703125" style="27" customWidth="1"/>
    <col min="6930" max="6930" width="19.140625" style="27" customWidth="1"/>
    <col min="6931" max="6931" width="58.28515625" style="27" customWidth="1"/>
    <col min="6932" max="6945" width="11.42578125" style="27"/>
    <col min="6946" max="6949" width="0" style="27" hidden="1" customWidth="1"/>
    <col min="6950" max="7168" width="11.42578125" style="27"/>
    <col min="7169" max="7169" width="5.28515625" style="27" customWidth="1"/>
    <col min="7170" max="7170" width="11.28515625" style="27" customWidth="1"/>
    <col min="7171" max="7171" width="13.5703125" style="27" customWidth="1"/>
    <col min="7172" max="7172" width="21.7109375" style="27" customWidth="1"/>
    <col min="7173" max="7173" width="23.5703125" style="27" customWidth="1"/>
    <col min="7174" max="7174" width="30.42578125" style="27" customWidth="1"/>
    <col min="7175" max="7175" width="26.28515625" style="27" customWidth="1"/>
    <col min="7176" max="7176" width="18.42578125" style="27" customWidth="1"/>
    <col min="7177" max="7177" width="21.140625" style="27" customWidth="1"/>
    <col min="7178" max="7178" width="11" style="27" bestFit="1" customWidth="1"/>
    <col min="7179" max="7180" width="14.42578125" style="27" customWidth="1"/>
    <col min="7181" max="7181" width="12" style="27" bestFit="1" customWidth="1"/>
    <col min="7182" max="7182" width="12.42578125" style="27" customWidth="1"/>
    <col min="7183" max="7184" width="15.85546875" style="27" customWidth="1"/>
    <col min="7185" max="7185" width="32.5703125" style="27" customWidth="1"/>
    <col min="7186" max="7186" width="19.140625" style="27" customWidth="1"/>
    <col min="7187" max="7187" width="58.28515625" style="27" customWidth="1"/>
    <col min="7188" max="7201" width="11.42578125" style="27"/>
    <col min="7202" max="7205" width="0" style="27" hidden="1" customWidth="1"/>
    <col min="7206" max="7424" width="11.42578125" style="27"/>
    <col min="7425" max="7425" width="5.28515625" style="27" customWidth="1"/>
    <col min="7426" max="7426" width="11.28515625" style="27" customWidth="1"/>
    <col min="7427" max="7427" width="13.5703125" style="27" customWidth="1"/>
    <col min="7428" max="7428" width="21.7109375" style="27" customWidth="1"/>
    <col min="7429" max="7429" width="23.5703125" style="27" customWidth="1"/>
    <col min="7430" max="7430" width="30.42578125" style="27" customWidth="1"/>
    <col min="7431" max="7431" width="26.28515625" style="27" customWidth="1"/>
    <col min="7432" max="7432" width="18.42578125" style="27" customWidth="1"/>
    <col min="7433" max="7433" width="21.140625" style="27" customWidth="1"/>
    <col min="7434" max="7434" width="11" style="27" bestFit="1" customWidth="1"/>
    <col min="7435" max="7436" width="14.42578125" style="27" customWidth="1"/>
    <col min="7437" max="7437" width="12" style="27" bestFit="1" customWidth="1"/>
    <col min="7438" max="7438" width="12.42578125" style="27" customWidth="1"/>
    <col min="7439" max="7440" width="15.85546875" style="27" customWidth="1"/>
    <col min="7441" max="7441" width="32.5703125" style="27" customWidth="1"/>
    <col min="7442" max="7442" width="19.140625" style="27" customWidth="1"/>
    <col min="7443" max="7443" width="58.28515625" style="27" customWidth="1"/>
    <col min="7444" max="7457" width="11.42578125" style="27"/>
    <col min="7458" max="7461" width="0" style="27" hidden="1" customWidth="1"/>
    <col min="7462" max="7680" width="11.42578125" style="27"/>
    <col min="7681" max="7681" width="5.28515625" style="27" customWidth="1"/>
    <col min="7682" max="7682" width="11.28515625" style="27" customWidth="1"/>
    <col min="7683" max="7683" width="13.5703125" style="27" customWidth="1"/>
    <col min="7684" max="7684" width="21.7109375" style="27" customWidth="1"/>
    <col min="7685" max="7685" width="23.5703125" style="27" customWidth="1"/>
    <col min="7686" max="7686" width="30.42578125" style="27" customWidth="1"/>
    <col min="7687" max="7687" width="26.28515625" style="27" customWidth="1"/>
    <col min="7688" max="7688" width="18.42578125" style="27" customWidth="1"/>
    <col min="7689" max="7689" width="21.140625" style="27" customWidth="1"/>
    <col min="7690" max="7690" width="11" style="27" bestFit="1" customWidth="1"/>
    <col min="7691" max="7692" width="14.42578125" style="27" customWidth="1"/>
    <col min="7693" max="7693" width="12" style="27" bestFit="1" customWidth="1"/>
    <col min="7694" max="7694" width="12.42578125" style="27" customWidth="1"/>
    <col min="7695" max="7696" width="15.85546875" style="27" customWidth="1"/>
    <col min="7697" max="7697" width="32.5703125" style="27" customWidth="1"/>
    <col min="7698" max="7698" width="19.140625" style="27" customWidth="1"/>
    <col min="7699" max="7699" width="58.28515625" style="27" customWidth="1"/>
    <col min="7700" max="7713" width="11.42578125" style="27"/>
    <col min="7714" max="7717" width="0" style="27" hidden="1" customWidth="1"/>
    <col min="7718" max="7936" width="11.42578125" style="27"/>
    <col min="7937" max="7937" width="5.28515625" style="27" customWidth="1"/>
    <col min="7938" max="7938" width="11.28515625" style="27" customWidth="1"/>
    <col min="7939" max="7939" width="13.5703125" style="27" customWidth="1"/>
    <col min="7940" max="7940" width="21.7109375" style="27" customWidth="1"/>
    <col min="7941" max="7941" width="23.5703125" style="27" customWidth="1"/>
    <col min="7942" max="7942" width="30.42578125" style="27" customWidth="1"/>
    <col min="7943" max="7943" width="26.28515625" style="27" customWidth="1"/>
    <col min="7944" max="7944" width="18.42578125" style="27" customWidth="1"/>
    <col min="7945" max="7945" width="21.140625" style="27" customWidth="1"/>
    <col min="7946" max="7946" width="11" style="27" bestFit="1" customWidth="1"/>
    <col min="7947" max="7948" width="14.42578125" style="27" customWidth="1"/>
    <col min="7949" max="7949" width="12" style="27" bestFit="1" customWidth="1"/>
    <col min="7950" max="7950" width="12.42578125" style="27" customWidth="1"/>
    <col min="7951" max="7952" width="15.85546875" style="27" customWidth="1"/>
    <col min="7953" max="7953" width="32.5703125" style="27" customWidth="1"/>
    <col min="7954" max="7954" width="19.140625" style="27" customWidth="1"/>
    <col min="7955" max="7955" width="58.28515625" style="27" customWidth="1"/>
    <col min="7956" max="7969" width="11.42578125" style="27"/>
    <col min="7970" max="7973" width="0" style="27" hidden="1" customWidth="1"/>
    <col min="7974" max="8192" width="11.42578125" style="27"/>
    <col min="8193" max="8193" width="5.28515625" style="27" customWidth="1"/>
    <col min="8194" max="8194" width="11.28515625" style="27" customWidth="1"/>
    <col min="8195" max="8195" width="13.5703125" style="27" customWidth="1"/>
    <col min="8196" max="8196" width="21.7109375" style="27" customWidth="1"/>
    <col min="8197" max="8197" width="23.5703125" style="27" customWidth="1"/>
    <col min="8198" max="8198" width="30.42578125" style="27" customWidth="1"/>
    <col min="8199" max="8199" width="26.28515625" style="27" customWidth="1"/>
    <col min="8200" max="8200" width="18.42578125" style="27" customWidth="1"/>
    <col min="8201" max="8201" width="21.140625" style="27" customWidth="1"/>
    <col min="8202" max="8202" width="11" style="27" bestFit="1" customWidth="1"/>
    <col min="8203" max="8204" width="14.42578125" style="27" customWidth="1"/>
    <col min="8205" max="8205" width="12" style="27" bestFit="1" customWidth="1"/>
    <col min="8206" max="8206" width="12.42578125" style="27" customWidth="1"/>
    <col min="8207" max="8208" width="15.85546875" style="27" customWidth="1"/>
    <col min="8209" max="8209" width="32.5703125" style="27" customWidth="1"/>
    <col min="8210" max="8210" width="19.140625" style="27" customWidth="1"/>
    <col min="8211" max="8211" width="58.28515625" style="27" customWidth="1"/>
    <col min="8212" max="8225" width="11.42578125" style="27"/>
    <col min="8226" max="8229" width="0" style="27" hidden="1" customWidth="1"/>
    <col min="8230" max="8448" width="11.42578125" style="27"/>
    <col min="8449" max="8449" width="5.28515625" style="27" customWidth="1"/>
    <col min="8450" max="8450" width="11.28515625" style="27" customWidth="1"/>
    <col min="8451" max="8451" width="13.5703125" style="27" customWidth="1"/>
    <col min="8452" max="8452" width="21.7109375" style="27" customWidth="1"/>
    <col min="8453" max="8453" width="23.5703125" style="27" customWidth="1"/>
    <col min="8454" max="8454" width="30.42578125" style="27" customWidth="1"/>
    <col min="8455" max="8455" width="26.28515625" style="27" customWidth="1"/>
    <col min="8456" max="8456" width="18.42578125" style="27" customWidth="1"/>
    <col min="8457" max="8457" width="21.140625" style="27" customWidth="1"/>
    <col min="8458" max="8458" width="11" style="27" bestFit="1" customWidth="1"/>
    <col min="8459" max="8460" width="14.42578125" style="27" customWidth="1"/>
    <col min="8461" max="8461" width="12" style="27" bestFit="1" customWidth="1"/>
    <col min="8462" max="8462" width="12.42578125" style="27" customWidth="1"/>
    <col min="8463" max="8464" width="15.85546875" style="27" customWidth="1"/>
    <col min="8465" max="8465" width="32.5703125" style="27" customWidth="1"/>
    <col min="8466" max="8466" width="19.140625" style="27" customWidth="1"/>
    <col min="8467" max="8467" width="58.28515625" style="27" customWidth="1"/>
    <col min="8468" max="8481" width="11.42578125" style="27"/>
    <col min="8482" max="8485" width="0" style="27" hidden="1" customWidth="1"/>
    <col min="8486" max="8704" width="11.42578125" style="27"/>
    <col min="8705" max="8705" width="5.28515625" style="27" customWidth="1"/>
    <col min="8706" max="8706" width="11.28515625" style="27" customWidth="1"/>
    <col min="8707" max="8707" width="13.5703125" style="27" customWidth="1"/>
    <col min="8708" max="8708" width="21.7109375" style="27" customWidth="1"/>
    <col min="8709" max="8709" width="23.5703125" style="27" customWidth="1"/>
    <col min="8710" max="8710" width="30.42578125" style="27" customWidth="1"/>
    <col min="8711" max="8711" width="26.28515625" style="27" customWidth="1"/>
    <col min="8712" max="8712" width="18.42578125" style="27" customWidth="1"/>
    <col min="8713" max="8713" width="21.140625" style="27" customWidth="1"/>
    <col min="8714" max="8714" width="11" style="27" bestFit="1" customWidth="1"/>
    <col min="8715" max="8716" width="14.42578125" style="27" customWidth="1"/>
    <col min="8717" max="8717" width="12" style="27" bestFit="1" customWidth="1"/>
    <col min="8718" max="8718" width="12.42578125" style="27" customWidth="1"/>
    <col min="8719" max="8720" width="15.85546875" style="27" customWidth="1"/>
    <col min="8721" max="8721" width="32.5703125" style="27" customWidth="1"/>
    <col min="8722" max="8722" width="19.140625" style="27" customWidth="1"/>
    <col min="8723" max="8723" width="58.28515625" style="27" customWidth="1"/>
    <col min="8724" max="8737" width="11.42578125" style="27"/>
    <col min="8738" max="8741" width="0" style="27" hidden="1" customWidth="1"/>
    <col min="8742" max="8960" width="11.42578125" style="27"/>
    <col min="8961" max="8961" width="5.28515625" style="27" customWidth="1"/>
    <col min="8962" max="8962" width="11.28515625" style="27" customWidth="1"/>
    <col min="8963" max="8963" width="13.5703125" style="27" customWidth="1"/>
    <col min="8964" max="8964" width="21.7109375" style="27" customWidth="1"/>
    <col min="8965" max="8965" width="23.5703125" style="27" customWidth="1"/>
    <col min="8966" max="8966" width="30.42578125" style="27" customWidth="1"/>
    <col min="8967" max="8967" width="26.28515625" style="27" customWidth="1"/>
    <col min="8968" max="8968" width="18.42578125" style="27" customWidth="1"/>
    <col min="8969" max="8969" width="21.140625" style="27" customWidth="1"/>
    <col min="8970" max="8970" width="11" style="27" bestFit="1" customWidth="1"/>
    <col min="8971" max="8972" width="14.42578125" style="27" customWidth="1"/>
    <col min="8973" max="8973" width="12" style="27" bestFit="1" customWidth="1"/>
    <col min="8974" max="8974" width="12.42578125" style="27" customWidth="1"/>
    <col min="8975" max="8976" width="15.85546875" style="27" customWidth="1"/>
    <col min="8977" max="8977" width="32.5703125" style="27" customWidth="1"/>
    <col min="8978" max="8978" width="19.140625" style="27" customWidth="1"/>
    <col min="8979" max="8979" width="58.28515625" style="27" customWidth="1"/>
    <col min="8980" max="8993" width="11.42578125" style="27"/>
    <col min="8994" max="8997" width="0" style="27" hidden="1" customWidth="1"/>
    <col min="8998" max="9216" width="11.42578125" style="27"/>
    <col min="9217" max="9217" width="5.28515625" style="27" customWidth="1"/>
    <col min="9218" max="9218" width="11.28515625" style="27" customWidth="1"/>
    <col min="9219" max="9219" width="13.5703125" style="27" customWidth="1"/>
    <col min="9220" max="9220" width="21.7109375" style="27" customWidth="1"/>
    <col min="9221" max="9221" width="23.5703125" style="27" customWidth="1"/>
    <col min="9222" max="9222" width="30.42578125" style="27" customWidth="1"/>
    <col min="9223" max="9223" width="26.28515625" style="27" customWidth="1"/>
    <col min="9224" max="9224" width="18.42578125" style="27" customWidth="1"/>
    <col min="9225" max="9225" width="21.140625" style="27" customWidth="1"/>
    <col min="9226" max="9226" width="11" style="27" bestFit="1" customWidth="1"/>
    <col min="9227" max="9228" width="14.42578125" style="27" customWidth="1"/>
    <col min="9229" max="9229" width="12" style="27" bestFit="1" customWidth="1"/>
    <col min="9230" max="9230" width="12.42578125" style="27" customWidth="1"/>
    <col min="9231" max="9232" width="15.85546875" style="27" customWidth="1"/>
    <col min="9233" max="9233" width="32.5703125" style="27" customWidth="1"/>
    <col min="9234" max="9234" width="19.140625" style="27" customWidth="1"/>
    <col min="9235" max="9235" width="58.28515625" style="27" customWidth="1"/>
    <col min="9236" max="9249" width="11.42578125" style="27"/>
    <col min="9250" max="9253" width="0" style="27" hidden="1" customWidth="1"/>
    <col min="9254" max="9472" width="11.42578125" style="27"/>
    <col min="9473" max="9473" width="5.28515625" style="27" customWidth="1"/>
    <col min="9474" max="9474" width="11.28515625" style="27" customWidth="1"/>
    <col min="9475" max="9475" width="13.5703125" style="27" customWidth="1"/>
    <col min="9476" max="9476" width="21.7109375" style="27" customWidth="1"/>
    <col min="9477" max="9477" width="23.5703125" style="27" customWidth="1"/>
    <col min="9478" max="9478" width="30.42578125" style="27" customWidth="1"/>
    <col min="9479" max="9479" width="26.28515625" style="27" customWidth="1"/>
    <col min="9480" max="9480" width="18.42578125" style="27" customWidth="1"/>
    <col min="9481" max="9481" width="21.140625" style="27" customWidth="1"/>
    <col min="9482" max="9482" width="11" style="27" bestFit="1" customWidth="1"/>
    <col min="9483" max="9484" width="14.42578125" style="27" customWidth="1"/>
    <col min="9485" max="9485" width="12" style="27" bestFit="1" customWidth="1"/>
    <col min="9486" max="9486" width="12.42578125" style="27" customWidth="1"/>
    <col min="9487" max="9488" width="15.85546875" style="27" customWidth="1"/>
    <col min="9489" max="9489" width="32.5703125" style="27" customWidth="1"/>
    <col min="9490" max="9490" width="19.140625" style="27" customWidth="1"/>
    <col min="9491" max="9491" width="58.28515625" style="27" customWidth="1"/>
    <col min="9492" max="9505" width="11.42578125" style="27"/>
    <col min="9506" max="9509" width="0" style="27" hidden="1" customWidth="1"/>
    <col min="9510" max="9728" width="11.42578125" style="27"/>
    <col min="9729" max="9729" width="5.28515625" style="27" customWidth="1"/>
    <col min="9730" max="9730" width="11.28515625" style="27" customWidth="1"/>
    <col min="9731" max="9731" width="13.5703125" style="27" customWidth="1"/>
    <col min="9732" max="9732" width="21.7109375" style="27" customWidth="1"/>
    <col min="9733" max="9733" width="23.5703125" style="27" customWidth="1"/>
    <col min="9734" max="9734" width="30.42578125" style="27" customWidth="1"/>
    <col min="9735" max="9735" width="26.28515625" style="27" customWidth="1"/>
    <col min="9736" max="9736" width="18.42578125" style="27" customWidth="1"/>
    <col min="9737" max="9737" width="21.140625" style="27" customWidth="1"/>
    <col min="9738" max="9738" width="11" style="27" bestFit="1" customWidth="1"/>
    <col min="9739" max="9740" width="14.42578125" style="27" customWidth="1"/>
    <col min="9741" max="9741" width="12" style="27" bestFit="1" customWidth="1"/>
    <col min="9742" max="9742" width="12.42578125" style="27" customWidth="1"/>
    <col min="9743" max="9744" width="15.85546875" style="27" customWidth="1"/>
    <col min="9745" max="9745" width="32.5703125" style="27" customWidth="1"/>
    <col min="9746" max="9746" width="19.140625" style="27" customWidth="1"/>
    <col min="9747" max="9747" width="58.28515625" style="27" customWidth="1"/>
    <col min="9748" max="9761" width="11.42578125" style="27"/>
    <col min="9762" max="9765" width="0" style="27" hidden="1" customWidth="1"/>
    <col min="9766" max="9984" width="11.42578125" style="27"/>
    <col min="9985" max="9985" width="5.28515625" style="27" customWidth="1"/>
    <col min="9986" max="9986" width="11.28515625" style="27" customWidth="1"/>
    <col min="9987" max="9987" width="13.5703125" style="27" customWidth="1"/>
    <col min="9988" max="9988" width="21.7109375" style="27" customWidth="1"/>
    <col min="9989" max="9989" width="23.5703125" style="27" customWidth="1"/>
    <col min="9990" max="9990" width="30.42578125" style="27" customWidth="1"/>
    <col min="9991" max="9991" width="26.28515625" style="27" customWidth="1"/>
    <col min="9992" max="9992" width="18.42578125" style="27" customWidth="1"/>
    <col min="9993" max="9993" width="21.140625" style="27" customWidth="1"/>
    <col min="9994" max="9994" width="11" style="27" bestFit="1" customWidth="1"/>
    <col min="9995" max="9996" width="14.42578125" style="27" customWidth="1"/>
    <col min="9997" max="9997" width="12" style="27" bestFit="1" customWidth="1"/>
    <col min="9998" max="9998" width="12.42578125" style="27" customWidth="1"/>
    <col min="9999" max="10000" width="15.85546875" style="27" customWidth="1"/>
    <col min="10001" max="10001" width="32.5703125" style="27" customWidth="1"/>
    <col min="10002" max="10002" width="19.140625" style="27" customWidth="1"/>
    <col min="10003" max="10003" width="58.28515625" style="27" customWidth="1"/>
    <col min="10004" max="10017" width="11.42578125" style="27"/>
    <col min="10018" max="10021" width="0" style="27" hidden="1" customWidth="1"/>
    <col min="10022" max="10240" width="11.42578125" style="27"/>
    <col min="10241" max="10241" width="5.28515625" style="27" customWidth="1"/>
    <col min="10242" max="10242" width="11.28515625" style="27" customWidth="1"/>
    <col min="10243" max="10243" width="13.5703125" style="27" customWidth="1"/>
    <col min="10244" max="10244" width="21.7109375" style="27" customWidth="1"/>
    <col min="10245" max="10245" width="23.5703125" style="27" customWidth="1"/>
    <col min="10246" max="10246" width="30.42578125" style="27" customWidth="1"/>
    <col min="10247" max="10247" width="26.28515625" style="27" customWidth="1"/>
    <col min="10248" max="10248" width="18.42578125" style="27" customWidth="1"/>
    <col min="10249" max="10249" width="21.140625" style="27" customWidth="1"/>
    <col min="10250" max="10250" width="11" style="27" bestFit="1" customWidth="1"/>
    <col min="10251" max="10252" width="14.42578125" style="27" customWidth="1"/>
    <col min="10253" max="10253" width="12" style="27" bestFit="1" customWidth="1"/>
    <col min="10254" max="10254" width="12.42578125" style="27" customWidth="1"/>
    <col min="10255" max="10256" width="15.85546875" style="27" customWidth="1"/>
    <col min="10257" max="10257" width="32.5703125" style="27" customWidth="1"/>
    <col min="10258" max="10258" width="19.140625" style="27" customWidth="1"/>
    <col min="10259" max="10259" width="58.28515625" style="27" customWidth="1"/>
    <col min="10260" max="10273" width="11.42578125" style="27"/>
    <col min="10274" max="10277" width="0" style="27" hidden="1" customWidth="1"/>
    <col min="10278" max="10496" width="11.42578125" style="27"/>
    <col min="10497" max="10497" width="5.28515625" style="27" customWidth="1"/>
    <col min="10498" max="10498" width="11.28515625" style="27" customWidth="1"/>
    <col min="10499" max="10499" width="13.5703125" style="27" customWidth="1"/>
    <col min="10500" max="10500" width="21.7109375" style="27" customWidth="1"/>
    <col min="10501" max="10501" width="23.5703125" style="27" customWidth="1"/>
    <col min="10502" max="10502" width="30.42578125" style="27" customWidth="1"/>
    <col min="10503" max="10503" width="26.28515625" style="27" customWidth="1"/>
    <col min="10504" max="10504" width="18.42578125" style="27" customWidth="1"/>
    <col min="10505" max="10505" width="21.140625" style="27" customWidth="1"/>
    <col min="10506" max="10506" width="11" style="27" bestFit="1" customWidth="1"/>
    <col min="10507" max="10508" width="14.42578125" style="27" customWidth="1"/>
    <col min="10509" max="10509" width="12" style="27" bestFit="1" customWidth="1"/>
    <col min="10510" max="10510" width="12.42578125" style="27" customWidth="1"/>
    <col min="10511" max="10512" width="15.85546875" style="27" customWidth="1"/>
    <col min="10513" max="10513" width="32.5703125" style="27" customWidth="1"/>
    <col min="10514" max="10514" width="19.140625" style="27" customWidth="1"/>
    <col min="10515" max="10515" width="58.28515625" style="27" customWidth="1"/>
    <col min="10516" max="10529" width="11.42578125" style="27"/>
    <col min="10530" max="10533" width="0" style="27" hidden="1" customWidth="1"/>
    <col min="10534" max="10752" width="11.42578125" style="27"/>
    <col min="10753" max="10753" width="5.28515625" style="27" customWidth="1"/>
    <col min="10754" max="10754" width="11.28515625" style="27" customWidth="1"/>
    <col min="10755" max="10755" width="13.5703125" style="27" customWidth="1"/>
    <col min="10756" max="10756" width="21.7109375" style="27" customWidth="1"/>
    <col min="10757" max="10757" width="23.5703125" style="27" customWidth="1"/>
    <col min="10758" max="10758" width="30.42578125" style="27" customWidth="1"/>
    <col min="10759" max="10759" width="26.28515625" style="27" customWidth="1"/>
    <col min="10760" max="10760" width="18.42578125" style="27" customWidth="1"/>
    <col min="10761" max="10761" width="21.140625" style="27" customWidth="1"/>
    <col min="10762" max="10762" width="11" style="27" bestFit="1" customWidth="1"/>
    <col min="10763" max="10764" width="14.42578125" style="27" customWidth="1"/>
    <col min="10765" max="10765" width="12" style="27" bestFit="1" customWidth="1"/>
    <col min="10766" max="10766" width="12.42578125" style="27" customWidth="1"/>
    <col min="10767" max="10768" width="15.85546875" style="27" customWidth="1"/>
    <col min="10769" max="10769" width="32.5703125" style="27" customWidth="1"/>
    <col min="10770" max="10770" width="19.140625" style="27" customWidth="1"/>
    <col min="10771" max="10771" width="58.28515625" style="27" customWidth="1"/>
    <col min="10772" max="10785" width="11.42578125" style="27"/>
    <col min="10786" max="10789" width="0" style="27" hidden="1" customWidth="1"/>
    <col min="10790" max="11008" width="11.42578125" style="27"/>
    <col min="11009" max="11009" width="5.28515625" style="27" customWidth="1"/>
    <col min="11010" max="11010" width="11.28515625" style="27" customWidth="1"/>
    <col min="11011" max="11011" width="13.5703125" style="27" customWidth="1"/>
    <col min="11012" max="11012" width="21.7109375" style="27" customWidth="1"/>
    <col min="11013" max="11013" width="23.5703125" style="27" customWidth="1"/>
    <col min="11014" max="11014" width="30.42578125" style="27" customWidth="1"/>
    <col min="11015" max="11015" width="26.28515625" style="27" customWidth="1"/>
    <col min="11016" max="11016" width="18.42578125" style="27" customWidth="1"/>
    <col min="11017" max="11017" width="21.140625" style="27" customWidth="1"/>
    <col min="11018" max="11018" width="11" style="27" bestFit="1" customWidth="1"/>
    <col min="11019" max="11020" width="14.42578125" style="27" customWidth="1"/>
    <col min="11021" max="11021" width="12" style="27" bestFit="1" customWidth="1"/>
    <col min="11022" max="11022" width="12.42578125" style="27" customWidth="1"/>
    <col min="11023" max="11024" width="15.85546875" style="27" customWidth="1"/>
    <col min="11025" max="11025" width="32.5703125" style="27" customWidth="1"/>
    <col min="11026" max="11026" width="19.140625" style="27" customWidth="1"/>
    <col min="11027" max="11027" width="58.28515625" style="27" customWidth="1"/>
    <col min="11028" max="11041" width="11.42578125" style="27"/>
    <col min="11042" max="11045" width="0" style="27" hidden="1" customWidth="1"/>
    <col min="11046" max="11264" width="11.42578125" style="27"/>
    <col min="11265" max="11265" width="5.28515625" style="27" customWidth="1"/>
    <col min="11266" max="11266" width="11.28515625" style="27" customWidth="1"/>
    <col min="11267" max="11267" width="13.5703125" style="27" customWidth="1"/>
    <col min="11268" max="11268" width="21.7109375" style="27" customWidth="1"/>
    <col min="11269" max="11269" width="23.5703125" style="27" customWidth="1"/>
    <col min="11270" max="11270" width="30.42578125" style="27" customWidth="1"/>
    <col min="11271" max="11271" width="26.28515625" style="27" customWidth="1"/>
    <col min="11272" max="11272" width="18.42578125" style="27" customWidth="1"/>
    <col min="11273" max="11273" width="21.140625" style="27" customWidth="1"/>
    <col min="11274" max="11274" width="11" style="27" bestFit="1" customWidth="1"/>
    <col min="11275" max="11276" width="14.42578125" style="27" customWidth="1"/>
    <col min="11277" max="11277" width="12" style="27" bestFit="1" customWidth="1"/>
    <col min="11278" max="11278" width="12.42578125" style="27" customWidth="1"/>
    <col min="11279" max="11280" width="15.85546875" style="27" customWidth="1"/>
    <col min="11281" max="11281" width="32.5703125" style="27" customWidth="1"/>
    <col min="11282" max="11282" width="19.140625" style="27" customWidth="1"/>
    <col min="11283" max="11283" width="58.28515625" style="27" customWidth="1"/>
    <col min="11284" max="11297" width="11.42578125" style="27"/>
    <col min="11298" max="11301" width="0" style="27" hidden="1" customWidth="1"/>
    <col min="11302" max="11520" width="11.42578125" style="27"/>
    <col min="11521" max="11521" width="5.28515625" style="27" customWidth="1"/>
    <col min="11522" max="11522" width="11.28515625" style="27" customWidth="1"/>
    <col min="11523" max="11523" width="13.5703125" style="27" customWidth="1"/>
    <col min="11524" max="11524" width="21.7109375" style="27" customWidth="1"/>
    <col min="11525" max="11525" width="23.5703125" style="27" customWidth="1"/>
    <col min="11526" max="11526" width="30.42578125" style="27" customWidth="1"/>
    <col min="11527" max="11527" width="26.28515625" style="27" customWidth="1"/>
    <col min="11528" max="11528" width="18.42578125" style="27" customWidth="1"/>
    <col min="11529" max="11529" width="21.140625" style="27" customWidth="1"/>
    <col min="11530" max="11530" width="11" style="27" bestFit="1" customWidth="1"/>
    <col min="11531" max="11532" width="14.42578125" style="27" customWidth="1"/>
    <col min="11533" max="11533" width="12" style="27" bestFit="1" customWidth="1"/>
    <col min="11534" max="11534" width="12.42578125" style="27" customWidth="1"/>
    <col min="11535" max="11536" width="15.85546875" style="27" customWidth="1"/>
    <col min="11537" max="11537" width="32.5703125" style="27" customWidth="1"/>
    <col min="11538" max="11538" width="19.140625" style="27" customWidth="1"/>
    <col min="11539" max="11539" width="58.28515625" style="27" customWidth="1"/>
    <col min="11540" max="11553" width="11.42578125" style="27"/>
    <col min="11554" max="11557" width="0" style="27" hidden="1" customWidth="1"/>
    <col min="11558" max="11776" width="11.42578125" style="27"/>
    <col min="11777" max="11777" width="5.28515625" style="27" customWidth="1"/>
    <col min="11778" max="11778" width="11.28515625" style="27" customWidth="1"/>
    <col min="11779" max="11779" width="13.5703125" style="27" customWidth="1"/>
    <col min="11780" max="11780" width="21.7109375" style="27" customWidth="1"/>
    <col min="11781" max="11781" width="23.5703125" style="27" customWidth="1"/>
    <col min="11782" max="11782" width="30.42578125" style="27" customWidth="1"/>
    <col min="11783" max="11783" width="26.28515625" style="27" customWidth="1"/>
    <col min="11784" max="11784" width="18.42578125" style="27" customWidth="1"/>
    <col min="11785" max="11785" width="21.140625" style="27" customWidth="1"/>
    <col min="11786" max="11786" width="11" style="27" bestFit="1" customWidth="1"/>
    <col min="11787" max="11788" width="14.42578125" style="27" customWidth="1"/>
    <col min="11789" max="11789" width="12" style="27" bestFit="1" customWidth="1"/>
    <col min="11790" max="11790" width="12.42578125" style="27" customWidth="1"/>
    <col min="11791" max="11792" width="15.85546875" style="27" customWidth="1"/>
    <col min="11793" max="11793" width="32.5703125" style="27" customWidth="1"/>
    <col min="11794" max="11794" width="19.140625" style="27" customWidth="1"/>
    <col min="11795" max="11795" width="58.28515625" style="27" customWidth="1"/>
    <col min="11796" max="11809" width="11.42578125" style="27"/>
    <col min="11810" max="11813" width="0" style="27" hidden="1" customWidth="1"/>
    <col min="11814" max="12032" width="11.42578125" style="27"/>
    <col min="12033" max="12033" width="5.28515625" style="27" customWidth="1"/>
    <col min="12034" max="12034" width="11.28515625" style="27" customWidth="1"/>
    <col min="12035" max="12035" width="13.5703125" style="27" customWidth="1"/>
    <col min="12036" max="12036" width="21.7109375" style="27" customWidth="1"/>
    <col min="12037" max="12037" width="23.5703125" style="27" customWidth="1"/>
    <col min="12038" max="12038" width="30.42578125" style="27" customWidth="1"/>
    <col min="12039" max="12039" width="26.28515625" style="27" customWidth="1"/>
    <col min="12040" max="12040" width="18.42578125" style="27" customWidth="1"/>
    <col min="12041" max="12041" width="21.140625" style="27" customWidth="1"/>
    <col min="12042" max="12042" width="11" style="27" bestFit="1" customWidth="1"/>
    <col min="12043" max="12044" width="14.42578125" style="27" customWidth="1"/>
    <col min="12045" max="12045" width="12" style="27" bestFit="1" customWidth="1"/>
    <col min="12046" max="12046" width="12.42578125" style="27" customWidth="1"/>
    <col min="12047" max="12048" width="15.85546875" style="27" customWidth="1"/>
    <col min="12049" max="12049" width="32.5703125" style="27" customWidth="1"/>
    <col min="12050" max="12050" width="19.140625" style="27" customWidth="1"/>
    <col min="12051" max="12051" width="58.28515625" style="27" customWidth="1"/>
    <col min="12052" max="12065" width="11.42578125" style="27"/>
    <col min="12066" max="12069" width="0" style="27" hidden="1" customWidth="1"/>
    <col min="12070" max="12288" width="11.42578125" style="27"/>
    <col min="12289" max="12289" width="5.28515625" style="27" customWidth="1"/>
    <col min="12290" max="12290" width="11.28515625" style="27" customWidth="1"/>
    <col min="12291" max="12291" width="13.5703125" style="27" customWidth="1"/>
    <col min="12292" max="12292" width="21.7109375" style="27" customWidth="1"/>
    <col min="12293" max="12293" width="23.5703125" style="27" customWidth="1"/>
    <col min="12294" max="12294" width="30.42578125" style="27" customWidth="1"/>
    <col min="12295" max="12295" width="26.28515625" style="27" customWidth="1"/>
    <col min="12296" max="12296" width="18.42578125" style="27" customWidth="1"/>
    <col min="12297" max="12297" width="21.140625" style="27" customWidth="1"/>
    <col min="12298" max="12298" width="11" style="27" bestFit="1" customWidth="1"/>
    <col min="12299" max="12300" width="14.42578125" style="27" customWidth="1"/>
    <col min="12301" max="12301" width="12" style="27" bestFit="1" customWidth="1"/>
    <col min="12302" max="12302" width="12.42578125" style="27" customWidth="1"/>
    <col min="12303" max="12304" width="15.85546875" style="27" customWidth="1"/>
    <col min="12305" max="12305" width="32.5703125" style="27" customWidth="1"/>
    <col min="12306" max="12306" width="19.140625" style="27" customWidth="1"/>
    <col min="12307" max="12307" width="58.28515625" style="27" customWidth="1"/>
    <col min="12308" max="12321" width="11.42578125" style="27"/>
    <col min="12322" max="12325" width="0" style="27" hidden="1" customWidth="1"/>
    <col min="12326" max="12544" width="11.42578125" style="27"/>
    <col min="12545" max="12545" width="5.28515625" style="27" customWidth="1"/>
    <col min="12546" max="12546" width="11.28515625" style="27" customWidth="1"/>
    <col min="12547" max="12547" width="13.5703125" style="27" customWidth="1"/>
    <col min="12548" max="12548" width="21.7109375" style="27" customWidth="1"/>
    <col min="12549" max="12549" width="23.5703125" style="27" customWidth="1"/>
    <col min="12550" max="12550" width="30.42578125" style="27" customWidth="1"/>
    <col min="12551" max="12551" width="26.28515625" style="27" customWidth="1"/>
    <col min="12552" max="12552" width="18.42578125" style="27" customWidth="1"/>
    <col min="12553" max="12553" width="21.140625" style="27" customWidth="1"/>
    <col min="12554" max="12554" width="11" style="27" bestFit="1" customWidth="1"/>
    <col min="12555" max="12556" width="14.42578125" style="27" customWidth="1"/>
    <col min="12557" max="12557" width="12" style="27" bestFit="1" customWidth="1"/>
    <col min="12558" max="12558" width="12.42578125" style="27" customWidth="1"/>
    <col min="12559" max="12560" width="15.85546875" style="27" customWidth="1"/>
    <col min="12561" max="12561" width="32.5703125" style="27" customWidth="1"/>
    <col min="12562" max="12562" width="19.140625" style="27" customWidth="1"/>
    <col min="12563" max="12563" width="58.28515625" style="27" customWidth="1"/>
    <col min="12564" max="12577" width="11.42578125" style="27"/>
    <col min="12578" max="12581" width="0" style="27" hidden="1" customWidth="1"/>
    <col min="12582" max="12800" width="11.42578125" style="27"/>
    <col min="12801" max="12801" width="5.28515625" style="27" customWidth="1"/>
    <col min="12802" max="12802" width="11.28515625" style="27" customWidth="1"/>
    <col min="12803" max="12803" width="13.5703125" style="27" customWidth="1"/>
    <col min="12804" max="12804" width="21.7109375" style="27" customWidth="1"/>
    <col min="12805" max="12805" width="23.5703125" style="27" customWidth="1"/>
    <col min="12806" max="12806" width="30.42578125" style="27" customWidth="1"/>
    <col min="12807" max="12807" width="26.28515625" style="27" customWidth="1"/>
    <col min="12808" max="12808" width="18.42578125" style="27" customWidth="1"/>
    <col min="12809" max="12809" width="21.140625" style="27" customWidth="1"/>
    <col min="12810" max="12810" width="11" style="27" bestFit="1" customWidth="1"/>
    <col min="12811" max="12812" width="14.42578125" style="27" customWidth="1"/>
    <col min="12813" max="12813" width="12" style="27" bestFit="1" customWidth="1"/>
    <col min="12814" max="12814" width="12.42578125" style="27" customWidth="1"/>
    <col min="12815" max="12816" width="15.85546875" style="27" customWidth="1"/>
    <col min="12817" max="12817" width="32.5703125" style="27" customWidth="1"/>
    <col min="12818" max="12818" width="19.140625" style="27" customWidth="1"/>
    <col min="12819" max="12819" width="58.28515625" style="27" customWidth="1"/>
    <col min="12820" max="12833" width="11.42578125" style="27"/>
    <col min="12834" max="12837" width="0" style="27" hidden="1" customWidth="1"/>
    <col min="12838" max="13056" width="11.42578125" style="27"/>
    <col min="13057" max="13057" width="5.28515625" style="27" customWidth="1"/>
    <col min="13058" max="13058" width="11.28515625" style="27" customWidth="1"/>
    <col min="13059" max="13059" width="13.5703125" style="27" customWidth="1"/>
    <col min="13060" max="13060" width="21.7109375" style="27" customWidth="1"/>
    <col min="13061" max="13061" width="23.5703125" style="27" customWidth="1"/>
    <col min="13062" max="13062" width="30.42578125" style="27" customWidth="1"/>
    <col min="13063" max="13063" width="26.28515625" style="27" customWidth="1"/>
    <col min="13064" max="13064" width="18.42578125" style="27" customWidth="1"/>
    <col min="13065" max="13065" width="21.140625" style="27" customWidth="1"/>
    <col min="13066" max="13066" width="11" style="27" bestFit="1" customWidth="1"/>
    <col min="13067" max="13068" width="14.42578125" style="27" customWidth="1"/>
    <col min="13069" max="13069" width="12" style="27" bestFit="1" customWidth="1"/>
    <col min="13070" max="13070" width="12.42578125" style="27" customWidth="1"/>
    <col min="13071" max="13072" width="15.85546875" style="27" customWidth="1"/>
    <col min="13073" max="13073" width="32.5703125" style="27" customWidth="1"/>
    <col min="13074" max="13074" width="19.140625" style="27" customWidth="1"/>
    <col min="13075" max="13075" width="58.28515625" style="27" customWidth="1"/>
    <col min="13076" max="13089" width="11.42578125" style="27"/>
    <col min="13090" max="13093" width="0" style="27" hidden="1" customWidth="1"/>
    <col min="13094" max="13312" width="11.42578125" style="27"/>
    <col min="13313" max="13313" width="5.28515625" style="27" customWidth="1"/>
    <col min="13314" max="13314" width="11.28515625" style="27" customWidth="1"/>
    <col min="13315" max="13315" width="13.5703125" style="27" customWidth="1"/>
    <col min="13316" max="13316" width="21.7109375" style="27" customWidth="1"/>
    <col min="13317" max="13317" width="23.5703125" style="27" customWidth="1"/>
    <col min="13318" max="13318" width="30.42578125" style="27" customWidth="1"/>
    <col min="13319" max="13319" width="26.28515625" style="27" customWidth="1"/>
    <col min="13320" max="13320" width="18.42578125" style="27" customWidth="1"/>
    <col min="13321" max="13321" width="21.140625" style="27" customWidth="1"/>
    <col min="13322" max="13322" width="11" style="27" bestFit="1" customWidth="1"/>
    <col min="13323" max="13324" width="14.42578125" style="27" customWidth="1"/>
    <col min="13325" max="13325" width="12" style="27" bestFit="1" customWidth="1"/>
    <col min="13326" max="13326" width="12.42578125" style="27" customWidth="1"/>
    <col min="13327" max="13328" width="15.85546875" style="27" customWidth="1"/>
    <col min="13329" max="13329" width="32.5703125" style="27" customWidth="1"/>
    <col min="13330" max="13330" width="19.140625" style="27" customWidth="1"/>
    <col min="13331" max="13331" width="58.28515625" style="27" customWidth="1"/>
    <col min="13332" max="13345" width="11.42578125" style="27"/>
    <col min="13346" max="13349" width="0" style="27" hidden="1" customWidth="1"/>
    <col min="13350" max="13568" width="11.42578125" style="27"/>
    <col min="13569" max="13569" width="5.28515625" style="27" customWidth="1"/>
    <col min="13570" max="13570" width="11.28515625" style="27" customWidth="1"/>
    <col min="13571" max="13571" width="13.5703125" style="27" customWidth="1"/>
    <col min="13572" max="13572" width="21.7109375" style="27" customWidth="1"/>
    <col min="13573" max="13573" width="23.5703125" style="27" customWidth="1"/>
    <col min="13574" max="13574" width="30.42578125" style="27" customWidth="1"/>
    <col min="13575" max="13575" width="26.28515625" style="27" customWidth="1"/>
    <col min="13576" max="13576" width="18.42578125" style="27" customWidth="1"/>
    <col min="13577" max="13577" width="21.140625" style="27" customWidth="1"/>
    <col min="13578" max="13578" width="11" style="27" bestFit="1" customWidth="1"/>
    <col min="13579" max="13580" width="14.42578125" style="27" customWidth="1"/>
    <col min="13581" max="13581" width="12" style="27" bestFit="1" customWidth="1"/>
    <col min="13582" max="13582" width="12.42578125" style="27" customWidth="1"/>
    <col min="13583" max="13584" width="15.85546875" style="27" customWidth="1"/>
    <col min="13585" max="13585" width="32.5703125" style="27" customWidth="1"/>
    <col min="13586" max="13586" width="19.140625" style="27" customWidth="1"/>
    <col min="13587" max="13587" width="58.28515625" style="27" customWidth="1"/>
    <col min="13588" max="13601" width="11.42578125" style="27"/>
    <col min="13602" max="13605" width="0" style="27" hidden="1" customWidth="1"/>
    <col min="13606" max="13824" width="11.42578125" style="27"/>
    <col min="13825" max="13825" width="5.28515625" style="27" customWidth="1"/>
    <col min="13826" max="13826" width="11.28515625" style="27" customWidth="1"/>
    <col min="13827" max="13827" width="13.5703125" style="27" customWidth="1"/>
    <col min="13828" max="13828" width="21.7109375" style="27" customWidth="1"/>
    <col min="13829" max="13829" width="23.5703125" style="27" customWidth="1"/>
    <col min="13830" max="13830" width="30.42578125" style="27" customWidth="1"/>
    <col min="13831" max="13831" width="26.28515625" style="27" customWidth="1"/>
    <col min="13832" max="13832" width="18.42578125" style="27" customWidth="1"/>
    <col min="13833" max="13833" width="21.140625" style="27" customWidth="1"/>
    <col min="13834" max="13834" width="11" style="27" bestFit="1" customWidth="1"/>
    <col min="13835" max="13836" width="14.42578125" style="27" customWidth="1"/>
    <col min="13837" max="13837" width="12" style="27" bestFit="1" customWidth="1"/>
    <col min="13838" max="13838" width="12.42578125" style="27" customWidth="1"/>
    <col min="13839" max="13840" width="15.85546875" style="27" customWidth="1"/>
    <col min="13841" max="13841" width="32.5703125" style="27" customWidth="1"/>
    <col min="13842" max="13842" width="19.140625" style="27" customWidth="1"/>
    <col min="13843" max="13843" width="58.28515625" style="27" customWidth="1"/>
    <col min="13844" max="13857" width="11.42578125" style="27"/>
    <col min="13858" max="13861" width="0" style="27" hidden="1" customWidth="1"/>
    <col min="13862" max="14080" width="11.42578125" style="27"/>
    <col min="14081" max="14081" width="5.28515625" style="27" customWidth="1"/>
    <col min="14082" max="14082" width="11.28515625" style="27" customWidth="1"/>
    <col min="14083" max="14083" width="13.5703125" style="27" customWidth="1"/>
    <col min="14084" max="14084" width="21.7109375" style="27" customWidth="1"/>
    <col min="14085" max="14085" width="23.5703125" style="27" customWidth="1"/>
    <col min="14086" max="14086" width="30.42578125" style="27" customWidth="1"/>
    <col min="14087" max="14087" width="26.28515625" style="27" customWidth="1"/>
    <col min="14088" max="14088" width="18.42578125" style="27" customWidth="1"/>
    <col min="14089" max="14089" width="21.140625" style="27" customWidth="1"/>
    <col min="14090" max="14090" width="11" style="27" bestFit="1" customWidth="1"/>
    <col min="14091" max="14092" width="14.42578125" style="27" customWidth="1"/>
    <col min="14093" max="14093" width="12" style="27" bestFit="1" customWidth="1"/>
    <col min="14094" max="14094" width="12.42578125" style="27" customWidth="1"/>
    <col min="14095" max="14096" width="15.85546875" style="27" customWidth="1"/>
    <col min="14097" max="14097" width="32.5703125" style="27" customWidth="1"/>
    <col min="14098" max="14098" width="19.140625" style="27" customWidth="1"/>
    <col min="14099" max="14099" width="58.28515625" style="27" customWidth="1"/>
    <col min="14100" max="14113" width="11.42578125" style="27"/>
    <col min="14114" max="14117" width="0" style="27" hidden="1" customWidth="1"/>
    <col min="14118" max="14336" width="11.42578125" style="27"/>
    <col min="14337" max="14337" width="5.28515625" style="27" customWidth="1"/>
    <col min="14338" max="14338" width="11.28515625" style="27" customWidth="1"/>
    <col min="14339" max="14339" width="13.5703125" style="27" customWidth="1"/>
    <col min="14340" max="14340" width="21.7109375" style="27" customWidth="1"/>
    <col min="14341" max="14341" width="23.5703125" style="27" customWidth="1"/>
    <col min="14342" max="14342" width="30.42578125" style="27" customWidth="1"/>
    <col min="14343" max="14343" width="26.28515625" style="27" customWidth="1"/>
    <col min="14344" max="14344" width="18.42578125" style="27" customWidth="1"/>
    <col min="14345" max="14345" width="21.140625" style="27" customWidth="1"/>
    <col min="14346" max="14346" width="11" style="27" bestFit="1" customWidth="1"/>
    <col min="14347" max="14348" width="14.42578125" style="27" customWidth="1"/>
    <col min="14349" max="14349" width="12" style="27" bestFit="1" customWidth="1"/>
    <col min="14350" max="14350" width="12.42578125" style="27" customWidth="1"/>
    <col min="14351" max="14352" width="15.85546875" style="27" customWidth="1"/>
    <col min="14353" max="14353" width="32.5703125" style="27" customWidth="1"/>
    <col min="14354" max="14354" width="19.140625" style="27" customWidth="1"/>
    <col min="14355" max="14355" width="58.28515625" style="27" customWidth="1"/>
    <col min="14356" max="14369" width="11.42578125" style="27"/>
    <col min="14370" max="14373" width="0" style="27" hidden="1" customWidth="1"/>
    <col min="14374" max="14592" width="11.42578125" style="27"/>
    <col min="14593" max="14593" width="5.28515625" style="27" customWidth="1"/>
    <col min="14594" max="14594" width="11.28515625" style="27" customWidth="1"/>
    <col min="14595" max="14595" width="13.5703125" style="27" customWidth="1"/>
    <col min="14596" max="14596" width="21.7109375" style="27" customWidth="1"/>
    <col min="14597" max="14597" width="23.5703125" style="27" customWidth="1"/>
    <col min="14598" max="14598" width="30.42578125" style="27" customWidth="1"/>
    <col min="14599" max="14599" width="26.28515625" style="27" customWidth="1"/>
    <col min="14600" max="14600" width="18.42578125" style="27" customWidth="1"/>
    <col min="14601" max="14601" width="21.140625" style="27" customWidth="1"/>
    <col min="14602" max="14602" width="11" style="27" bestFit="1" customWidth="1"/>
    <col min="14603" max="14604" width="14.42578125" style="27" customWidth="1"/>
    <col min="14605" max="14605" width="12" style="27" bestFit="1" customWidth="1"/>
    <col min="14606" max="14606" width="12.42578125" style="27" customWidth="1"/>
    <col min="14607" max="14608" width="15.85546875" style="27" customWidth="1"/>
    <col min="14609" max="14609" width="32.5703125" style="27" customWidth="1"/>
    <col min="14610" max="14610" width="19.140625" style="27" customWidth="1"/>
    <col min="14611" max="14611" width="58.28515625" style="27" customWidth="1"/>
    <col min="14612" max="14625" width="11.42578125" style="27"/>
    <col min="14626" max="14629" width="0" style="27" hidden="1" customWidth="1"/>
    <col min="14630" max="14848" width="11.42578125" style="27"/>
    <col min="14849" max="14849" width="5.28515625" style="27" customWidth="1"/>
    <col min="14850" max="14850" width="11.28515625" style="27" customWidth="1"/>
    <col min="14851" max="14851" width="13.5703125" style="27" customWidth="1"/>
    <col min="14852" max="14852" width="21.7109375" style="27" customWidth="1"/>
    <col min="14853" max="14853" width="23.5703125" style="27" customWidth="1"/>
    <col min="14854" max="14854" width="30.42578125" style="27" customWidth="1"/>
    <col min="14855" max="14855" width="26.28515625" style="27" customWidth="1"/>
    <col min="14856" max="14856" width="18.42578125" style="27" customWidth="1"/>
    <col min="14857" max="14857" width="21.140625" style="27" customWidth="1"/>
    <col min="14858" max="14858" width="11" style="27" bestFit="1" customWidth="1"/>
    <col min="14859" max="14860" width="14.42578125" style="27" customWidth="1"/>
    <col min="14861" max="14861" width="12" style="27" bestFit="1" customWidth="1"/>
    <col min="14862" max="14862" width="12.42578125" style="27" customWidth="1"/>
    <col min="14863" max="14864" width="15.85546875" style="27" customWidth="1"/>
    <col min="14865" max="14865" width="32.5703125" style="27" customWidth="1"/>
    <col min="14866" max="14866" width="19.140625" style="27" customWidth="1"/>
    <col min="14867" max="14867" width="58.28515625" style="27" customWidth="1"/>
    <col min="14868" max="14881" width="11.42578125" style="27"/>
    <col min="14882" max="14885" width="0" style="27" hidden="1" customWidth="1"/>
    <col min="14886" max="15104" width="11.42578125" style="27"/>
    <col min="15105" max="15105" width="5.28515625" style="27" customWidth="1"/>
    <col min="15106" max="15106" width="11.28515625" style="27" customWidth="1"/>
    <col min="15107" max="15107" width="13.5703125" style="27" customWidth="1"/>
    <col min="15108" max="15108" width="21.7109375" style="27" customWidth="1"/>
    <col min="15109" max="15109" width="23.5703125" style="27" customWidth="1"/>
    <col min="15110" max="15110" width="30.42578125" style="27" customWidth="1"/>
    <col min="15111" max="15111" width="26.28515625" style="27" customWidth="1"/>
    <col min="15112" max="15112" width="18.42578125" style="27" customWidth="1"/>
    <col min="15113" max="15113" width="21.140625" style="27" customWidth="1"/>
    <col min="15114" max="15114" width="11" style="27" bestFit="1" customWidth="1"/>
    <col min="15115" max="15116" width="14.42578125" style="27" customWidth="1"/>
    <col min="15117" max="15117" width="12" style="27" bestFit="1" customWidth="1"/>
    <col min="15118" max="15118" width="12.42578125" style="27" customWidth="1"/>
    <col min="15119" max="15120" width="15.85546875" style="27" customWidth="1"/>
    <col min="15121" max="15121" width="32.5703125" style="27" customWidth="1"/>
    <col min="15122" max="15122" width="19.140625" style="27" customWidth="1"/>
    <col min="15123" max="15123" width="58.28515625" style="27" customWidth="1"/>
    <col min="15124" max="15137" width="11.42578125" style="27"/>
    <col min="15138" max="15141" width="0" style="27" hidden="1" customWidth="1"/>
    <col min="15142" max="15360" width="11.42578125" style="27"/>
    <col min="15361" max="15361" width="5.28515625" style="27" customWidth="1"/>
    <col min="15362" max="15362" width="11.28515625" style="27" customWidth="1"/>
    <col min="15363" max="15363" width="13.5703125" style="27" customWidth="1"/>
    <col min="15364" max="15364" width="21.7109375" style="27" customWidth="1"/>
    <col min="15365" max="15365" width="23.5703125" style="27" customWidth="1"/>
    <col min="15366" max="15366" width="30.42578125" style="27" customWidth="1"/>
    <col min="15367" max="15367" width="26.28515625" style="27" customWidth="1"/>
    <col min="15368" max="15368" width="18.42578125" style="27" customWidth="1"/>
    <col min="15369" max="15369" width="21.140625" style="27" customWidth="1"/>
    <col min="15370" max="15370" width="11" style="27" bestFit="1" customWidth="1"/>
    <col min="15371" max="15372" width="14.42578125" style="27" customWidth="1"/>
    <col min="15373" max="15373" width="12" style="27" bestFit="1" customWidth="1"/>
    <col min="15374" max="15374" width="12.42578125" style="27" customWidth="1"/>
    <col min="15375" max="15376" width="15.85546875" style="27" customWidth="1"/>
    <col min="15377" max="15377" width="32.5703125" style="27" customWidth="1"/>
    <col min="15378" max="15378" width="19.140625" style="27" customWidth="1"/>
    <col min="15379" max="15379" width="58.28515625" style="27" customWidth="1"/>
    <col min="15380" max="15393" width="11.42578125" style="27"/>
    <col min="15394" max="15397" width="0" style="27" hidden="1" customWidth="1"/>
    <col min="15398" max="15616" width="11.42578125" style="27"/>
    <col min="15617" max="15617" width="5.28515625" style="27" customWidth="1"/>
    <col min="15618" max="15618" width="11.28515625" style="27" customWidth="1"/>
    <col min="15619" max="15619" width="13.5703125" style="27" customWidth="1"/>
    <col min="15620" max="15620" width="21.7109375" style="27" customWidth="1"/>
    <col min="15621" max="15621" width="23.5703125" style="27" customWidth="1"/>
    <col min="15622" max="15622" width="30.42578125" style="27" customWidth="1"/>
    <col min="15623" max="15623" width="26.28515625" style="27" customWidth="1"/>
    <col min="15624" max="15624" width="18.42578125" style="27" customWidth="1"/>
    <col min="15625" max="15625" width="21.140625" style="27" customWidth="1"/>
    <col min="15626" max="15626" width="11" style="27" bestFit="1" customWidth="1"/>
    <col min="15627" max="15628" width="14.42578125" style="27" customWidth="1"/>
    <col min="15629" max="15629" width="12" style="27" bestFit="1" customWidth="1"/>
    <col min="15630" max="15630" width="12.42578125" style="27" customWidth="1"/>
    <col min="15631" max="15632" width="15.85546875" style="27" customWidth="1"/>
    <col min="15633" max="15633" width="32.5703125" style="27" customWidth="1"/>
    <col min="15634" max="15634" width="19.140625" style="27" customWidth="1"/>
    <col min="15635" max="15635" width="58.28515625" style="27" customWidth="1"/>
    <col min="15636" max="15649" width="11.42578125" style="27"/>
    <col min="15650" max="15653" width="0" style="27" hidden="1" customWidth="1"/>
    <col min="15654" max="15872" width="11.42578125" style="27"/>
    <col min="15873" max="15873" width="5.28515625" style="27" customWidth="1"/>
    <col min="15874" max="15874" width="11.28515625" style="27" customWidth="1"/>
    <col min="15875" max="15875" width="13.5703125" style="27" customWidth="1"/>
    <col min="15876" max="15876" width="21.7109375" style="27" customWidth="1"/>
    <col min="15877" max="15877" width="23.5703125" style="27" customWidth="1"/>
    <col min="15878" max="15878" width="30.42578125" style="27" customWidth="1"/>
    <col min="15879" max="15879" width="26.28515625" style="27" customWidth="1"/>
    <col min="15880" max="15880" width="18.42578125" style="27" customWidth="1"/>
    <col min="15881" max="15881" width="21.140625" style="27" customWidth="1"/>
    <col min="15882" max="15882" width="11" style="27" bestFit="1" customWidth="1"/>
    <col min="15883" max="15884" width="14.42578125" style="27" customWidth="1"/>
    <col min="15885" max="15885" width="12" style="27" bestFit="1" customWidth="1"/>
    <col min="15886" max="15886" width="12.42578125" style="27" customWidth="1"/>
    <col min="15887" max="15888" width="15.85546875" style="27" customWidth="1"/>
    <col min="15889" max="15889" width="32.5703125" style="27" customWidth="1"/>
    <col min="15890" max="15890" width="19.140625" style="27" customWidth="1"/>
    <col min="15891" max="15891" width="58.28515625" style="27" customWidth="1"/>
    <col min="15892" max="15905" width="11.42578125" style="27"/>
    <col min="15906" max="15909" width="0" style="27" hidden="1" customWidth="1"/>
    <col min="15910" max="16128" width="11.42578125" style="27"/>
    <col min="16129" max="16129" width="5.28515625" style="27" customWidth="1"/>
    <col min="16130" max="16130" width="11.28515625" style="27" customWidth="1"/>
    <col min="16131" max="16131" width="13.5703125" style="27" customWidth="1"/>
    <col min="16132" max="16132" width="21.7109375" style="27" customWidth="1"/>
    <col min="16133" max="16133" width="23.5703125" style="27" customWidth="1"/>
    <col min="16134" max="16134" width="30.42578125" style="27" customWidth="1"/>
    <col min="16135" max="16135" width="26.28515625" style="27" customWidth="1"/>
    <col min="16136" max="16136" width="18.42578125" style="27" customWidth="1"/>
    <col min="16137" max="16137" width="21.140625" style="27" customWidth="1"/>
    <col min="16138" max="16138" width="11" style="27" bestFit="1" customWidth="1"/>
    <col min="16139" max="16140" width="14.42578125" style="27" customWidth="1"/>
    <col min="16141" max="16141" width="12" style="27" bestFit="1" customWidth="1"/>
    <col min="16142" max="16142" width="12.42578125" style="27" customWidth="1"/>
    <col min="16143" max="16144" width="15.85546875" style="27" customWidth="1"/>
    <col min="16145" max="16145" width="32.5703125" style="27" customWidth="1"/>
    <col min="16146" max="16146" width="19.140625" style="27" customWidth="1"/>
    <col min="16147" max="16147" width="58.28515625" style="27" customWidth="1"/>
    <col min="16148" max="16161" width="11.42578125" style="27"/>
    <col min="16162" max="16165" width="0" style="27" hidden="1" customWidth="1"/>
    <col min="16166" max="16384" width="11.42578125" style="27"/>
  </cols>
  <sheetData>
    <row r="1" spans="1:37" ht="99" customHeight="1" x14ac:dyDescent="0.4">
      <c r="A1" s="173"/>
      <c r="B1" s="173"/>
      <c r="C1" s="173" t="s">
        <v>39</v>
      </c>
      <c r="D1" s="173"/>
      <c r="E1" s="173"/>
      <c r="F1" s="173"/>
      <c r="G1" s="173"/>
      <c r="H1" s="173"/>
      <c r="I1" s="173"/>
      <c r="J1" s="173"/>
      <c r="K1" s="173"/>
      <c r="L1" s="173"/>
      <c r="M1" s="173"/>
      <c r="N1" s="173"/>
      <c r="O1" s="173"/>
      <c r="P1" s="173"/>
      <c r="Q1" s="173"/>
      <c r="R1" s="173"/>
      <c r="S1" s="35"/>
    </row>
    <row r="2" spans="1:37" ht="33.75" x14ac:dyDescent="0.2">
      <c r="A2" s="64" t="s">
        <v>0</v>
      </c>
      <c r="B2" s="64" t="s">
        <v>1</v>
      </c>
      <c r="C2" s="64" t="s">
        <v>6</v>
      </c>
      <c r="D2" s="64" t="s">
        <v>7</v>
      </c>
      <c r="E2" s="64" t="s">
        <v>2</v>
      </c>
      <c r="F2" s="64" t="s">
        <v>8</v>
      </c>
      <c r="G2" s="64" t="s">
        <v>9</v>
      </c>
      <c r="H2" s="64" t="s">
        <v>10</v>
      </c>
      <c r="I2" s="64" t="s">
        <v>11</v>
      </c>
      <c r="J2" s="64" t="s">
        <v>12</v>
      </c>
      <c r="K2" s="64" t="s">
        <v>13</v>
      </c>
      <c r="L2" s="64" t="s">
        <v>14</v>
      </c>
      <c r="M2" s="64" t="s">
        <v>3</v>
      </c>
      <c r="N2" s="64" t="s">
        <v>15</v>
      </c>
      <c r="O2" s="64" t="s">
        <v>16</v>
      </c>
      <c r="P2" s="64" t="s">
        <v>17</v>
      </c>
      <c r="Q2" s="64" t="s">
        <v>18</v>
      </c>
      <c r="R2" s="64" t="s">
        <v>19</v>
      </c>
      <c r="S2" s="64" t="s">
        <v>4</v>
      </c>
    </row>
    <row r="3" spans="1:37" ht="36" x14ac:dyDescent="0.2">
      <c r="A3" s="86">
        <v>1</v>
      </c>
      <c r="B3" s="87" t="s">
        <v>700</v>
      </c>
      <c r="C3" s="88" t="s">
        <v>2493</v>
      </c>
      <c r="D3" s="89" t="s">
        <v>30</v>
      </c>
      <c r="E3" s="90" t="s">
        <v>235</v>
      </c>
      <c r="F3" s="89" t="s">
        <v>67</v>
      </c>
      <c r="G3" s="90" t="s">
        <v>235</v>
      </c>
      <c r="H3" s="89" t="s">
        <v>133</v>
      </c>
      <c r="I3" s="89" t="s">
        <v>28</v>
      </c>
      <c r="J3" s="87">
        <v>43082</v>
      </c>
      <c r="K3" s="87">
        <v>43112</v>
      </c>
      <c r="L3" s="34">
        <f>+K3-J3</f>
        <v>30</v>
      </c>
      <c r="M3" s="89" t="s">
        <v>131</v>
      </c>
      <c r="N3" s="91" t="s">
        <v>32</v>
      </c>
      <c r="O3" s="87">
        <v>43090</v>
      </c>
      <c r="P3" s="92">
        <f>+O3-J3</f>
        <v>8</v>
      </c>
      <c r="Q3" s="33" t="s">
        <v>701</v>
      </c>
      <c r="R3" s="93" t="s">
        <v>87</v>
      </c>
      <c r="S3" s="89"/>
      <c r="T3" s="183"/>
      <c r="AH3" s="75" t="s">
        <v>21</v>
      </c>
      <c r="AI3" s="75" t="s">
        <v>21</v>
      </c>
      <c r="AJ3" s="75" t="s">
        <v>21</v>
      </c>
      <c r="AK3" s="75" t="s">
        <v>21</v>
      </c>
    </row>
    <row r="4" spans="1:37" ht="60" x14ac:dyDescent="0.2">
      <c r="A4" s="86">
        <v>2</v>
      </c>
      <c r="B4" s="94">
        <v>43090</v>
      </c>
      <c r="C4" s="88" t="s">
        <v>107</v>
      </c>
      <c r="D4" s="89" t="s">
        <v>30</v>
      </c>
      <c r="E4" s="89" t="s">
        <v>236</v>
      </c>
      <c r="F4" s="89" t="s">
        <v>27</v>
      </c>
      <c r="G4" s="89" t="s">
        <v>236</v>
      </c>
      <c r="H4" s="89" t="s">
        <v>133</v>
      </c>
      <c r="I4" s="89" t="s">
        <v>28</v>
      </c>
      <c r="J4" s="87">
        <v>43090</v>
      </c>
      <c r="K4" s="87">
        <v>43128</v>
      </c>
      <c r="L4" s="34">
        <f t="shared" ref="L4:L67" si="0">+K4-J4</f>
        <v>38</v>
      </c>
      <c r="M4" s="89" t="s">
        <v>131</v>
      </c>
      <c r="N4" s="91" t="s">
        <v>32</v>
      </c>
      <c r="O4" s="87">
        <v>43096</v>
      </c>
      <c r="P4" s="92">
        <f t="shared" ref="P4:P67" si="1">+O4-J4</f>
        <v>6</v>
      </c>
      <c r="Q4" s="13" t="s">
        <v>702</v>
      </c>
      <c r="R4" s="95" t="s">
        <v>87</v>
      </c>
      <c r="S4" s="96"/>
      <c r="T4" s="183"/>
      <c r="AH4" s="75" t="s">
        <v>38</v>
      </c>
      <c r="AI4" s="75" t="s">
        <v>40</v>
      </c>
      <c r="AJ4" s="75" t="s">
        <v>20</v>
      </c>
      <c r="AK4" s="75" t="s">
        <v>31</v>
      </c>
    </row>
    <row r="5" spans="1:37" ht="84" x14ac:dyDescent="0.2">
      <c r="A5" s="86">
        <v>3</v>
      </c>
      <c r="B5" s="94">
        <v>43090</v>
      </c>
      <c r="C5" s="88" t="s">
        <v>107</v>
      </c>
      <c r="D5" s="89" t="s">
        <v>30</v>
      </c>
      <c r="E5" s="89" t="s">
        <v>237</v>
      </c>
      <c r="F5" s="89" t="s">
        <v>27</v>
      </c>
      <c r="G5" s="89" t="s">
        <v>237</v>
      </c>
      <c r="H5" s="89" t="s">
        <v>133</v>
      </c>
      <c r="I5" s="89" t="s">
        <v>28</v>
      </c>
      <c r="J5" s="87">
        <v>43090</v>
      </c>
      <c r="K5" s="87">
        <v>43128</v>
      </c>
      <c r="L5" s="34">
        <f t="shared" si="0"/>
        <v>38</v>
      </c>
      <c r="M5" s="89" t="s">
        <v>131</v>
      </c>
      <c r="N5" s="97" t="s">
        <v>32</v>
      </c>
      <c r="O5" s="87">
        <v>43096</v>
      </c>
      <c r="P5" s="92">
        <f t="shared" si="1"/>
        <v>6</v>
      </c>
      <c r="Q5" s="89" t="s">
        <v>703</v>
      </c>
      <c r="R5" s="93" t="s">
        <v>87</v>
      </c>
      <c r="S5" s="89"/>
      <c r="T5" s="183"/>
      <c r="AH5" s="75" t="s">
        <v>29</v>
      </c>
      <c r="AI5" s="75" t="s">
        <v>41</v>
      </c>
      <c r="AJ5" s="75" t="s">
        <v>42</v>
      </c>
      <c r="AK5" s="75" t="s">
        <v>43</v>
      </c>
    </row>
    <row r="6" spans="1:37" ht="60" x14ac:dyDescent="0.2">
      <c r="A6" s="86">
        <v>4</v>
      </c>
      <c r="B6" s="94">
        <v>43090</v>
      </c>
      <c r="C6" s="88" t="s">
        <v>107</v>
      </c>
      <c r="D6" s="96" t="s">
        <v>30</v>
      </c>
      <c r="E6" s="96" t="s">
        <v>238</v>
      </c>
      <c r="F6" s="89" t="s">
        <v>27</v>
      </c>
      <c r="G6" s="96" t="s">
        <v>238</v>
      </c>
      <c r="H6" s="96" t="s">
        <v>133</v>
      </c>
      <c r="I6" s="96" t="s">
        <v>28</v>
      </c>
      <c r="J6" s="87">
        <v>43090</v>
      </c>
      <c r="K6" s="99">
        <v>43128</v>
      </c>
      <c r="L6" s="34">
        <f t="shared" si="0"/>
        <v>38</v>
      </c>
      <c r="M6" s="96" t="s">
        <v>131</v>
      </c>
      <c r="N6" s="91" t="s">
        <v>32</v>
      </c>
      <c r="O6" s="99">
        <v>43096</v>
      </c>
      <c r="P6" s="92">
        <f t="shared" si="1"/>
        <v>6</v>
      </c>
      <c r="Q6" s="13" t="s">
        <v>704</v>
      </c>
      <c r="R6" s="95" t="s">
        <v>87</v>
      </c>
      <c r="S6" s="96"/>
      <c r="T6" s="183"/>
      <c r="AH6" s="75" t="s">
        <v>32</v>
      </c>
      <c r="AI6" s="75" t="s">
        <v>44</v>
      </c>
      <c r="AJ6" s="75" t="s">
        <v>35</v>
      </c>
      <c r="AK6" s="75" t="s">
        <v>27</v>
      </c>
    </row>
    <row r="7" spans="1:37" ht="60" x14ac:dyDescent="0.2">
      <c r="A7" s="86">
        <v>5</v>
      </c>
      <c r="B7" s="94">
        <v>43090</v>
      </c>
      <c r="C7" s="88" t="s">
        <v>107</v>
      </c>
      <c r="D7" s="96" t="s">
        <v>30</v>
      </c>
      <c r="E7" s="96" t="s">
        <v>239</v>
      </c>
      <c r="F7" s="89" t="s">
        <v>27</v>
      </c>
      <c r="G7" s="96" t="s">
        <v>239</v>
      </c>
      <c r="H7" s="96" t="s">
        <v>133</v>
      </c>
      <c r="I7" s="96" t="s">
        <v>28</v>
      </c>
      <c r="J7" s="87">
        <v>43090</v>
      </c>
      <c r="K7" s="99">
        <v>43128</v>
      </c>
      <c r="L7" s="34">
        <f t="shared" si="0"/>
        <v>38</v>
      </c>
      <c r="M7" s="96" t="s">
        <v>131</v>
      </c>
      <c r="N7" s="91" t="s">
        <v>32</v>
      </c>
      <c r="O7" s="99">
        <v>43096</v>
      </c>
      <c r="P7" s="92">
        <f t="shared" si="1"/>
        <v>6</v>
      </c>
      <c r="Q7" s="13" t="s">
        <v>705</v>
      </c>
      <c r="R7" s="95" t="s">
        <v>87</v>
      </c>
      <c r="S7" s="100"/>
      <c r="T7" s="183"/>
      <c r="AH7" s="75"/>
      <c r="AI7" s="75" t="s">
        <v>28</v>
      </c>
      <c r="AJ7" s="75" t="s">
        <v>26</v>
      </c>
      <c r="AK7" s="75" t="s">
        <v>45</v>
      </c>
    </row>
    <row r="8" spans="1:37" ht="48" x14ac:dyDescent="0.2">
      <c r="A8" s="86">
        <v>6</v>
      </c>
      <c r="B8" s="94">
        <v>43090</v>
      </c>
      <c r="C8" s="88" t="s">
        <v>107</v>
      </c>
      <c r="D8" s="96" t="s">
        <v>30</v>
      </c>
      <c r="E8" s="96" t="s">
        <v>240</v>
      </c>
      <c r="F8" s="89" t="s">
        <v>27</v>
      </c>
      <c r="G8" s="96" t="s">
        <v>240</v>
      </c>
      <c r="H8" s="96" t="s">
        <v>133</v>
      </c>
      <c r="I8" s="96" t="s">
        <v>28</v>
      </c>
      <c r="J8" s="87">
        <v>43090</v>
      </c>
      <c r="K8" s="99">
        <v>43128</v>
      </c>
      <c r="L8" s="34">
        <f t="shared" si="0"/>
        <v>38</v>
      </c>
      <c r="M8" s="96" t="s">
        <v>131</v>
      </c>
      <c r="N8" s="91" t="s">
        <v>32</v>
      </c>
      <c r="O8" s="99">
        <v>43096</v>
      </c>
      <c r="P8" s="92">
        <f t="shared" si="1"/>
        <v>6</v>
      </c>
      <c r="Q8" s="13" t="s">
        <v>706</v>
      </c>
      <c r="R8" s="95" t="s">
        <v>87</v>
      </c>
      <c r="S8" s="100"/>
      <c r="T8" s="183"/>
      <c r="AH8" s="75"/>
      <c r="AI8" s="75" t="s">
        <v>37</v>
      </c>
      <c r="AJ8" s="75" t="s">
        <v>22</v>
      </c>
      <c r="AK8" s="75" t="s">
        <v>46</v>
      </c>
    </row>
    <row r="9" spans="1:37" ht="48" x14ac:dyDescent="0.2">
      <c r="A9" s="86">
        <v>7</v>
      </c>
      <c r="B9" s="94">
        <v>43090</v>
      </c>
      <c r="C9" s="88" t="s">
        <v>107</v>
      </c>
      <c r="D9" s="96" t="s">
        <v>30</v>
      </c>
      <c r="E9" s="96" t="s">
        <v>241</v>
      </c>
      <c r="F9" s="89" t="s">
        <v>27</v>
      </c>
      <c r="G9" s="96" t="s">
        <v>241</v>
      </c>
      <c r="H9" s="96" t="s">
        <v>133</v>
      </c>
      <c r="I9" s="96" t="s">
        <v>28</v>
      </c>
      <c r="J9" s="87">
        <v>43090</v>
      </c>
      <c r="K9" s="99">
        <v>43128</v>
      </c>
      <c r="L9" s="34">
        <f t="shared" si="0"/>
        <v>38</v>
      </c>
      <c r="M9" s="96" t="s">
        <v>131</v>
      </c>
      <c r="N9" s="91" t="s">
        <v>32</v>
      </c>
      <c r="O9" s="99">
        <v>43096</v>
      </c>
      <c r="P9" s="92">
        <f t="shared" si="1"/>
        <v>6</v>
      </c>
      <c r="Q9" s="13" t="s">
        <v>707</v>
      </c>
      <c r="R9" s="95" t="s">
        <v>87</v>
      </c>
      <c r="S9" s="100"/>
      <c r="T9" s="183"/>
      <c r="AH9" s="75"/>
      <c r="AI9" s="75" t="s">
        <v>66</v>
      </c>
      <c r="AJ9" s="75" t="s">
        <v>68</v>
      </c>
      <c r="AK9" s="75" t="s">
        <v>67</v>
      </c>
    </row>
    <row r="10" spans="1:37" ht="55.5" customHeight="1" x14ac:dyDescent="0.2">
      <c r="A10" s="86">
        <v>8</v>
      </c>
      <c r="B10" s="94">
        <v>43117</v>
      </c>
      <c r="C10" s="98" t="s">
        <v>128</v>
      </c>
      <c r="D10" s="96" t="s">
        <v>20</v>
      </c>
      <c r="E10" s="96" t="s">
        <v>708</v>
      </c>
      <c r="F10" s="89" t="s">
        <v>31</v>
      </c>
      <c r="G10" s="96" t="s">
        <v>708</v>
      </c>
      <c r="H10" s="96" t="s">
        <v>114</v>
      </c>
      <c r="I10" s="96" t="s">
        <v>28</v>
      </c>
      <c r="J10" s="87">
        <v>43117</v>
      </c>
      <c r="K10" s="99">
        <v>43122</v>
      </c>
      <c r="L10" s="34">
        <f t="shared" si="0"/>
        <v>5</v>
      </c>
      <c r="M10" s="96" t="s">
        <v>72</v>
      </c>
      <c r="N10" s="91" t="s">
        <v>32</v>
      </c>
      <c r="O10" s="99">
        <v>43122</v>
      </c>
      <c r="P10" s="92">
        <f t="shared" si="1"/>
        <v>5</v>
      </c>
      <c r="Q10" s="33" t="s">
        <v>709</v>
      </c>
      <c r="R10" s="95" t="s">
        <v>87</v>
      </c>
      <c r="S10" s="96"/>
      <c r="T10" s="183"/>
      <c r="AH10" s="75"/>
      <c r="AI10" s="75" t="s">
        <v>47</v>
      </c>
      <c r="AJ10" s="75" t="s">
        <v>25</v>
      </c>
      <c r="AK10" s="75" t="s">
        <v>48</v>
      </c>
    </row>
    <row r="11" spans="1:37" ht="48" x14ac:dyDescent="0.2">
      <c r="A11" s="86">
        <v>9</v>
      </c>
      <c r="B11" s="94">
        <v>43118</v>
      </c>
      <c r="C11" s="98" t="s">
        <v>128</v>
      </c>
      <c r="D11" s="96" t="s">
        <v>20</v>
      </c>
      <c r="E11" s="96" t="s">
        <v>710</v>
      </c>
      <c r="F11" s="89" t="s">
        <v>31</v>
      </c>
      <c r="G11" s="96" t="s">
        <v>710</v>
      </c>
      <c r="H11" s="96" t="s">
        <v>114</v>
      </c>
      <c r="I11" s="96" t="s">
        <v>28</v>
      </c>
      <c r="J11" s="87">
        <v>43118</v>
      </c>
      <c r="K11" s="99">
        <v>43122</v>
      </c>
      <c r="L11" s="34">
        <f t="shared" si="0"/>
        <v>4</v>
      </c>
      <c r="M11" s="96" t="s">
        <v>72</v>
      </c>
      <c r="N11" s="91" t="s">
        <v>32</v>
      </c>
      <c r="O11" s="99">
        <v>43122</v>
      </c>
      <c r="P11" s="92">
        <f t="shared" si="1"/>
        <v>4</v>
      </c>
      <c r="Q11" s="13" t="s">
        <v>711</v>
      </c>
      <c r="R11" s="95" t="s">
        <v>87</v>
      </c>
      <c r="S11" s="96"/>
      <c r="T11" s="183"/>
      <c r="AH11" s="75"/>
      <c r="AI11" s="75" t="s">
        <v>69</v>
      </c>
      <c r="AJ11" s="75" t="s">
        <v>24</v>
      </c>
      <c r="AK11" s="75" t="s">
        <v>70</v>
      </c>
    </row>
    <row r="12" spans="1:37" ht="36" x14ac:dyDescent="0.2">
      <c r="A12" s="86">
        <v>10</v>
      </c>
      <c r="B12" s="94">
        <v>43137</v>
      </c>
      <c r="C12" s="98" t="s">
        <v>1325</v>
      </c>
      <c r="D12" s="96" t="s">
        <v>20</v>
      </c>
      <c r="E12" s="96" t="s">
        <v>1672</v>
      </c>
      <c r="F12" s="89" t="s">
        <v>31</v>
      </c>
      <c r="G12" s="96" t="s">
        <v>1673</v>
      </c>
      <c r="H12" s="96" t="s">
        <v>114</v>
      </c>
      <c r="I12" s="96" t="s">
        <v>28</v>
      </c>
      <c r="J12" s="87">
        <v>43137</v>
      </c>
      <c r="K12" s="99">
        <v>43165</v>
      </c>
      <c r="L12" s="34">
        <f t="shared" si="0"/>
        <v>28</v>
      </c>
      <c r="M12" s="96" t="s">
        <v>103</v>
      </c>
      <c r="N12" s="91" t="s">
        <v>32</v>
      </c>
      <c r="O12" s="99">
        <v>43150</v>
      </c>
      <c r="P12" s="92">
        <f t="shared" si="1"/>
        <v>13</v>
      </c>
      <c r="Q12" s="13" t="s">
        <v>1674</v>
      </c>
      <c r="R12" s="95" t="s">
        <v>87</v>
      </c>
      <c r="S12" s="100"/>
      <c r="T12" s="183"/>
      <c r="AH12" s="75"/>
      <c r="AI12" s="75" t="s">
        <v>49</v>
      </c>
      <c r="AJ12" s="75" t="s">
        <v>50</v>
      </c>
      <c r="AK12" s="75" t="s">
        <v>51</v>
      </c>
    </row>
    <row r="13" spans="1:37" ht="36" x14ac:dyDescent="0.2">
      <c r="A13" s="86">
        <v>11</v>
      </c>
      <c r="B13" s="94">
        <v>43137</v>
      </c>
      <c r="C13" s="98" t="s">
        <v>1325</v>
      </c>
      <c r="D13" s="96" t="s">
        <v>30</v>
      </c>
      <c r="E13" s="101" t="s">
        <v>1675</v>
      </c>
      <c r="F13" s="89" t="s">
        <v>31</v>
      </c>
      <c r="G13" s="96" t="s">
        <v>1676</v>
      </c>
      <c r="H13" s="96" t="s">
        <v>133</v>
      </c>
      <c r="I13" s="96" t="s">
        <v>28</v>
      </c>
      <c r="J13" s="87">
        <v>43137</v>
      </c>
      <c r="K13" s="99">
        <v>43159</v>
      </c>
      <c r="L13" s="34">
        <f t="shared" si="0"/>
        <v>22</v>
      </c>
      <c r="M13" s="96" t="s">
        <v>72</v>
      </c>
      <c r="N13" s="91" t="s">
        <v>32</v>
      </c>
      <c r="O13" s="99">
        <v>43146</v>
      </c>
      <c r="P13" s="92">
        <f t="shared" si="1"/>
        <v>9</v>
      </c>
      <c r="Q13" s="13" t="s">
        <v>1677</v>
      </c>
      <c r="R13" s="95" t="s">
        <v>74</v>
      </c>
      <c r="S13" s="96"/>
      <c r="T13" s="183"/>
      <c r="AH13" s="75"/>
      <c r="AI13" s="75" t="s">
        <v>52</v>
      </c>
      <c r="AJ13" s="75" t="s">
        <v>53</v>
      </c>
      <c r="AK13" s="75" t="s">
        <v>54</v>
      </c>
    </row>
    <row r="14" spans="1:37" ht="48" x14ac:dyDescent="0.2">
      <c r="A14" s="86">
        <v>12</v>
      </c>
      <c r="B14" s="94">
        <v>43138</v>
      </c>
      <c r="C14" s="98" t="s">
        <v>1325</v>
      </c>
      <c r="D14" s="96" t="s">
        <v>20</v>
      </c>
      <c r="E14" s="101" t="s">
        <v>1675</v>
      </c>
      <c r="F14" s="89" t="s">
        <v>31</v>
      </c>
      <c r="G14" s="96" t="s">
        <v>1678</v>
      </c>
      <c r="H14" s="96" t="s">
        <v>133</v>
      </c>
      <c r="I14" s="96" t="s">
        <v>28</v>
      </c>
      <c r="J14" s="87">
        <v>43138</v>
      </c>
      <c r="K14" s="99">
        <v>43166</v>
      </c>
      <c r="L14" s="34">
        <f t="shared" si="0"/>
        <v>28</v>
      </c>
      <c r="M14" s="96" t="s">
        <v>72</v>
      </c>
      <c r="N14" s="91" t="s">
        <v>32</v>
      </c>
      <c r="O14" s="99">
        <v>43146</v>
      </c>
      <c r="P14" s="92">
        <f t="shared" si="1"/>
        <v>8</v>
      </c>
      <c r="Q14" s="13" t="s">
        <v>1679</v>
      </c>
      <c r="R14" s="95" t="s">
        <v>74</v>
      </c>
      <c r="S14" s="100"/>
      <c r="T14" s="183"/>
      <c r="AH14" s="75"/>
      <c r="AI14" s="75"/>
      <c r="AJ14" s="75" t="s">
        <v>55</v>
      </c>
      <c r="AK14" s="75" t="s">
        <v>36</v>
      </c>
    </row>
    <row r="15" spans="1:37" ht="36" x14ac:dyDescent="0.2">
      <c r="A15" s="86">
        <v>13</v>
      </c>
      <c r="B15" s="94">
        <v>43139</v>
      </c>
      <c r="C15" s="98" t="s">
        <v>1325</v>
      </c>
      <c r="D15" s="96" t="s">
        <v>30</v>
      </c>
      <c r="E15" s="101" t="s">
        <v>1680</v>
      </c>
      <c r="F15" s="89" t="s">
        <v>27</v>
      </c>
      <c r="G15" s="96" t="s">
        <v>1680</v>
      </c>
      <c r="H15" s="96" t="s">
        <v>133</v>
      </c>
      <c r="I15" s="96" t="s">
        <v>28</v>
      </c>
      <c r="J15" s="87">
        <v>43139</v>
      </c>
      <c r="K15" s="99">
        <v>43159</v>
      </c>
      <c r="L15" s="34">
        <f t="shared" si="0"/>
        <v>20</v>
      </c>
      <c r="M15" s="96" t="s">
        <v>1681</v>
      </c>
      <c r="N15" s="91" t="s">
        <v>32</v>
      </c>
      <c r="O15" s="99">
        <v>43147</v>
      </c>
      <c r="P15" s="92">
        <f t="shared" si="1"/>
        <v>8</v>
      </c>
      <c r="Q15" s="13" t="s">
        <v>1685</v>
      </c>
      <c r="R15" s="95"/>
      <c r="S15" s="100"/>
      <c r="T15" s="183"/>
      <c r="AH15" s="75"/>
      <c r="AI15" s="75"/>
      <c r="AJ15" s="75" t="s">
        <v>56</v>
      </c>
      <c r="AK15" s="75" t="s">
        <v>57</v>
      </c>
    </row>
    <row r="16" spans="1:37" ht="48" x14ac:dyDescent="0.2">
      <c r="A16" s="86">
        <v>14</v>
      </c>
      <c r="B16" s="94">
        <v>43140</v>
      </c>
      <c r="C16" s="98" t="s">
        <v>1325</v>
      </c>
      <c r="D16" s="96" t="s">
        <v>20</v>
      </c>
      <c r="E16" s="101" t="s">
        <v>1682</v>
      </c>
      <c r="F16" s="89" t="s">
        <v>31</v>
      </c>
      <c r="G16" s="96" t="s">
        <v>1683</v>
      </c>
      <c r="H16" s="96" t="s">
        <v>133</v>
      </c>
      <c r="I16" s="96" t="s">
        <v>28</v>
      </c>
      <c r="J16" s="87">
        <v>43140</v>
      </c>
      <c r="K16" s="99">
        <v>43168</v>
      </c>
      <c r="L16" s="34">
        <f t="shared" si="0"/>
        <v>28</v>
      </c>
      <c r="M16" s="96" t="s">
        <v>1684</v>
      </c>
      <c r="N16" s="91" t="s">
        <v>32</v>
      </c>
      <c r="O16" s="99">
        <v>43147</v>
      </c>
      <c r="P16" s="92">
        <f t="shared" si="1"/>
        <v>7</v>
      </c>
      <c r="Q16" s="13" t="s">
        <v>1685</v>
      </c>
      <c r="R16" s="95" t="s">
        <v>1686</v>
      </c>
      <c r="S16" s="100"/>
      <c r="T16" s="183"/>
      <c r="AH16" s="75"/>
      <c r="AI16" s="75"/>
      <c r="AJ16" s="75" t="s">
        <v>58</v>
      </c>
      <c r="AK16" s="75" t="s">
        <v>59</v>
      </c>
    </row>
    <row r="17" spans="1:37" ht="48" x14ac:dyDescent="0.2">
      <c r="A17" s="86">
        <v>15</v>
      </c>
      <c r="B17" s="94">
        <v>43144</v>
      </c>
      <c r="C17" s="98" t="s">
        <v>1325</v>
      </c>
      <c r="D17" s="96" t="s">
        <v>20</v>
      </c>
      <c r="E17" s="101" t="s">
        <v>1687</v>
      </c>
      <c r="F17" s="89" t="s">
        <v>31</v>
      </c>
      <c r="G17" s="96" t="s">
        <v>1688</v>
      </c>
      <c r="H17" s="96" t="s">
        <v>133</v>
      </c>
      <c r="I17" s="96" t="s">
        <v>28</v>
      </c>
      <c r="J17" s="87">
        <v>43144</v>
      </c>
      <c r="K17" s="99">
        <v>43171</v>
      </c>
      <c r="L17" s="34">
        <f t="shared" si="0"/>
        <v>27</v>
      </c>
      <c r="M17" s="96" t="s">
        <v>72</v>
      </c>
      <c r="N17" s="91" t="s">
        <v>32</v>
      </c>
      <c r="O17" s="99">
        <v>43152</v>
      </c>
      <c r="P17" s="92">
        <f t="shared" si="1"/>
        <v>8</v>
      </c>
      <c r="Q17" s="13" t="s">
        <v>1689</v>
      </c>
      <c r="R17" s="95" t="s">
        <v>1686</v>
      </c>
      <c r="S17" s="96"/>
      <c r="T17" s="183"/>
      <c r="AH17" s="75"/>
      <c r="AI17" s="75"/>
      <c r="AJ17" s="75" t="s">
        <v>30</v>
      </c>
      <c r="AK17" s="75" t="s">
        <v>60</v>
      </c>
    </row>
    <row r="18" spans="1:37" ht="60" x14ac:dyDescent="0.2">
      <c r="A18" s="86">
        <v>16</v>
      </c>
      <c r="B18" s="94">
        <v>43145</v>
      </c>
      <c r="C18" s="98" t="s">
        <v>1325</v>
      </c>
      <c r="D18" s="96" t="s">
        <v>20</v>
      </c>
      <c r="E18" s="96" t="s">
        <v>2736</v>
      </c>
      <c r="F18" s="96" t="s">
        <v>27</v>
      </c>
      <c r="G18" s="96" t="s">
        <v>1690</v>
      </c>
      <c r="H18" s="96" t="s">
        <v>133</v>
      </c>
      <c r="I18" s="96" t="s">
        <v>28</v>
      </c>
      <c r="J18" s="87">
        <v>43145</v>
      </c>
      <c r="K18" s="99">
        <v>43179</v>
      </c>
      <c r="L18" s="34">
        <f t="shared" si="0"/>
        <v>34</v>
      </c>
      <c r="M18" s="96" t="s">
        <v>1681</v>
      </c>
      <c r="N18" s="91" t="s">
        <v>32</v>
      </c>
      <c r="O18" s="99">
        <v>43175</v>
      </c>
      <c r="P18" s="92">
        <f t="shared" si="1"/>
        <v>30</v>
      </c>
      <c r="Q18" s="13" t="s">
        <v>2737</v>
      </c>
      <c r="R18" s="95" t="s">
        <v>2738</v>
      </c>
      <c r="S18" s="96"/>
      <c r="T18" s="183"/>
      <c r="AH18" s="75"/>
      <c r="AI18" s="75"/>
      <c r="AJ18" s="75" t="s">
        <v>33</v>
      </c>
      <c r="AK18" s="75" t="s">
        <v>61</v>
      </c>
    </row>
    <row r="19" spans="1:37" ht="36" x14ac:dyDescent="0.2">
      <c r="A19" s="86">
        <v>17</v>
      </c>
      <c r="B19" s="94">
        <v>43145</v>
      </c>
      <c r="C19" s="98" t="s">
        <v>1325</v>
      </c>
      <c r="D19" s="96" t="s">
        <v>30</v>
      </c>
      <c r="E19" s="96" t="s">
        <v>1691</v>
      </c>
      <c r="F19" s="96" t="s">
        <v>27</v>
      </c>
      <c r="G19" s="96" t="s">
        <v>1692</v>
      </c>
      <c r="H19" s="96" t="s">
        <v>133</v>
      </c>
      <c r="I19" s="96" t="s">
        <v>28</v>
      </c>
      <c r="J19" s="87">
        <v>43145</v>
      </c>
      <c r="K19" s="99">
        <v>43173</v>
      </c>
      <c r="L19" s="34">
        <f t="shared" si="0"/>
        <v>28</v>
      </c>
      <c r="M19" s="96" t="s">
        <v>1681</v>
      </c>
      <c r="N19" s="91" t="s">
        <v>32</v>
      </c>
      <c r="O19" s="99">
        <v>43171</v>
      </c>
      <c r="P19" s="92">
        <f t="shared" si="1"/>
        <v>26</v>
      </c>
      <c r="Q19" s="13" t="s">
        <v>2739</v>
      </c>
      <c r="R19" s="95" t="s">
        <v>73</v>
      </c>
      <c r="S19" s="100"/>
      <c r="T19" s="183"/>
      <c r="AH19" s="75"/>
      <c r="AI19" s="75"/>
      <c r="AJ19" s="75" t="s">
        <v>23</v>
      </c>
      <c r="AK19" s="75" t="s">
        <v>62</v>
      </c>
    </row>
    <row r="20" spans="1:37" ht="36" x14ac:dyDescent="0.2">
      <c r="A20" s="86">
        <v>18</v>
      </c>
      <c r="B20" s="94">
        <v>43145</v>
      </c>
      <c r="C20" s="98" t="s">
        <v>1325</v>
      </c>
      <c r="D20" s="96" t="s">
        <v>30</v>
      </c>
      <c r="E20" s="96" t="s">
        <v>1691</v>
      </c>
      <c r="F20" s="96" t="s">
        <v>27</v>
      </c>
      <c r="G20" s="96" t="s">
        <v>1692</v>
      </c>
      <c r="H20" s="96" t="s">
        <v>133</v>
      </c>
      <c r="I20" s="96" t="s">
        <v>28</v>
      </c>
      <c r="J20" s="87">
        <v>43145</v>
      </c>
      <c r="K20" s="99">
        <v>43173</v>
      </c>
      <c r="L20" s="34">
        <f t="shared" si="0"/>
        <v>28</v>
      </c>
      <c r="M20" s="96" t="s">
        <v>1681</v>
      </c>
      <c r="N20" s="91" t="s">
        <v>32</v>
      </c>
      <c r="O20" s="99">
        <v>43171</v>
      </c>
      <c r="P20" s="92">
        <f t="shared" si="1"/>
        <v>26</v>
      </c>
      <c r="Q20" s="13" t="s">
        <v>2740</v>
      </c>
      <c r="R20" s="95" t="s">
        <v>2741</v>
      </c>
      <c r="S20" s="100"/>
      <c r="T20" s="183"/>
      <c r="AH20" s="75"/>
      <c r="AI20" s="75"/>
      <c r="AJ20" s="75" t="s">
        <v>52</v>
      </c>
      <c r="AK20" s="75" t="s">
        <v>63</v>
      </c>
    </row>
    <row r="21" spans="1:37" ht="36" x14ac:dyDescent="0.2">
      <c r="A21" s="86">
        <v>19</v>
      </c>
      <c r="B21" s="94">
        <v>43145</v>
      </c>
      <c r="C21" s="98" t="s">
        <v>1325</v>
      </c>
      <c r="D21" s="96" t="s">
        <v>30</v>
      </c>
      <c r="E21" s="96" t="s">
        <v>1691</v>
      </c>
      <c r="F21" s="96" t="s">
        <v>27</v>
      </c>
      <c r="G21" s="96" t="s">
        <v>1692</v>
      </c>
      <c r="H21" s="96" t="s">
        <v>133</v>
      </c>
      <c r="I21" s="96" t="s">
        <v>28</v>
      </c>
      <c r="J21" s="87">
        <v>43145</v>
      </c>
      <c r="K21" s="99">
        <v>43173</v>
      </c>
      <c r="L21" s="34">
        <f t="shared" si="0"/>
        <v>28</v>
      </c>
      <c r="M21" s="96" t="s">
        <v>1681</v>
      </c>
      <c r="N21" s="91" t="s">
        <v>32</v>
      </c>
      <c r="O21" s="99">
        <v>43145</v>
      </c>
      <c r="P21" s="92">
        <f t="shared" si="1"/>
        <v>0</v>
      </c>
      <c r="Q21" s="13" t="s">
        <v>2742</v>
      </c>
      <c r="R21" s="95" t="s">
        <v>2741</v>
      </c>
      <c r="S21" s="100"/>
      <c r="T21" s="183"/>
      <c r="AH21" s="75"/>
      <c r="AI21" s="75"/>
      <c r="AJ21" s="75"/>
      <c r="AK21" s="75" t="s">
        <v>64</v>
      </c>
    </row>
    <row r="22" spans="1:37" ht="36" x14ac:dyDescent="0.2">
      <c r="A22" s="86">
        <v>20</v>
      </c>
      <c r="B22" s="94">
        <v>43145</v>
      </c>
      <c r="C22" s="98" t="s">
        <v>1325</v>
      </c>
      <c r="D22" s="96" t="s">
        <v>20</v>
      </c>
      <c r="E22" s="96" t="s">
        <v>1693</v>
      </c>
      <c r="F22" s="96" t="s">
        <v>31</v>
      </c>
      <c r="G22" s="96" t="s">
        <v>86</v>
      </c>
      <c r="H22" s="96" t="s">
        <v>133</v>
      </c>
      <c r="I22" s="96" t="s">
        <v>28</v>
      </c>
      <c r="J22" s="87">
        <v>43145</v>
      </c>
      <c r="K22" s="99">
        <v>43173</v>
      </c>
      <c r="L22" s="34">
        <f t="shared" si="0"/>
        <v>28</v>
      </c>
      <c r="M22" s="96" t="s">
        <v>72</v>
      </c>
      <c r="N22" s="91" t="s">
        <v>32</v>
      </c>
      <c r="O22" s="99">
        <v>43146</v>
      </c>
      <c r="P22" s="92">
        <f t="shared" si="1"/>
        <v>1</v>
      </c>
      <c r="Q22" s="13" t="s">
        <v>1694</v>
      </c>
      <c r="R22" s="95" t="s">
        <v>74</v>
      </c>
      <c r="S22" s="100"/>
      <c r="T22" s="183"/>
      <c r="AH22" s="75"/>
      <c r="AI22" s="75"/>
      <c r="AJ22" s="75"/>
      <c r="AK22" s="75" t="s">
        <v>5</v>
      </c>
    </row>
    <row r="23" spans="1:37" ht="48" x14ac:dyDescent="0.2">
      <c r="A23" s="86">
        <v>21</v>
      </c>
      <c r="B23" s="94">
        <v>43145</v>
      </c>
      <c r="C23" s="88" t="s">
        <v>1325</v>
      </c>
      <c r="D23" s="96" t="s">
        <v>20</v>
      </c>
      <c r="E23" s="96" t="s">
        <v>1695</v>
      </c>
      <c r="F23" s="96" t="s">
        <v>31</v>
      </c>
      <c r="G23" s="96" t="s">
        <v>1683</v>
      </c>
      <c r="H23" s="96" t="s">
        <v>133</v>
      </c>
      <c r="I23" s="96" t="s">
        <v>28</v>
      </c>
      <c r="J23" s="87">
        <v>43145</v>
      </c>
      <c r="K23" s="99">
        <v>43173</v>
      </c>
      <c r="L23" s="34">
        <f t="shared" si="0"/>
        <v>28</v>
      </c>
      <c r="M23" s="96" t="s">
        <v>72</v>
      </c>
      <c r="N23" s="91" t="s">
        <v>32</v>
      </c>
      <c r="O23" s="99">
        <v>43150</v>
      </c>
      <c r="P23" s="92">
        <f t="shared" si="1"/>
        <v>5</v>
      </c>
      <c r="Q23" s="13" t="s">
        <v>1696</v>
      </c>
      <c r="R23" s="95" t="s">
        <v>74</v>
      </c>
      <c r="S23" s="96"/>
      <c r="T23" s="183"/>
      <c r="AK23" s="75" t="s">
        <v>65</v>
      </c>
    </row>
    <row r="24" spans="1:37" ht="48" x14ac:dyDescent="0.2">
      <c r="A24" s="86">
        <v>22</v>
      </c>
      <c r="B24" s="94">
        <v>43146</v>
      </c>
      <c r="C24" s="98" t="s">
        <v>1325</v>
      </c>
      <c r="D24" s="96" t="s">
        <v>20</v>
      </c>
      <c r="E24" s="96" t="s">
        <v>1697</v>
      </c>
      <c r="F24" s="96" t="s">
        <v>27</v>
      </c>
      <c r="G24" s="96" t="s">
        <v>1698</v>
      </c>
      <c r="H24" s="96" t="s">
        <v>133</v>
      </c>
      <c r="I24" s="96" t="s">
        <v>28</v>
      </c>
      <c r="J24" s="87">
        <v>43146</v>
      </c>
      <c r="K24" s="99">
        <v>43174</v>
      </c>
      <c r="L24" s="34">
        <f t="shared" si="0"/>
        <v>28</v>
      </c>
      <c r="M24" s="96" t="s">
        <v>72</v>
      </c>
      <c r="N24" s="91" t="s">
        <v>32</v>
      </c>
      <c r="O24" s="99">
        <v>43148</v>
      </c>
      <c r="P24" s="92">
        <f t="shared" si="1"/>
        <v>2</v>
      </c>
      <c r="Q24" s="13" t="s">
        <v>1699</v>
      </c>
      <c r="R24" s="95" t="s">
        <v>74</v>
      </c>
      <c r="S24" s="96"/>
      <c r="T24" s="183"/>
      <c r="AK24" s="75" t="s">
        <v>34</v>
      </c>
    </row>
    <row r="25" spans="1:37" ht="48" x14ac:dyDescent="0.2">
      <c r="A25" s="86">
        <v>23</v>
      </c>
      <c r="B25" s="94">
        <v>43151</v>
      </c>
      <c r="C25" s="98" t="s">
        <v>1325</v>
      </c>
      <c r="D25" s="96" t="s">
        <v>20</v>
      </c>
      <c r="E25" s="96" t="s">
        <v>1700</v>
      </c>
      <c r="F25" s="96" t="s">
        <v>31</v>
      </c>
      <c r="G25" s="96" t="s">
        <v>2743</v>
      </c>
      <c r="H25" s="96" t="s">
        <v>133</v>
      </c>
      <c r="I25" s="96" t="s">
        <v>28</v>
      </c>
      <c r="J25" s="87">
        <v>43150</v>
      </c>
      <c r="K25" s="99">
        <v>43178</v>
      </c>
      <c r="L25" s="34">
        <f t="shared" si="0"/>
        <v>28</v>
      </c>
      <c r="M25" s="96" t="s">
        <v>72</v>
      </c>
      <c r="N25" s="91" t="s">
        <v>32</v>
      </c>
      <c r="O25" s="99">
        <v>43171</v>
      </c>
      <c r="P25" s="92">
        <f t="shared" si="1"/>
        <v>21</v>
      </c>
      <c r="Q25" s="13" t="s">
        <v>2744</v>
      </c>
      <c r="R25" s="95" t="s">
        <v>134</v>
      </c>
      <c r="S25" s="96"/>
      <c r="T25" s="183"/>
    </row>
    <row r="26" spans="1:37" ht="60" x14ac:dyDescent="0.2">
      <c r="A26" s="86">
        <v>24</v>
      </c>
      <c r="B26" s="94">
        <v>43151</v>
      </c>
      <c r="C26" s="98" t="s">
        <v>1325</v>
      </c>
      <c r="D26" s="96" t="s">
        <v>20</v>
      </c>
      <c r="E26" s="96" t="s">
        <v>1701</v>
      </c>
      <c r="F26" s="96" t="s">
        <v>57</v>
      </c>
      <c r="G26" s="96" t="s">
        <v>1702</v>
      </c>
      <c r="H26" s="96" t="s">
        <v>133</v>
      </c>
      <c r="I26" s="96" t="s">
        <v>28</v>
      </c>
      <c r="J26" s="87">
        <v>43151</v>
      </c>
      <c r="K26" s="99">
        <v>43179</v>
      </c>
      <c r="L26" s="34">
        <f t="shared" si="0"/>
        <v>28</v>
      </c>
      <c r="M26" s="96" t="s">
        <v>72</v>
      </c>
      <c r="N26" s="91" t="s">
        <v>32</v>
      </c>
      <c r="O26" s="99">
        <v>43159</v>
      </c>
      <c r="P26" s="92">
        <f t="shared" si="1"/>
        <v>8</v>
      </c>
      <c r="Q26" s="13" t="s">
        <v>1703</v>
      </c>
      <c r="R26" s="95" t="s">
        <v>74</v>
      </c>
      <c r="S26" s="96"/>
      <c r="T26" s="183"/>
    </row>
    <row r="27" spans="1:37" ht="48" x14ac:dyDescent="0.2">
      <c r="A27" s="86">
        <v>25</v>
      </c>
      <c r="B27" s="94">
        <v>43152</v>
      </c>
      <c r="C27" s="98" t="s">
        <v>1325</v>
      </c>
      <c r="D27" s="96" t="s">
        <v>20</v>
      </c>
      <c r="E27" s="96" t="s">
        <v>1704</v>
      </c>
      <c r="F27" s="96" t="s">
        <v>31</v>
      </c>
      <c r="G27" s="96" t="s">
        <v>1704</v>
      </c>
      <c r="H27" s="96" t="s">
        <v>133</v>
      </c>
      <c r="I27" s="96" t="s">
        <v>28</v>
      </c>
      <c r="J27" s="87">
        <v>43152</v>
      </c>
      <c r="K27" s="99">
        <v>43180</v>
      </c>
      <c r="L27" s="34">
        <f t="shared" si="0"/>
        <v>28</v>
      </c>
      <c r="M27" s="96" t="s">
        <v>72</v>
      </c>
      <c r="N27" s="91" t="s">
        <v>32</v>
      </c>
      <c r="O27" s="99">
        <v>43179</v>
      </c>
      <c r="P27" s="92">
        <f t="shared" si="1"/>
        <v>27</v>
      </c>
      <c r="Q27" s="13" t="s">
        <v>2745</v>
      </c>
      <c r="R27" s="95" t="s">
        <v>134</v>
      </c>
      <c r="S27" s="96"/>
      <c r="T27" s="183"/>
    </row>
    <row r="28" spans="1:37" ht="36" x14ac:dyDescent="0.2">
      <c r="A28" s="86">
        <v>26</v>
      </c>
      <c r="B28" s="94">
        <v>43152</v>
      </c>
      <c r="C28" s="98" t="s">
        <v>1325</v>
      </c>
      <c r="D28" s="96" t="s">
        <v>20</v>
      </c>
      <c r="E28" s="96" t="s">
        <v>1705</v>
      </c>
      <c r="F28" s="96" t="s">
        <v>31</v>
      </c>
      <c r="G28" s="96" t="s">
        <v>1705</v>
      </c>
      <c r="H28" s="96" t="s">
        <v>133</v>
      </c>
      <c r="I28" s="96" t="s">
        <v>28</v>
      </c>
      <c r="J28" s="87">
        <v>43152</v>
      </c>
      <c r="K28" s="99">
        <v>43180</v>
      </c>
      <c r="L28" s="34">
        <f t="shared" si="0"/>
        <v>28</v>
      </c>
      <c r="M28" s="96" t="s">
        <v>72</v>
      </c>
      <c r="N28" s="91" t="s">
        <v>32</v>
      </c>
      <c r="O28" s="99">
        <v>43171</v>
      </c>
      <c r="P28" s="92">
        <f t="shared" si="1"/>
        <v>19</v>
      </c>
      <c r="Q28" s="13" t="s">
        <v>2746</v>
      </c>
      <c r="R28" s="95" t="s">
        <v>134</v>
      </c>
      <c r="S28" s="96"/>
      <c r="T28" s="183"/>
    </row>
    <row r="29" spans="1:37" ht="36" x14ac:dyDescent="0.2">
      <c r="A29" s="86">
        <v>27</v>
      </c>
      <c r="B29" s="94">
        <v>43152</v>
      </c>
      <c r="C29" s="98" t="s">
        <v>1325</v>
      </c>
      <c r="D29" s="96" t="s">
        <v>20</v>
      </c>
      <c r="E29" s="102" t="s">
        <v>1705</v>
      </c>
      <c r="F29" s="96" t="s">
        <v>31</v>
      </c>
      <c r="G29" s="96" t="s">
        <v>1705</v>
      </c>
      <c r="H29" s="96" t="s">
        <v>133</v>
      </c>
      <c r="I29" s="96" t="s">
        <v>28</v>
      </c>
      <c r="J29" s="87">
        <v>43152</v>
      </c>
      <c r="K29" s="99">
        <v>43180</v>
      </c>
      <c r="L29" s="34">
        <f t="shared" si="0"/>
        <v>28</v>
      </c>
      <c r="M29" s="96" t="s">
        <v>72</v>
      </c>
      <c r="N29" s="91" t="s">
        <v>32</v>
      </c>
      <c r="O29" s="99">
        <v>43171</v>
      </c>
      <c r="P29" s="92">
        <f t="shared" si="1"/>
        <v>19</v>
      </c>
      <c r="Q29" s="13" t="s">
        <v>2747</v>
      </c>
      <c r="R29" s="95" t="s">
        <v>134</v>
      </c>
      <c r="S29" s="96"/>
      <c r="T29" s="183"/>
    </row>
    <row r="30" spans="1:37" ht="36" x14ac:dyDescent="0.2">
      <c r="A30" s="86">
        <v>28</v>
      </c>
      <c r="B30" s="94">
        <v>43153</v>
      </c>
      <c r="C30" s="98" t="s">
        <v>1325</v>
      </c>
      <c r="D30" s="96" t="s">
        <v>214</v>
      </c>
      <c r="E30" s="102" t="s">
        <v>1706</v>
      </c>
      <c r="F30" s="96" t="s">
        <v>27</v>
      </c>
      <c r="G30" s="96" t="s">
        <v>1692</v>
      </c>
      <c r="H30" s="96" t="s">
        <v>133</v>
      </c>
      <c r="I30" s="96" t="s">
        <v>28</v>
      </c>
      <c r="J30" s="87">
        <v>43153</v>
      </c>
      <c r="K30" s="99">
        <v>43181</v>
      </c>
      <c r="L30" s="34">
        <f t="shared" si="0"/>
        <v>28</v>
      </c>
      <c r="M30" s="96" t="s">
        <v>1681</v>
      </c>
      <c r="N30" s="91" t="s">
        <v>32</v>
      </c>
      <c r="O30" s="99">
        <v>43178</v>
      </c>
      <c r="P30" s="92">
        <f t="shared" si="1"/>
        <v>25</v>
      </c>
      <c r="Q30" s="13" t="s">
        <v>2748</v>
      </c>
      <c r="R30" s="95" t="s">
        <v>2741</v>
      </c>
      <c r="S30" s="96"/>
      <c r="T30" s="183"/>
    </row>
    <row r="31" spans="1:37" ht="72" x14ac:dyDescent="0.2">
      <c r="A31" s="86">
        <v>29</v>
      </c>
      <c r="B31" s="94">
        <v>43153</v>
      </c>
      <c r="C31" s="98" t="s">
        <v>1325</v>
      </c>
      <c r="D31" s="96" t="s">
        <v>214</v>
      </c>
      <c r="E31" s="102" t="s">
        <v>1707</v>
      </c>
      <c r="F31" s="96" t="s">
        <v>27</v>
      </c>
      <c r="G31" s="96" t="s">
        <v>1692</v>
      </c>
      <c r="H31" s="96" t="s">
        <v>133</v>
      </c>
      <c r="I31" s="96" t="s">
        <v>28</v>
      </c>
      <c r="J31" s="87">
        <v>43153</v>
      </c>
      <c r="K31" s="99">
        <v>43182</v>
      </c>
      <c r="L31" s="34">
        <f t="shared" si="0"/>
        <v>29</v>
      </c>
      <c r="M31" s="96" t="s">
        <v>1681</v>
      </c>
      <c r="N31" s="91" t="s">
        <v>32</v>
      </c>
      <c r="O31" s="99">
        <v>43178</v>
      </c>
      <c r="P31" s="92">
        <f t="shared" si="1"/>
        <v>25</v>
      </c>
      <c r="Q31" s="13" t="s">
        <v>2748</v>
      </c>
      <c r="R31" s="95" t="s">
        <v>2741</v>
      </c>
      <c r="S31" s="96"/>
      <c r="T31" s="183"/>
    </row>
    <row r="32" spans="1:37" ht="36" x14ac:dyDescent="0.2">
      <c r="A32" s="86">
        <v>30</v>
      </c>
      <c r="B32" s="94">
        <v>43153</v>
      </c>
      <c r="C32" s="98" t="s">
        <v>1325</v>
      </c>
      <c r="D32" s="96" t="s">
        <v>26</v>
      </c>
      <c r="E32" s="102" t="s">
        <v>1705</v>
      </c>
      <c r="F32" s="96" t="s">
        <v>31</v>
      </c>
      <c r="G32" s="96" t="s">
        <v>1705</v>
      </c>
      <c r="H32" s="96" t="s">
        <v>133</v>
      </c>
      <c r="I32" s="96" t="s">
        <v>28</v>
      </c>
      <c r="J32" s="87">
        <v>43153</v>
      </c>
      <c r="K32" s="99">
        <v>43182</v>
      </c>
      <c r="L32" s="34">
        <f t="shared" si="0"/>
        <v>29</v>
      </c>
      <c r="M32" s="96" t="s">
        <v>140</v>
      </c>
      <c r="N32" s="91" t="s">
        <v>32</v>
      </c>
      <c r="O32" s="99">
        <v>43179</v>
      </c>
      <c r="P32" s="92">
        <f t="shared" si="1"/>
        <v>26</v>
      </c>
      <c r="Q32" s="13" t="s">
        <v>2745</v>
      </c>
      <c r="R32" s="95" t="s">
        <v>134</v>
      </c>
      <c r="S32" s="96"/>
      <c r="T32" s="183"/>
    </row>
    <row r="33" spans="1:20" ht="48" x14ac:dyDescent="0.2">
      <c r="A33" s="86">
        <v>31</v>
      </c>
      <c r="B33" s="94">
        <v>43154</v>
      </c>
      <c r="C33" s="98" t="s">
        <v>1325</v>
      </c>
      <c r="D33" s="96" t="s">
        <v>20</v>
      </c>
      <c r="E33" s="102" t="s">
        <v>1708</v>
      </c>
      <c r="F33" s="96" t="s">
        <v>31</v>
      </c>
      <c r="G33" s="96" t="s">
        <v>1709</v>
      </c>
      <c r="H33" s="96" t="s">
        <v>133</v>
      </c>
      <c r="I33" s="96" t="s">
        <v>28</v>
      </c>
      <c r="J33" s="87">
        <v>43154</v>
      </c>
      <c r="K33" s="99">
        <v>43182</v>
      </c>
      <c r="L33" s="34">
        <f t="shared" si="0"/>
        <v>28</v>
      </c>
      <c r="M33" s="96" t="s">
        <v>140</v>
      </c>
      <c r="N33" s="91" t="s">
        <v>32</v>
      </c>
      <c r="O33" s="99">
        <v>43171</v>
      </c>
      <c r="P33" s="92">
        <f t="shared" si="1"/>
        <v>17</v>
      </c>
      <c r="Q33" s="13" t="s">
        <v>2749</v>
      </c>
      <c r="R33" s="95" t="s">
        <v>134</v>
      </c>
      <c r="S33" s="96"/>
      <c r="T33" s="183"/>
    </row>
    <row r="34" spans="1:20" ht="60" x14ac:dyDescent="0.2">
      <c r="A34" s="86">
        <v>32</v>
      </c>
      <c r="B34" s="94">
        <v>43158</v>
      </c>
      <c r="C34" s="98" t="s">
        <v>1325</v>
      </c>
      <c r="D34" s="96" t="s">
        <v>20</v>
      </c>
      <c r="E34" s="102" t="s">
        <v>1710</v>
      </c>
      <c r="F34" s="96" t="s">
        <v>36</v>
      </c>
      <c r="G34" s="96" t="s">
        <v>1711</v>
      </c>
      <c r="H34" s="96" t="s">
        <v>133</v>
      </c>
      <c r="I34" s="96" t="s">
        <v>28</v>
      </c>
      <c r="J34" s="87">
        <v>43158</v>
      </c>
      <c r="K34" s="99">
        <v>43186</v>
      </c>
      <c r="L34" s="34">
        <f t="shared" si="0"/>
        <v>28</v>
      </c>
      <c r="M34" s="96" t="s">
        <v>2750</v>
      </c>
      <c r="N34" s="91" t="s">
        <v>32</v>
      </c>
      <c r="O34" s="99">
        <v>43172</v>
      </c>
      <c r="P34" s="92">
        <f t="shared" si="1"/>
        <v>14</v>
      </c>
      <c r="Q34" s="13" t="s">
        <v>2751</v>
      </c>
      <c r="R34" s="95" t="s">
        <v>75</v>
      </c>
      <c r="S34" s="96"/>
      <c r="T34" s="183"/>
    </row>
    <row r="35" spans="1:20" ht="36" x14ac:dyDescent="0.2">
      <c r="A35" s="86">
        <v>33</v>
      </c>
      <c r="B35" s="94">
        <v>43159</v>
      </c>
      <c r="C35" s="98" t="s">
        <v>1325</v>
      </c>
      <c r="D35" s="96" t="s">
        <v>20</v>
      </c>
      <c r="E35" s="96" t="s">
        <v>1712</v>
      </c>
      <c r="F35" s="96" t="s">
        <v>31</v>
      </c>
      <c r="G35" s="96" t="s">
        <v>1713</v>
      </c>
      <c r="H35" s="96" t="s">
        <v>133</v>
      </c>
      <c r="I35" s="96" t="s">
        <v>28</v>
      </c>
      <c r="J35" s="87">
        <v>43159</v>
      </c>
      <c r="K35" s="99">
        <v>43186</v>
      </c>
      <c r="L35" s="34">
        <f t="shared" si="0"/>
        <v>27</v>
      </c>
      <c r="M35" s="96" t="s">
        <v>72</v>
      </c>
      <c r="N35" s="91" t="s">
        <v>32</v>
      </c>
      <c r="O35" s="99">
        <v>43174</v>
      </c>
      <c r="P35" s="92">
        <f t="shared" si="1"/>
        <v>15</v>
      </c>
      <c r="Q35" s="13" t="s">
        <v>2752</v>
      </c>
      <c r="R35" s="103" t="s">
        <v>74</v>
      </c>
      <c r="S35" s="104"/>
      <c r="T35" s="183"/>
    </row>
    <row r="36" spans="1:20" ht="60" x14ac:dyDescent="0.2">
      <c r="A36" s="86">
        <v>34</v>
      </c>
      <c r="B36" s="94">
        <v>43159</v>
      </c>
      <c r="C36" s="98" t="s">
        <v>1325</v>
      </c>
      <c r="D36" s="96" t="s">
        <v>20</v>
      </c>
      <c r="E36" s="96" t="s">
        <v>1714</v>
      </c>
      <c r="F36" s="96" t="s">
        <v>31</v>
      </c>
      <c r="G36" s="96" t="s">
        <v>2743</v>
      </c>
      <c r="H36" s="96" t="s">
        <v>133</v>
      </c>
      <c r="I36" s="96" t="s">
        <v>28</v>
      </c>
      <c r="J36" s="87">
        <v>43159</v>
      </c>
      <c r="K36" s="99">
        <v>43187</v>
      </c>
      <c r="L36" s="34">
        <f t="shared" si="0"/>
        <v>28</v>
      </c>
      <c r="M36" s="96" t="s">
        <v>72</v>
      </c>
      <c r="N36" s="91" t="s">
        <v>32</v>
      </c>
      <c r="O36" s="99">
        <v>43171</v>
      </c>
      <c r="P36" s="92">
        <f t="shared" si="1"/>
        <v>12</v>
      </c>
      <c r="Q36" s="13" t="s">
        <v>2753</v>
      </c>
      <c r="R36" s="95" t="s">
        <v>134</v>
      </c>
      <c r="S36" s="96"/>
      <c r="T36" s="183"/>
    </row>
    <row r="37" spans="1:20" ht="72" x14ac:dyDescent="0.2">
      <c r="A37" s="86">
        <v>35</v>
      </c>
      <c r="B37" s="94">
        <v>43159</v>
      </c>
      <c r="C37" s="98" t="s">
        <v>1325</v>
      </c>
      <c r="D37" s="96" t="s">
        <v>26</v>
      </c>
      <c r="E37" s="96" t="s">
        <v>2754</v>
      </c>
      <c r="F37" s="96" t="s">
        <v>57</v>
      </c>
      <c r="G37" s="96" t="s">
        <v>1715</v>
      </c>
      <c r="H37" s="96" t="s">
        <v>133</v>
      </c>
      <c r="I37" s="96" t="s">
        <v>28</v>
      </c>
      <c r="J37" s="87">
        <v>43159</v>
      </c>
      <c r="K37" s="99">
        <v>43203</v>
      </c>
      <c r="L37" s="34">
        <f t="shared" si="0"/>
        <v>44</v>
      </c>
      <c r="M37" s="96" t="s">
        <v>2750</v>
      </c>
      <c r="N37" s="91" t="s">
        <v>32</v>
      </c>
      <c r="O37" s="99">
        <v>43169</v>
      </c>
      <c r="P37" s="92">
        <f t="shared" si="1"/>
        <v>10</v>
      </c>
      <c r="Q37" s="13" t="s">
        <v>2755</v>
      </c>
      <c r="R37" s="95" t="s">
        <v>74</v>
      </c>
      <c r="S37" s="96"/>
      <c r="T37" s="183"/>
    </row>
    <row r="38" spans="1:20" ht="36" x14ac:dyDescent="0.2">
      <c r="A38" s="86">
        <v>36</v>
      </c>
      <c r="B38" s="94">
        <v>43161</v>
      </c>
      <c r="C38" s="98" t="s">
        <v>1438</v>
      </c>
      <c r="D38" s="96" t="s">
        <v>20</v>
      </c>
      <c r="E38" s="96" t="s">
        <v>2756</v>
      </c>
      <c r="F38" s="96" t="s">
        <v>27</v>
      </c>
      <c r="G38" s="96" t="s">
        <v>1716</v>
      </c>
      <c r="H38" s="96" t="s">
        <v>133</v>
      </c>
      <c r="I38" s="96" t="s">
        <v>28</v>
      </c>
      <c r="J38" s="87">
        <v>43161</v>
      </c>
      <c r="K38" s="99">
        <v>43192</v>
      </c>
      <c r="L38" s="34">
        <f t="shared" si="0"/>
        <v>31</v>
      </c>
      <c r="M38" s="96" t="s">
        <v>1681</v>
      </c>
      <c r="N38" s="91" t="s">
        <v>32</v>
      </c>
      <c r="O38" s="99">
        <v>43179</v>
      </c>
      <c r="P38" s="92">
        <f t="shared" si="1"/>
        <v>18</v>
      </c>
      <c r="Q38" s="13" t="s">
        <v>2757</v>
      </c>
      <c r="R38" s="95" t="s">
        <v>2741</v>
      </c>
      <c r="S38" s="96"/>
      <c r="T38" s="183"/>
    </row>
    <row r="39" spans="1:20" ht="36" x14ac:dyDescent="0.2">
      <c r="A39" s="86">
        <v>37</v>
      </c>
      <c r="B39" s="94">
        <v>43165</v>
      </c>
      <c r="C39" s="98" t="s">
        <v>1438</v>
      </c>
      <c r="D39" s="96" t="s">
        <v>20</v>
      </c>
      <c r="E39" s="96" t="s">
        <v>2758</v>
      </c>
      <c r="F39" s="96" t="s">
        <v>27</v>
      </c>
      <c r="G39" s="96" t="s">
        <v>1716</v>
      </c>
      <c r="H39" s="96" t="s">
        <v>133</v>
      </c>
      <c r="I39" s="96" t="s">
        <v>28</v>
      </c>
      <c r="J39" s="87">
        <v>43165</v>
      </c>
      <c r="K39" s="99">
        <v>43195</v>
      </c>
      <c r="L39" s="34">
        <f t="shared" si="0"/>
        <v>30</v>
      </c>
      <c r="M39" s="96" t="s">
        <v>1681</v>
      </c>
      <c r="N39" s="91" t="s">
        <v>32</v>
      </c>
      <c r="O39" s="99">
        <v>43193</v>
      </c>
      <c r="P39" s="92">
        <f t="shared" si="1"/>
        <v>28</v>
      </c>
      <c r="Q39" s="13" t="s">
        <v>2759</v>
      </c>
      <c r="R39" s="95" t="s">
        <v>74</v>
      </c>
      <c r="S39" s="96"/>
      <c r="T39" s="183"/>
    </row>
    <row r="40" spans="1:20" ht="36" x14ac:dyDescent="0.2">
      <c r="A40" s="86">
        <v>38</v>
      </c>
      <c r="B40" s="94">
        <v>43167</v>
      </c>
      <c r="C40" s="98" t="s">
        <v>1438</v>
      </c>
      <c r="D40" s="96" t="s">
        <v>20</v>
      </c>
      <c r="E40" s="96" t="s">
        <v>2760</v>
      </c>
      <c r="F40" s="96" t="s">
        <v>31</v>
      </c>
      <c r="G40" s="96" t="s">
        <v>2761</v>
      </c>
      <c r="H40" s="96" t="s">
        <v>133</v>
      </c>
      <c r="I40" s="96" t="s">
        <v>28</v>
      </c>
      <c r="J40" s="87">
        <v>43167</v>
      </c>
      <c r="K40" s="99">
        <v>43197</v>
      </c>
      <c r="L40" s="34">
        <f t="shared" si="0"/>
        <v>30</v>
      </c>
      <c r="M40" s="96" t="s">
        <v>72</v>
      </c>
      <c r="N40" s="91" t="s">
        <v>32</v>
      </c>
      <c r="O40" s="99">
        <v>43171</v>
      </c>
      <c r="P40" s="92">
        <f t="shared" si="1"/>
        <v>4</v>
      </c>
      <c r="Q40" s="13" t="s">
        <v>2746</v>
      </c>
      <c r="R40" s="95" t="s">
        <v>2741</v>
      </c>
      <c r="S40" s="96"/>
      <c r="T40" s="183"/>
    </row>
    <row r="41" spans="1:20" ht="36" x14ac:dyDescent="0.2">
      <c r="A41" s="86">
        <v>39</v>
      </c>
      <c r="B41" s="94">
        <v>43167</v>
      </c>
      <c r="C41" s="98" t="s">
        <v>1438</v>
      </c>
      <c r="D41" s="96" t="s">
        <v>30</v>
      </c>
      <c r="E41" s="96" t="s">
        <v>2762</v>
      </c>
      <c r="F41" s="96" t="s">
        <v>27</v>
      </c>
      <c r="G41" s="96" t="s">
        <v>2763</v>
      </c>
      <c r="H41" s="96" t="s">
        <v>133</v>
      </c>
      <c r="I41" s="96" t="s">
        <v>28</v>
      </c>
      <c r="J41" s="87">
        <v>43167</v>
      </c>
      <c r="K41" s="99">
        <v>43197</v>
      </c>
      <c r="L41" s="34">
        <f t="shared" si="0"/>
        <v>30</v>
      </c>
      <c r="M41" s="96" t="s">
        <v>1988</v>
      </c>
      <c r="N41" s="91" t="s">
        <v>32</v>
      </c>
      <c r="O41" s="99">
        <v>43177</v>
      </c>
      <c r="P41" s="92">
        <f t="shared" si="1"/>
        <v>10</v>
      </c>
      <c r="Q41" s="13" t="s">
        <v>2764</v>
      </c>
      <c r="R41" s="95" t="s">
        <v>2741</v>
      </c>
      <c r="S41" s="96"/>
      <c r="T41" s="183"/>
    </row>
    <row r="42" spans="1:20" ht="36" x14ac:dyDescent="0.2">
      <c r="A42" s="86">
        <v>40</v>
      </c>
      <c r="B42" s="94">
        <v>43167</v>
      </c>
      <c r="C42" s="98" t="s">
        <v>1438</v>
      </c>
      <c r="D42" s="96" t="s">
        <v>30</v>
      </c>
      <c r="E42" s="96" t="s">
        <v>2765</v>
      </c>
      <c r="F42" s="96" t="s">
        <v>27</v>
      </c>
      <c r="G42" s="96" t="s">
        <v>2766</v>
      </c>
      <c r="H42" s="96" t="s">
        <v>133</v>
      </c>
      <c r="I42" s="96" t="s">
        <v>28</v>
      </c>
      <c r="J42" s="87">
        <v>43167</v>
      </c>
      <c r="K42" s="99">
        <v>43197</v>
      </c>
      <c r="L42" s="34">
        <f t="shared" si="0"/>
        <v>30</v>
      </c>
      <c r="M42" s="96" t="s">
        <v>1988</v>
      </c>
      <c r="N42" s="91" t="s">
        <v>32</v>
      </c>
      <c r="O42" s="99">
        <v>43179</v>
      </c>
      <c r="P42" s="92">
        <f t="shared" si="1"/>
        <v>12</v>
      </c>
      <c r="Q42" s="13" t="s">
        <v>2767</v>
      </c>
      <c r="R42" s="103" t="s">
        <v>2741</v>
      </c>
      <c r="S42" s="96"/>
      <c r="T42" s="183"/>
    </row>
    <row r="43" spans="1:20" ht="36" x14ac:dyDescent="0.2">
      <c r="A43" s="86">
        <v>41</v>
      </c>
      <c r="B43" s="94">
        <v>43167</v>
      </c>
      <c r="C43" s="98" t="s">
        <v>1438</v>
      </c>
      <c r="D43" s="96" t="s">
        <v>30</v>
      </c>
      <c r="E43" s="96" t="s">
        <v>2768</v>
      </c>
      <c r="F43" s="96" t="s">
        <v>27</v>
      </c>
      <c r="G43" s="96" t="s">
        <v>2769</v>
      </c>
      <c r="H43" s="96" t="s">
        <v>133</v>
      </c>
      <c r="I43" s="96" t="s">
        <v>28</v>
      </c>
      <c r="J43" s="87">
        <v>43167</v>
      </c>
      <c r="K43" s="99">
        <v>43197</v>
      </c>
      <c r="L43" s="34">
        <f t="shared" si="0"/>
        <v>30</v>
      </c>
      <c r="M43" s="96" t="s">
        <v>1988</v>
      </c>
      <c r="N43" s="91" t="s">
        <v>32</v>
      </c>
      <c r="O43" s="99">
        <v>43179</v>
      </c>
      <c r="P43" s="92">
        <f t="shared" si="1"/>
        <v>12</v>
      </c>
      <c r="Q43" s="13" t="s">
        <v>2770</v>
      </c>
      <c r="R43" s="95" t="s">
        <v>2741</v>
      </c>
      <c r="S43" s="96"/>
      <c r="T43" s="183"/>
    </row>
    <row r="44" spans="1:20" ht="36" x14ac:dyDescent="0.2">
      <c r="A44" s="86">
        <v>42</v>
      </c>
      <c r="B44" s="94">
        <v>43167</v>
      </c>
      <c r="C44" s="98" t="s">
        <v>1438</v>
      </c>
      <c r="D44" s="96" t="s">
        <v>20</v>
      </c>
      <c r="E44" s="102" t="s">
        <v>2771</v>
      </c>
      <c r="F44" s="96" t="s">
        <v>27</v>
      </c>
      <c r="G44" s="96" t="s">
        <v>2772</v>
      </c>
      <c r="H44" s="96" t="s">
        <v>133</v>
      </c>
      <c r="I44" s="96" t="s">
        <v>28</v>
      </c>
      <c r="J44" s="87">
        <v>43167</v>
      </c>
      <c r="K44" s="99">
        <v>43197</v>
      </c>
      <c r="L44" s="34">
        <f t="shared" si="0"/>
        <v>30</v>
      </c>
      <c r="M44" s="96" t="s">
        <v>2750</v>
      </c>
      <c r="N44" s="91" t="s">
        <v>32</v>
      </c>
      <c r="O44" s="99">
        <v>43192</v>
      </c>
      <c r="P44" s="92">
        <f t="shared" si="1"/>
        <v>25</v>
      </c>
      <c r="Q44" s="13" t="s">
        <v>2773</v>
      </c>
      <c r="R44" s="95" t="s">
        <v>75</v>
      </c>
      <c r="S44" s="96"/>
      <c r="T44" s="183"/>
    </row>
    <row r="45" spans="1:20" ht="36" x14ac:dyDescent="0.2">
      <c r="A45" s="86">
        <v>43</v>
      </c>
      <c r="B45" s="94">
        <v>43167</v>
      </c>
      <c r="C45" s="98" t="s">
        <v>1438</v>
      </c>
      <c r="D45" s="96" t="s">
        <v>20</v>
      </c>
      <c r="E45" s="102" t="s">
        <v>2771</v>
      </c>
      <c r="F45" s="96" t="s">
        <v>27</v>
      </c>
      <c r="G45" s="96" t="s">
        <v>2774</v>
      </c>
      <c r="H45" s="96" t="s">
        <v>133</v>
      </c>
      <c r="I45" s="96" t="s">
        <v>28</v>
      </c>
      <c r="J45" s="87">
        <v>43167</v>
      </c>
      <c r="K45" s="99">
        <v>43197</v>
      </c>
      <c r="L45" s="34">
        <f t="shared" si="0"/>
        <v>30</v>
      </c>
      <c r="M45" s="96" t="s">
        <v>2750</v>
      </c>
      <c r="N45" s="91" t="s">
        <v>32</v>
      </c>
      <c r="O45" s="99">
        <v>43192</v>
      </c>
      <c r="P45" s="92">
        <f t="shared" si="1"/>
        <v>25</v>
      </c>
      <c r="Q45" s="13" t="s">
        <v>2773</v>
      </c>
      <c r="R45" s="95" t="s">
        <v>75</v>
      </c>
      <c r="S45" s="96"/>
      <c r="T45" s="183"/>
    </row>
    <row r="46" spans="1:20" ht="36" x14ac:dyDescent="0.2">
      <c r="A46" s="86">
        <v>44</v>
      </c>
      <c r="B46" s="94">
        <v>43168</v>
      </c>
      <c r="C46" s="98" t="s">
        <v>1438</v>
      </c>
      <c r="D46" s="96" t="s">
        <v>20</v>
      </c>
      <c r="E46" s="102" t="s">
        <v>1908</v>
      </c>
      <c r="F46" s="96" t="s">
        <v>31</v>
      </c>
      <c r="G46" s="96" t="s">
        <v>2775</v>
      </c>
      <c r="H46" s="96" t="s">
        <v>133</v>
      </c>
      <c r="I46" s="96" t="s">
        <v>28</v>
      </c>
      <c r="J46" s="87">
        <v>43168</v>
      </c>
      <c r="K46" s="99">
        <v>43197</v>
      </c>
      <c r="L46" s="34">
        <f t="shared" si="0"/>
        <v>29</v>
      </c>
      <c r="M46" s="96" t="s">
        <v>72</v>
      </c>
      <c r="N46" s="91" t="s">
        <v>32</v>
      </c>
      <c r="O46" s="99">
        <v>43173</v>
      </c>
      <c r="P46" s="92">
        <f t="shared" si="1"/>
        <v>5</v>
      </c>
      <c r="Q46" s="13" t="s">
        <v>2776</v>
      </c>
      <c r="R46" s="95" t="s">
        <v>74</v>
      </c>
      <c r="S46" s="96"/>
      <c r="T46" s="183"/>
    </row>
    <row r="47" spans="1:20" ht="48" x14ac:dyDescent="0.2">
      <c r="A47" s="86">
        <v>45</v>
      </c>
      <c r="B47" s="94">
        <v>43168</v>
      </c>
      <c r="C47" s="98" t="s">
        <v>1438</v>
      </c>
      <c r="D47" s="96" t="s">
        <v>30</v>
      </c>
      <c r="E47" s="102" t="s">
        <v>2777</v>
      </c>
      <c r="F47" s="96" t="s">
        <v>27</v>
      </c>
      <c r="G47" s="96" t="s">
        <v>2778</v>
      </c>
      <c r="H47" s="96" t="s">
        <v>133</v>
      </c>
      <c r="I47" s="96" t="s">
        <v>28</v>
      </c>
      <c r="J47" s="87">
        <v>43168</v>
      </c>
      <c r="K47" s="99">
        <v>43197</v>
      </c>
      <c r="L47" s="34">
        <f t="shared" si="0"/>
        <v>29</v>
      </c>
      <c r="M47" s="96" t="s">
        <v>1988</v>
      </c>
      <c r="N47" s="91" t="s">
        <v>32</v>
      </c>
      <c r="O47" s="99">
        <v>43178</v>
      </c>
      <c r="P47" s="92">
        <f t="shared" si="1"/>
        <v>10</v>
      </c>
      <c r="Q47" s="13" t="s">
        <v>2779</v>
      </c>
      <c r="R47" s="95" t="s">
        <v>2741</v>
      </c>
      <c r="S47" s="96"/>
      <c r="T47" s="183"/>
    </row>
    <row r="48" spans="1:20" ht="36" x14ac:dyDescent="0.2">
      <c r="A48" s="86">
        <v>46</v>
      </c>
      <c r="B48" s="94">
        <v>43168</v>
      </c>
      <c r="C48" s="98" t="s">
        <v>1438</v>
      </c>
      <c r="D48" s="96" t="s">
        <v>26</v>
      </c>
      <c r="E48" s="102" t="s">
        <v>2780</v>
      </c>
      <c r="F48" s="96" t="s">
        <v>27</v>
      </c>
      <c r="G48" s="96" t="s">
        <v>2781</v>
      </c>
      <c r="H48" s="96" t="s">
        <v>133</v>
      </c>
      <c r="I48" s="96" t="s">
        <v>28</v>
      </c>
      <c r="J48" s="87">
        <v>43168</v>
      </c>
      <c r="K48" s="99">
        <v>43197</v>
      </c>
      <c r="L48" s="34">
        <f t="shared" si="0"/>
        <v>29</v>
      </c>
      <c r="M48" s="96" t="s">
        <v>1988</v>
      </c>
      <c r="N48" s="91" t="s">
        <v>32</v>
      </c>
      <c r="O48" s="99">
        <v>43174</v>
      </c>
      <c r="P48" s="92">
        <f t="shared" si="1"/>
        <v>6</v>
      </c>
      <c r="Q48" s="17" t="s">
        <v>2782</v>
      </c>
      <c r="R48" s="95" t="s">
        <v>74</v>
      </c>
      <c r="S48" s="96"/>
      <c r="T48" s="183"/>
    </row>
    <row r="49" spans="1:20" ht="48" x14ac:dyDescent="0.2">
      <c r="A49" s="86">
        <v>47</v>
      </c>
      <c r="B49" s="94">
        <v>43168</v>
      </c>
      <c r="C49" s="98" t="s">
        <v>1438</v>
      </c>
      <c r="D49" s="96" t="s">
        <v>30</v>
      </c>
      <c r="E49" s="102" t="s">
        <v>2783</v>
      </c>
      <c r="F49" s="96" t="s">
        <v>27</v>
      </c>
      <c r="G49" s="96" t="s">
        <v>2784</v>
      </c>
      <c r="H49" s="96" t="s">
        <v>133</v>
      </c>
      <c r="I49" s="96" t="s">
        <v>28</v>
      </c>
      <c r="J49" s="87">
        <v>43168</v>
      </c>
      <c r="K49" s="99">
        <v>43197</v>
      </c>
      <c r="L49" s="34">
        <f t="shared" si="0"/>
        <v>29</v>
      </c>
      <c r="M49" s="96" t="s">
        <v>1988</v>
      </c>
      <c r="N49" s="91" t="s">
        <v>32</v>
      </c>
      <c r="O49" s="99">
        <v>43179</v>
      </c>
      <c r="P49" s="92">
        <f t="shared" si="1"/>
        <v>11</v>
      </c>
      <c r="Q49" s="13" t="s">
        <v>2785</v>
      </c>
      <c r="R49" s="95" t="s">
        <v>2741</v>
      </c>
      <c r="S49" s="96"/>
      <c r="T49" s="183"/>
    </row>
    <row r="50" spans="1:20" ht="48" x14ac:dyDescent="0.2">
      <c r="A50" s="86">
        <v>48</v>
      </c>
      <c r="B50" s="94">
        <v>43168</v>
      </c>
      <c r="C50" s="98" t="s">
        <v>1438</v>
      </c>
      <c r="D50" s="96" t="s">
        <v>20</v>
      </c>
      <c r="E50" s="102" t="s">
        <v>2786</v>
      </c>
      <c r="F50" s="96" t="s">
        <v>27</v>
      </c>
      <c r="G50" s="96" t="s">
        <v>2787</v>
      </c>
      <c r="H50" s="96" t="s">
        <v>133</v>
      </c>
      <c r="I50" s="96" t="s">
        <v>28</v>
      </c>
      <c r="J50" s="87">
        <v>43168</v>
      </c>
      <c r="K50" s="99">
        <v>43197</v>
      </c>
      <c r="L50" s="34">
        <f t="shared" si="0"/>
        <v>29</v>
      </c>
      <c r="M50" s="96" t="s">
        <v>1988</v>
      </c>
      <c r="N50" s="91" t="s">
        <v>32</v>
      </c>
      <c r="O50" s="99">
        <v>43168</v>
      </c>
      <c r="P50" s="92">
        <f t="shared" si="1"/>
        <v>0</v>
      </c>
      <c r="Q50" s="13" t="s">
        <v>2788</v>
      </c>
      <c r="R50" s="95" t="s">
        <v>74</v>
      </c>
      <c r="S50" s="96"/>
      <c r="T50" s="183"/>
    </row>
    <row r="51" spans="1:20" ht="36" x14ac:dyDescent="0.2">
      <c r="A51" s="86">
        <v>49</v>
      </c>
      <c r="B51" s="94">
        <v>43168</v>
      </c>
      <c r="C51" s="98" t="s">
        <v>1438</v>
      </c>
      <c r="D51" s="96" t="s">
        <v>30</v>
      </c>
      <c r="E51" s="102" t="s">
        <v>2789</v>
      </c>
      <c r="F51" s="96" t="s">
        <v>27</v>
      </c>
      <c r="G51" s="96" t="s">
        <v>2790</v>
      </c>
      <c r="H51" s="96" t="s">
        <v>133</v>
      </c>
      <c r="I51" s="96" t="s">
        <v>28</v>
      </c>
      <c r="J51" s="87">
        <v>43168</v>
      </c>
      <c r="K51" s="99">
        <v>43197</v>
      </c>
      <c r="L51" s="34">
        <f t="shared" si="0"/>
        <v>29</v>
      </c>
      <c r="M51" s="96" t="s">
        <v>1988</v>
      </c>
      <c r="N51" s="91" t="s">
        <v>32</v>
      </c>
      <c r="O51" s="99">
        <v>43179</v>
      </c>
      <c r="P51" s="92">
        <f t="shared" si="1"/>
        <v>11</v>
      </c>
      <c r="Q51" s="13" t="s">
        <v>2785</v>
      </c>
      <c r="R51" s="95" t="s">
        <v>2741</v>
      </c>
      <c r="S51" s="96"/>
      <c r="T51" s="183"/>
    </row>
    <row r="52" spans="1:20" ht="36" x14ac:dyDescent="0.2">
      <c r="A52" s="86">
        <v>50</v>
      </c>
      <c r="B52" s="94">
        <v>43168</v>
      </c>
      <c r="C52" s="98" t="s">
        <v>1438</v>
      </c>
      <c r="D52" s="96" t="s">
        <v>30</v>
      </c>
      <c r="E52" s="102" t="s">
        <v>2791</v>
      </c>
      <c r="F52" s="96" t="s">
        <v>27</v>
      </c>
      <c r="G52" s="96" t="s">
        <v>2792</v>
      </c>
      <c r="H52" s="96" t="s">
        <v>133</v>
      </c>
      <c r="I52" s="96" t="s">
        <v>28</v>
      </c>
      <c r="J52" s="87">
        <v>43168</v>
      </c>
      <c r="K52" s="99">
        <v>43197</v>
      </c>
      <c r="L52" s="34">
        <f t="shared" si="0"/>
        <v>29</v>
      </c>
      <c r="M52" s="96" t="s">
        <v>1988</v>
      </c>
      <c r="N52" s="91" t="s">
        <v>32</v>
      </c>
      <c r="O52" s="99">
        <v>43179</v>
      </c>
      <c r="P52" s="92">
        <f t="shared" si="1"/>
        <v>11</v>
      </c>
      <c r="Q52" s="13" t="s">
        <v>2793</v>
      </c>
      <c r="R52" s="95" t="s">
        <v>2741</v>
      </c>
      <c r="S52" s="96"/>
      <c r="T52" s="183"/>
    </row>
    <row r="53" spans="1:20" ht="36" x14ac:dyDescent="0.2">
      <c r="A53" s="86">
        <v>51</v>
      </c>
      <c r="B53" s="94">
        <v>43172</v>
      </c>
      <c r="C53" s="98" t="s">
        <v>1438</v>
      </c>
      <c r="D53" s="96" t="s">
        <v>214</v>
      </c>
      <c r="E53" s="102" t="s">
        <v>2794</v>
      </c>
      <c r="F53" s="96" t="s">
        <v>27</v>
      </c>
      <c r="G53" s="96" t="s">
        <v>2795</v>
      </c>
      <c r="H53" s="96" t="s">
        <v>133</v>
      </c>
      <c r="I53" s="96" t="s">
        <v>28</v>
      </c>
      <c r="J53" s="87">
        <v>43172</v>
      </c>
      <c r="K53" s="99">
        <v>43210</v>
      </c>
      <c r="L53" s="34">
        <f t="shared" si="0"/>
        <v>38</v>
      </c>
      <c r="M53" s="96" t="s">
        <v>1988</v>
      </c>
      <c r="N53" s="91" t="s">
        <v>32</v>
      </c>
      <c r="O53" s="99">
        <v>43179</v>
      </c>
      <c r="P53" s="92">
        <f t="shared" si="1"/>
        <v>7</v>
      </c>
      <c r="Q53" s="13" t="s">
        <v>2796</v>
      </c>
      <c r="R53" s="95" t="s">
        <v>2741</v>
      </c>
      <c r="S53" s="96"/>
      <c r="T53" s="183"/>
    </row>
    <row r="54" spans="1:20" ht="48" x14ac:dyDescent="0.2">
      <c r="A54" s="86">
        <v>52</v>
      </c>
      <c r="B54" s="94">
        <v>43173</v>
      </c>
      <c r="C54" s="98" t="s">
        <v>1438</v>
      </c>
      <c r="D54" s="96" t="s">
        <v>20</v>
      </c>
      <c r="E54" s="102" t="s">
        <v>2797</v>
      </c>
      <c r="F54" s="96" t="s">
        <v>57</v>
      </c>
      <c r="G54" s="96" t="s">
        <v>2798</v>
      </c>
      <c r="H54" s="96" t="s">
        <v>133</v>
      </c>
      <c r="I54" s="96" t="s">
        <v>28</v>
      </c>
      <c r="J54" s="87">
        <v>43173</v>
      </c>
      <c r="K54" s="99">
        <v>43245</v>
      </c>
      <c r="L54" s="34">
        <f t="shared" si="0"/>
        <v>72</v>
      </c>
      <c r="M54" s="96" t="s">
        <v>2750</v>
      </c>
      <c r="N54" s="91" t="s">
        <v>32</v>
      </c>
      <c r="O54" s="99">
        <v>43202</v>
      </c>
      <c r="P54" s="92">
        <f t="shared" si="1"/>
        <v>29</v>
      </c>
      <c r="Q54" s="13" t="s">
        <v>3901</v>
      </c>
      <c r="R54" s="95" t="s">
        <v>74</v>
      </c>
      <c r="S54" s="96"/>
      <c r="T54" s="183"/>
    </row>
    <row r="55" spans="1:20" ht="36" x14ac:dyDescent="0.2">
      <c r="A55" s="86">
        <v>53</v>
      </c>
      <c r="B55" s="94">
        <v>43174</v>
      </c>
      <c r="C55" s="98" t="s">
        <v>1438</v>
      </c>
      <c r="D55" s="96" t="s">
        <v>20</v>
      </c>
      <c r="E55" s="102" t="s">
        <v>2197</v>
      </c>
      <c r="F55" s="96" t="s">
        <v>27</v>
      </c>
      <c r="G55" s="96" t="s">
        <v>2800</v>
      </c>
      <c r="H55" s="96" t="s">
        <v>133</v>
      </c>
      <c r="I55" s="96" t="s">
        <v>28</v>
      </c>
      <c r="J55" s="87">
        <v>43174</v>
      </c>
      <c r="K55" s="99">
        <v>43189</v>
      </c>
      <c r="L55" s="34">
        <f t="shared" si="0"/>
        <v>15</v>
      </c>
      <c r="M55" s="96" t="s">
        <v>2750</v>
      </c>
      <c r="N55" s="91" t="s">
        <v>32</v>
      </c>
      <c r="O55" s="99">
        <v>43174</v>
      </c>
      <c r="P55" s="92">
        <f t="shared" si="1"/>
        <v>0</v>
      </c>
      <c r="Q55" s="13" t="s">
        <v>2799</v>
      </c>
      <c r="R55" s="95" t="s">
        <v>74</v>
      </c>
      <c r="S55" s="96"/>
      <c r="T55" s="183"/>
    </row>
    <row r="56" spans="1:20" ht="36" x14ac:dyDescent="0.2">
      <c r="A56" s="86">
        <v>54</v>
      </c>
      <c r="B56" s="94">
        <v>43174</v>
      </c>
      <c r="C56" s="98" t="s">
        <v>1438</v>
      </c>
      <c r="D56" s="96" t="s">
        <v>20</v>
      </c>
      <c r="E56" s="102" t="s">
        <v>2801</v>
      </c>
      <c r="F56" s="96" t="s">
        <v>31</v>
      </c>
      <c r="G56" s="96" t="s">
        <v>2802</v>
      </c>
      <c r="H56" s="96" t="s">
        <v>133</v>
      </c>
      <c r="I56" s="96" t="s">
        <v>28</v>
      </c>
      <c r="J56" s="87">
        <v>43174</v>
      </c>
      <c r="K56" s="99">
        <v>43204</v>
      </c>
      <c r="L56" s="34">
        <f t="shared" si="0"/>
        <v>30</v>
      </c>
      <c r="M56" s="96" t="s">
        <v>2803</v>
      </c>
      <c r="N56" s="91" t="s">
        <v>32</v>
      </c>
      <c r="O56" s="99">
        <v>43192</v>
      </c>
      <c r="P56" s="92">
        <f t="shared" si="1"/>
        <v>18</v>
      </c>
      <c r="Q56" s="13" t="s">
        <v>2804</v>
      </c>
      <c r="R56" s="95" t="s">
        <v>134</v>
      </c>
      <c r="S56" s="96"/>
      <c r="T56" s="183"/>
    </row>
    <row r="57" spans="1:20" ht="36" x14ac:dyDescent="0.2">
      <c r="A57" s="86">
        <v>55</v>
      </c>
      <c r="B57" s="94">
        <v>43174</v>
      </c>
      <c r="C57" s="98" t="s">
        <v>1438</v>
      </c>
      <c r="D57" s="96" t="s">
        <v>30</v>
      </c>
      <c r="E57" s="102" t="s">
        <v>2805</v>
      </c>
      <c r="F57" s="96" t="s">
        <v>27</v>
      </c>
      <c r="G57" s="96" t="s">
        <v>2806</v>
      </c>
      <c r="H57" s="96" t="s">
        <v>133</v>
      </c>
      <c r="I57" s="96" t="s">
        <v>28</v>
      </c>
      <c r="J57" s="87">
        <v>43175</v>
      </c>
      <c r="K57" s="99">
        <v>43205</v>
      </c>
      <c r="L57" s="34">
        <f t="shared" si="0"/>
        <v>30</v>
      </c>
      <c r="M57" s="96" t="s">
        <v>1988</v>
      </c>
      <c r="N57" s="91" t="s">
        <v>32</v>
      </c>
      <c r="O57" s="99">
        <v>43179</v>
      </c>
      <c r="P57" s="92">
        <f t="shared" si="1"/>
        <v>4</v>
      </c>
      <c r="Q57" s="13" t="s">
        <v>2807</v>
      </c>
      <c r="R57" s="95" t="s">
        <v>2741</v>
      </c>
      <c r="S57" s="96"/>
      <c r="T57" s="183"/>
    </row>
    <row r="58" spans="1:20" ht="36" x14ac:dyDescent="0.2">
      <c r="A58" s="86">
        <v>56</v>
      </c>
      <c r="B58" s="94">
        <v>43175</v>
      </c>
      <c r="C58" s="98" t="s">
        <v>1438</v>
      </c>
      <c r="D58" s="96" t="s">
        <v>30</v>
      </c>
      <c r="E58" s="102" t="s">
        <v>2808</v>
      </c>
      <c r="F58" s="96" t="s">
        <v>27</v>
      </c>
      <c r="G58" s="96" t="s">
        <v>2809</v>
      </c>
      <c r="H58" s="96" t="s">
        <v>133</v>
      </c>
      <c r="I58" s="96" t="s">
        <v>28</v>
      </c>
      <c r="J58" s="87">
        <v>43175</v>
      </c>
      <c r="K58" s="99">
        <v>43205</v>
      </c>
      <c r="L58" s="34">
        <f t="shared" si="0"/>
        <v>30</v>
      </c>
      <c r="M58" s="99" t="s">
        <v>1988</v>
      </c>
      <c r="N58" s="91" t="s">
        <v>32</v>
      </c>
      <c r="O58" s="99">
        <v>43179</v>
      </c>
      <c r="P58" s="92">
        <f t="shared" si="1"/>
        <v>4</v>
      </c>
      <c r="Q58" s="13" t="s">
        <v>2810</v>
      </c>
      <c r="R58" s="96" t="s">
        <v>2741</v>
      </c>
      <c r="S58" s="96"/>
      <c r="T58" s="183"/>
    </row>
    <row r="59" spans="1:20" ht="36" x14ac:dyDescent="0.2">
      <c r="A59" s="86">
        <v>57</v>
      </c>
      <c r="B59" s="94">
        <v>43175</v>
      </c>
      <c r="C59" s="98" t="s">
        <v>1438</v>
      </c>
      <c r="D59" s="96" t="s">
        <v>30</v>
      </c>
      <c r="E59" s="102" t="s">
        <v>2811</v>
      </c>
      <c r="F59" s="96" t="s">
        <v>27</v>
      </c>
      <c r="G59" s="96" t="s">
        <v>2812</v>
      </c>
      <c r="H59" s="96" t="s">
        <v>133</v>
      </c>
      <c r="I59" s="96" t="s">
        <v>28</v>
      </c>
      <c r="J59" s="87">
        <v>43175</v>
      </c>
      <c r="K59" s="99">
        <v>43205</v>
      </c>
      <c r="L59" s="34">
        <f t="shared" si="0"/>
        <v>30</v>
      </c>
      <c r="M59" s="96" t="s">
        <v>1988</v>
      </c>
      <c r="N59" s="91" t="s">
        <v>32</v>
      </c>
      <c r="O59" s="99">
        <v>43179</v>
      </c>
      <c r="P59" s="92">
        <f t="shared" si="1"/>
        <v>4</v>
      </c>
      <c r="Q59" s="13" t="s">
        <v>2813</v>
      </c>
      <c r="R59" s="95" t="s">
        <v>2741</v>
      </c>
      <c r="S59" s="96"/>
      <c r="T59" s="183"/>
    </row>
    <row r="60" spans="1:20" ht="36" x14ac:dyDescent="0.2">
      <c r="A60" s="86">
        <v>58</v>
      </c>
      <c r="B60" s="94">
        <v>43175</v>
      </c>
      <c r="C60" s="98" t="s">
        <v>1438</v>
      </c>
      <c r="D60" s="96" t="s">
        <v>20</v>
      </c>
      <c r="E60" s="102" t="s">
        <v>2814</v>
      </c>
      <c r="F60" s="96" t="s">
        <v>31</v>
      </c>
      <c r="G60" s="96" t="s">
        <v>2802</v>
      </c>
      <c r="H60" s="96" t="s">
        <v>133</v>
      </c>
      <c r="I60" s="96" t="s">
        <v>28</v>
      </c>
      <c r="J60" s="87">
        <v>43176</v>
      </c>
      <c r="K60" s="99">
        <v>43206</v>
      </c>
      <c r="L60" s="34">
        <f t="shared" si="0"/>
        <v>30</v>
      </c>
      <c r="M60" s="96" t="s">
        <v>2803</v>
      </c>
      <c r="N60" s="91" t="s">
        <v>32</v>
      </c>
      <c r="O60" s="99">
        <v>43192</v>
      </c>
      <c r="P60" s="92">
        <f t="shared" si="1"/>
        <v>16</v>
      </c>
      <c r="Q60" s="13" t="s">
        <v>2815</v>
      </c>
      <c r="R60" s="95" t="s">
        <v>134</v>
      </c>
      <c r="S60" s="96"/>
      <c r="T60" s="183"/>
    </row>
    <row r="61" spans="1:20" ht="36" x14ac:dyDescent="0.2">
      <c r="A61" s="86">
        <v>59</v>
      </c>
      <c r="B61" s="94">
        <v>43176</v>
      </c>
      <c r="C61" s="98" t="s">
        <v>1438</v>
      </c>
      <c r="D61" s="96" t="s">
        <v>20</v>
      </c>
      <c r="E61" s="102" t="s">
        <v>2816</v>
      </c>
      <c r="F61" s="96" t="s">
        <v>31</v>
      </c>
      <c r="G61" s="96" t="s">
        <v>2802</v>
      </c>
      <c r="H61" s="96" t="s">
        <v>133</v>
      </c>
      <c r="I61" s="96" t="s">
        <v>28</v>
      </c>
      <c r="J61" s="87">
        <v>43176</v>
      </c>
      <c r="K61" s="99">
        <v>43206</v>
      </c>
      <c r="L61" s="34">
        <f t="shared" si="0"/>
        <v>30</v>
      </c>
      <c r="M61" s="96" t="s">
        <v>2803</v>
      </c>
      <c r="N61" s="91" t="s">
        <v>32</v>
      </c>
      <c r="O61" s="99">
        <v>43192</v>
      </c>
      <c r="P61" s="92">
        <f t="shared" si="1"/>
        <v>16</v>
      </c>
      <c r="Q61" s="13" t="s">
        <v>2817</v>
      </c>
      <c r="R61" s="95" t="s">
        <v>134</v>
      </c>
      <c r="S61" s="96"/>
      <c r="T61" s="183"/>
    </row>
    <row r="62" spans="1:20" ht="36" x14ac:dyDescent="0.2">
      <c r="A62" s="86">
        <v>60</v>
      </c>
      <c r="B62" s="94">
        <v>43180</v>
      </c>
      <c r="C62" s="98" t="s">
        <v>1438</v>
      </c>
      <c r="D62" s="96" t="s">
        <v>20</v>
      </c>
      <c r="E62" s="102" t="s">
        <v>2818</v>
      </c>
      <c r="F62" s="96" t="s">
        <v>31</v>
      </c>
      <c r="G62" s="96" t="s">
        <v>2819</v>
      </c>
      <c r="H62" s="96" t="s">
        <v>133</v>
      </c>
      <c r="I62" s="96" t="s">
        <v>28</v>
      </c>
      <c r="J62" s="87">
        <v>43180</v>
      </c>
      <c r="K62" s="99">
        <v>43211</v>
      </c>
      <c r="L62" s="34">
        <f t="shared" si="0"/>
        <v>31</v>
      </c>
      <c r="M62" s="96" t="s">
        <v>2750</v>
      </c>
      <c r="N62" s="91" t="s">
        <v>32</v>
      </c>
      <c r="O62" s="99">
        <v>43192</v>
      </c>
      <c r="P62" s="92">
        <f t="shared" si="1"/>
        <v>12</v>
      </c>
      <c r="Q62" s="13" t="s">
        <v>2820</v>
      </c>
      <c r="R62" s="95" t="s">
        <v>134</v>
      </c>
      <c r="S62" s="96"/>
      <c r="T62" s="183"/>
    </row>
    <row r="63" spans="1:20" ht="36" x14ac:dyDescent="0.2">
      <c r="A63" s="86">
        <v>61</v>
      </c>
      <c r="B63" s="94">
        <v>43180</v>
      </c>
      <c r="C63" s="98" t="s">
        <v>1438</v>
      </c>
      <c r="D63" s="96" t="s">
        <v>30</v>
      </c>
      <c r="E63" s="102" t="s">
        <v>1705</v>
      </c>
      <c r="F63" s="96" t="s">
        <v>31</v>
      </c>
      <c r="G63" s="96" t="s">
        <v>2821</v>
      </c>
      <c r="H63" s="96" t="s">
        <v>133</v>
      </c>
      <c r="I63" s="96" t="s">
        <v>28</v>
      </c>
      <c r="J63" s="87">
        <v>43180</v>
      </c>
      <c r="K63" s="99">
        <v>43211</v>
      </c>
      <c r="L63" s="34">
        <f t="shared" si="0"/>
        <v>31</v>
      </c>
      <c r="M63" s="96" t="s">
        <v>2750</v>
      </c>
      <c r="N63" s="91" t="s">
        <v>32</v>
      </c>
      <c r="O63" s="99">
        <v>43192</v>
      </c>
      <c r="P63" s="92">
        <f t="shared" si="1"/>
        <v>12</v>
      </c>
      <c r="Q63" s="13" t="s">
        <v>2822</v>
      </c>
      <c r="R63" s="95" t="s">
        <v>134</v>
      </c>
      <c r="S63" s="96"/>
      <c r="T63" s="183"/>
    </row>
    <row r="64" spans="1:20" ht="36" x14ac:dyDescent="0.2">
      <c r="A64" s="86">
        <v>62</v>
      </c>
      <c r="B64" s="94">
        <v>43180</v>
      </c>
      <c r="C64" s="98" t="s">
        <v>1438</v>
      </c>
      <c r="D64" s="96" t="s">
        <v>30</v>
      </c>
      <c r="E64" s="102" t="s">
        <v>1705</v>
      </c>
      <c r="F64" s="96" t="s">
        <v>31</v>
      </c>
      <c r="G64" s="96" t="s">
        <v>2823</v>
      </c>
      <c r="H64" s="96" t="s">
        <v>133</v>
      </c>
      <c r="I64" s="96" t="s">
        <v>28</v>
      </c>
      <c r="J64" s="87">
        <v>43180</v>
      </c>
      <c r="K64" s="99">
        <v>43211</v>
      </c>
      <c r="L64" s="34">
        <f t="shared" si="0"/>
        <v>31</v>
      </c>
      <c r="M64" s="96" t="s">
        <v>2750</v>
      </c>
      <c r="N64" s="91" t="s">
        <v>32</v>
      </c>
      <c r="O64" s="99">
        <v>43192</v>
      </c>
      <c r="P64" s="92">
        <f t="shared" si="1"/>
        <v>12</v>
      </c>
      <c r="Q64" s="13" t="s">
        <v>2824</v>
      </c>
      <c r="R64" s="95" t="s">
        <v>134</v>
      </c>
      <c r="S64" s="96"/>
      <c r="T64" s="183"/>
    </row>
    <row r="65" spans="1:20" ht="36" x14ac:dyDescent="0.2">
      <c r="A65" s="86">
        <v>63</v>
      </c>
      <c r="B65" s="94">
        <v>43180</v>
      </c>
      <c r="C65" s="98" t="s">
        <v>1438</v>
      </c>
      <c r="D65" s="96" t="s">
        <v>30</v>
      </c>
      <c r="E65" s="102" t="s">
        <v>1705</v>
      </c>
      <c r="F65" s="96" t="s">
        <v>31</v>
      </c>
      <c r="G65" s="96" t="s">
        <v>2825</v>
      </c>
      <c r="H65" s="96" t="s">
        <v>133</v>
      </c>
      <c r="I65" s="96" t="s">
        <v>28</v>
      </c>
      <c r="J65" s="87">
        <v>43180</v>
      </c>
      <c r="K65" s="99">
        <v>43211</v>
      </c>
      <c r="L65" s="34">
        <f t="shared" si="0"/>
        <v>31</v>
      </c>
      <c r="M65" s="99" t="s">
        <v>2750</v>
      </c>
      <c r="N65" s="91" t="s">
        <v>32</v>
      </c>
      <c r="O65" s="99">
        <v>43192</v>
      </c>
      <c r="P65" s="92">
        <f t="shared" si="1"/>
        <v>12</v>
      </c>
      <c r="Q65" s="13" t="s">
        <v>2826</v>
      </c>
      <c r="R65" s="95" t="s">
        <v>134</v>
      </c>
      <c r="S65" s="96"/>
      <c r="T65" s="183"/>
    </row>
    <row r="66" spans="1:20" ht="36" x14ac:dyDescent="0.2">
      <c r="A66" s="86">
        <v>64</v>
      </c>
      <c r="B66" s="94">
        <v>43180</v>
      </c>
      <c r="C66" s="88" t="s">
        <v>1438</v>
      </c>
      <c r="D66" s="96" t="s">
        <v>20</v>
      </c>
      <c r="E66" s="102" t="s">
        <v>2827</v>
      </c>
      <c r="F66" s="96" t="s">
        <v>31</v>
      </c>
      <c r="G66" s="96" t="s">
        <v>2828</v>
      </c>
      <c r="H66" s="96" t="s">
        <v>133</v>
      </c>
      <c r="I66" s="96" t="s">
        <v>28</v>
      </c>
      <c r="J66" s="87">
        <v>43180</v>
      </c>
      <c r="K66" s="99">
        <v>43211</v>
      </c>
      <c r="L66" s="34">
        <f t="shared" si="0"/>
        <v>31</v>
      </c>
      <c r="M66" s="99" t="s">
        <v>2803</v>
      </c>
      <c r="N66" s="91" t="s">
        <v>32</v>
      </c>
      <c r="O66" s="99">
        <v>43181</v>
      </c>
      <c r="P66" s="92">
        <f t="shared" si="1"/>
        <v>1</v>
      </c>
      <c r="Q66" s="13" t="s">
        <v>2829</v>
      </c>
      <c r="R66" s="95" t="s">
        <v>134</v>
      </c>
      <c r="S66" s="96"/>
      <c r="T66" s="183"/>
    </row>
    <row r="67" spans="1:20" ht="36" x14ac:dyDescent="0.2">
      <c r="A67" s="86">
        <v>65</v>
      </c>
      <c r="B67" s="94">
        <v>43181</v>
      </c>
      <c r="C67" s="98" t="s">
        <v>1438</v>
      </c>
      <c r="D67" s="96" t="s">
        <v>20</v>
      </c>
      <c r="E67" s="89" t="s">
        <v>2830</v>
      </c>
      <c r="F67" s="96" t="s">
        <v>31</v>
      </c>
      <c r="G67" s="96" t="s">
        <v>2831</v>
      </c>
      <c r="H67" s="96" t="s">
        <v>133</v>
      </c>
      <c r="I67" s="96" t="s">
        <v>37</v>
      </c>
      <c r="J67" s="87">
        <v>43181</v>
      </c>
      <c r="K67" s="99">
        <v>43211</v>
      </c>
      <c r="L67" s="34">
        <f t="shared" si="0"/>
        <v>30</v>
      </c>
      <c r="M67" s="99" t="s">
        <v>2803</v>
      </c>
      <c r="N67" s="91" t="s">
        <v>32</v>
      </c>
      <c r="O67" s="99">
        <v>43182</v>
      </c>
      <c r="P67" s="92">
        <f t="shared" si="1"/>
        <v>1</v>
      </c>
      <c r="Q67" s="13" t="s">
        <v>2832</v>
      </c>
      <c r="R67" s="95" t="s">
        <v>134</v>
      </c>
      <c r="S67" s="96"/>
      <c r="T67" s="183"/>
    </row>
    <row r="68" spans="1:20" ht="48" x14ac:dyDescent="0.2">
      <c r="A68" s="86">
        <v>66</v>
      </c>
      <c r="B68" s="94">
        <v>43181</v>
      </c>
      <c r="C68" s="98" t="s">
        <v>1438</v>
      </c>
      <c r="D68" s="96" t="s">
        <v>20</v>
      </c>
      <c r="E68" s="96" t="s">
        <v>2833</v>
      </c>
      <c r="F68" s="96" t="s">
        <v>31</v>
      </c>
      <c r="G68" s="96" t="s">
        <v>2802</v>
      </c>
      <c r="H68" s="96" t="s">
        <v>133</v>
      </c>
      <c r="I68" s="96" t="s">
        <v>28</v>
      </c>
      <c r="J68" s="87">
        <v>43181</v>
      </c>
      <c r="K68" s="99">
        <v>43211</v>
      </c>
      <c r="L68" s="34">
        <f t="shared" ref="L68:L131" si="2">+K68-J68</f>
        <v>30</v>
      </c>
      <c r="M68" s="99" t="s">
        <v>2750</v>
      </c>
      <c r="N68" s="91" t="s">
        <v>32</v>
      </c>
      <c r="O68" s="99">
        <v>43192</v>
      </c>
      <c r="P68" s="92">
        <f t="shared" ref="P68:P131" si="3">+O68-J68</f>
        <v>11</v>
      </c>
      <c r="Q68" s="13" t="s">
        <v>2834</v>
      </c>
      <c r="R68" s="95" t="s">
        <v>134</v>
      </c>
      <c r="S68" s="96"/>
      <c r="T68" s="183"/>
    </row>
    <row r="69" spans="1:20" ht="48" x14ac:dyDescent="0.2">
      <c r="A69" s="86">
        <v>67</v>
      </c>
      <c r="B69" s="94">
        <v>43181</v>
      </c>
      <c r="C69" s="98" t="s">
        <v>1438</v>
      </c>
      <c r="D69" s="96" t="s">
        <v>20</v>
      </c>
      <c r="E69" s="96" t="s">
        <v>2835</v>
      </c>
      <c r="F69" s="96" t="s">
        <v>31</v>
      </c>
      <c r="G69" s="96" t="s">
        <v>2802</v>
      </c>
      <c r="H69" s="96" t="s">
        <v>133</v>
      </c>
      <c r="I69" s="96" t="s">
        <v>28</v>
      </c>
      <c r="J69" s="87">
        <v>43182</v>
      </c>
      <c r="K69" s="99">
        <v>43211</v>
      </c>
      <c r="L69" s="34">
        <f t="shared" si="2"/>
        <v>29</v>
      </c>
      <c r="M69" s="99" t="s">
        <v>2750</v>
      </c>
      <c r="N69" s="91" t="s">
        <v>32</v>
      </c>
      <c r="O69" s="99">
        <v>43220</v>
      </c>
      <c r="P69" s="92">
        <f t="shared" si="3"/>
        <v>38</v>
      </c>
      <c r="Q69" s="13" t="s">
        <v>3902</v>
      </c>
      <c r="R69" s="95" t="s">
        <v>134</v>
      </c>
      <c r="S69" s="96"/>
      <c r="T69" s="183"/>
    </row>
    <row r="70" spans="1:20" ht="36" x14ac:dyDescent="0.2">
      <c r="A70" s="86">
        <v>68</v>
      </c>
      <c r="B70" s="94">
        <v>43182</v>
      </c>
      <c r="C70" s="98" t="s">
        <v>1438</v>
      </c>
      <c r="D70" s="96" t="s">
        <v>20</v>
      </c>
      <c r="E70" s="96" t="s">
        <v>2836</v>
      </c>
      <c r="F70" s="96" t="s">
        <v>31</v>
      </c>
      <c r="G70" s="96" t="s">
        <v>2802</v>
      </c>
      <c r="H70" s="96" t="s">
        <v>133</v>
      </c>
      <c r="I70" s="96" t="s">
        <v>28</v>
      </c>
      <c r="J70" s="87">
        <v>43186</v>
      </c>
      <c r="K70" s="99">
        <v>43211</v>
      </c>
      <c r="L70" s="34">
        <f t="shared" si="2"/>
        <v>25</v>
      </c>
      <c r="M70" s="99" t="s">
        <v>2803</v>
      </c>
      <c r="N70" s="91" t="s">
        <v>32</v>
      </c>
      <c r="O70" s="99">
        <v>43192</v>
      </c>
      <c r="P70" s="92">
        <f t="shared" si="3"/>
        <v>6</v>
      </c>
      <c r="Q70" s="13" t="s">
        <v>2837</v>
      </c>
      <c r="R70" s="95" t="s">
        <v>134</v>
      </c>
      <c r="S70" s="96"/>
      <c r="T70" s="183"/>
    </row>
    <row r="71" spans="1:20" ht="48" x14ac:dyDescent="0.2">
      <c r="A71" s="86">
        <v>69</v>
      </c>
      <c r="B71" s="94">
        <v>43186</v>
      </c>
      <c r="C71" s="98" t="s">
        <v>1438</v>
      </c>
      <c r="D71" s="96" t="s">
        <v>20</v>
      </c>
      <c r="E71" s="96" t="s">
        <v>2838</v>
      </c>
      <c r="F71" s="96" t="s">
        <v>31</v>
      </c>
      <c r="G71" s="96" t="s">
        <v>2802</v>
      </c>
      <c r="H71" s="96" t="s">
        <v>133</v>
      </c>
      <c r="I71" s="96" t="s">
        <v>28</v>
      </c>
      <c r="J71" s="87">
        <v>43187</v>
      </c>
      <c r="K71" s="99">
        <v>43211</v>
      </c>
      <c r="L71" s="34">
        <f t="shared" si="2"/>
        <v>24</v>
      </c>
      <c r="M71" s="99" t="s">
        <v>2803</v>
      </c>
      <c r="N71" s="91" t="s">
        <v>32</v>
      </c>
      <c r="O71" s="99">
        <v>43192</v>
      </c>
      <c r="P71" s="92">
        <f t="shared" si="3"/>
        <v>5</v>
      </c>
      <c r="Q71" s="13" t="s">
        <v>2839</v>
      </c>
      <c r="R71" s="95" t="s">
        <v>134</v>
      </c>
      <c r="S71" s="96"/>
      <c r="T71" s="183"/>
    </row>
    <row r="72" spans="1:20" ht="36" x14ac:dyDescent="0.2">
      <c r="A72" s="86">
        <v>70</v>
      </c>
      <c r="B72" s="94">
        <v>43187</v>
      </c>
      <c r="C72" s="98" t="s">
        <v>1438</v>
      </c>
      <c r="D72" s="96" t="s">
        <v>20</v>
      </c>
      <c r="E72" s="96" t="s">
        <v>2840</v>
      </c>
      <c r="F72" s="96" t="s">
        <v>31</v>
      </c>
      <c r="G72" s="96" t="s">
        <v>2802</v>
      </c>
      <c r="H72" s="96" t="s">
        <v>133</v>
      </c>
      <c r="I72" s="96" t="s">
        <v>28</v>
      </c>
      <c r="J72" s="87">
        <v>43187</v>
      </c>
      <c r="K72" s="99">
        <v>43211</v>
      </c>
      <c r="L72" s="34">
        <f t="shared" si="2"/>
        <v>24</v>
      </c>
      <c r="M72" s="99" t="s">
        <v>2803</v>
      </c>
      <c r="N72" s="91" t="s">
        <v>32</v>
      </c>
      <c r="O72" s="99">
        <v>43192</v>
      </c>
      <c r="P72" s="92">
        <f t="shared" si="3"/>
        <v>5</v>
      </c>
      <c r="Q72" s="13" t="s">
        <v>2839</v>
      </c>
      <c r="R72" s="95" t="s">
        <v>134</v>
      </c>
      <c r="S72" s="96"/>
      <c r="T72" s="183"/>
    </row>
    <row r="73" spans="1:20" ht="36" x14ac:dyDescent="0.2">
      <c r="A73" s="86">
        <v>71</v>
      </c>
      <c r="B73" s="94">
        <v>43192</v>
      </c>
      <c r="C73" s="98" t="s">
        <v>125</v>
      </c>
      <c r="D73" s="96" t="s">
        <v>35</v>
      </c>
      <c r="E73" s="96" t="s">
        <v>3903</v>
      </c>
      <c r="F73" s="96" t="s">
        <v>27</v>
      </c>
      <c r="G73" s="96" t="s">
        <v>3904</v>
      </c>
      <c r="H73" s="96" t="s">
        <v>133</v>
      </c>
      <c r="I73" s="96" t="s">
        <v>28</v>
      </c>
      <c r="J73" s="87">
        <v>43192</v>
      </c>
      <c r="K73" s="99">
        <v>43222</v>
      </c>
      <c r="L73" s="34">
        <f t="shared" si="2"/>
        <v>30</v>
      </c>
      <c r="M73" s="99" t="s">
        <v>1988</v>
      </c>
      <c r="N73" s="91" t="s">
        <v>32</v>
      </c>
      <c r="O73" s="99">
        <v>43208</v>
      </c>
      <c r="P73" s="92">
        <f t="shared" si="3"/>
        <v>16</v>
      </c>
      <c r="Q73" s="13" t="s">
        <v>5930</v>
      </c>
      <c r="R73" s="95" t="s">
        <v>1642</v>
      </c>
      <c r="S73" s="96"/>
      <c r="T73" s="183"/>
    </row>
    <row r="74" spans="1:20" ht="36" x14ac:dyDescent="0.2">
      <c r="A74" s="86">
        <v>72</v>
      </c>
      <c r="B74" s="94">
        <v>43193</v>
      </c>
      <c r="C74" s="98" t="s">
        <v>125</v>
      </c>
      <c r="D74" s="96" t="s">
        <v>30</v>
      </c>
      <c r="E74" s="96" t="s">
        <v>3905</v>
      </c>
      <c r="F74" s="96" t="s">
        <v>27</v>
      </c>
      <c r="G74" s="96" t="s">
        <v>5931</v>
      </c>
      <c r="H74" s="96" t="s">
        <v>133</v>
      </c>
      <c r="I74" s="96" t="s">
        <v>28</v>
      </c>
      <c r="J74" s="87">
        <v>43193</v>
      </c>
      <c r="K74" s="99">
        <v>43223</v>
      </c>
      <c r="L74" s="34">
        <f t="shared" si="2"/>
        <v>30</v>
      </c>
      <c r="M74" s="99" t="s">
        <v>1988</v>
      </c>
      <c r="N74" s="91" t="s">
        <v>32</v>
      </c>
      <c r="O74" s="99">
        <v>43207</v>
      </c>
      <c r="P74" s="92">
        <f t="shared" si="3"/>
        <v>14</v>
      </c>
      <c r="Q74" s="13" t="s">
        <v>5932</v>
      </c>
      <c r="R74" s="95" t="s">
        <v>2741</v>
      </c>
      <c r="S74" s="96"/>
      <c r="T74" s="183"/>
    </row>
    <row r="75" spans="1:20" ht="36" x14ac:dyDescent="0.2">
      <c r="A75" s="86">
        <v>73</v>
      </c>
      <c r="B75" s="94">
        <v>43193</v>
      </c>
      <c r="C75" s="98" t="s">
        <v>125</v>
      </c>
      <c r="D75" s="96" t="s">
        <v>30</v>
      </c>
      <c r="E75" s="96" t="s">
        <v>2762</v>
      </c>
      <c r="F75" s="96" t="s">
        <v>27</v>
      </c>
      <c r="G75" s="96" t="s">
        <v>3906</v>
      </c>
      <c r="H75" s="96" t="s">
        <v>133</v>
      </c>
      <c r="I75" s="96" t="s">
        <v>28</v>
      </c>
      <c r="J75" s="87">
        <v>43193</v>
      </c>
      <c r="K75" s="99">
        <v>43223</v>
      </c>
      <c r="L75" s="34">
        <f t="shared" si="2"/>
        <v>30</v>
      </c>
      <c r="M75" s="99" t="s">
        <v>1988</v>
      </c>
      <c r="N75" s="91" t="s">
        <v>32</v>
      </c>
      <c r="O75" s="99">
        <v>43207</v>
      </c>
      <c r="P75" s="92">
        <f t="shared" si="3"/>
        <v>14</v>
      </c>
      <c r="Q75" s="13" t="s">
        <v>3907</v>
      </c>
      <c r="R75" s="95" t="s">
        <v>2741</v>
      </c>
      <c r="S75" s="96"/>
      <c r="T75" s="183"/>
    </row>
    <row r="76" spans="1:20" ht="36" x14ac:dyDescent="0.2">
      <c r="A76" s="86">
        <v>74</v>
      </c>
      <c r="B76" s="94">
        <v>43193</v>
      </c>
      <c r="C76" s="98" t="s">
        <v>125</v>
      </c>
      <c r="D76" s="96" t="s">
        <v>30</v>
      </c>
      <c r="E76" s="96" t="s">
        <v>3908</v>
      </c>
      <c r="F76" s="96" t="s">
        <v>27</v>
      </c>
      <c r="G76" s="96" t="s">
        <v>158</v>
      </c>
      <c r="H76" s="96" t="s">
        <v>133</v>
      </c>
      <c r="I76" s="96" t="s">
        <v>28</v>
      </c>
      <c r="J76" s="87">
        <v>43193</v>
      </c>
      <c r="K76" s="99">
        <v>43223</v>
      </c>
      <c r="L76" s="34">
        <f t="shared" si="2"/>
        <v>30</v>
      </c>
      <c r="M76" s="99" t="s">
        <v>1988</v>
      </c>
      <c r="N76" s="91" t="s">
        <v>32</v>
      </c>
      <c r="O76" s="99">
        <v>43207</v>
      </c>
      <c r="P76" s="92">
        <f t="shared" si="3"/>
        <v>14</v>
      </c>
      <c r="Q76" s="13" t="s">
        <v>3909</v>
      </c>
      <c r="R76" s="95" t="s">
        <v>2741</v>
      </c>
      <c r="S76" s="96"/>
      <c r="T76" s="183"/>
    </row>
    <row r="77" spans="1:20" ht="60" x14ac:dyDescent="0.2">
      <c r="A77" s="86">
        <v>75</v>
      </c>
      <c r="B77" s="94">
        <v>43194</v>
      </c>
      <c r="C77" s="98" t="s">
        <v>125</v>
      </c>
      <c r="D77" s="96" t="s">
        <v>20</v>
      </c>
      <c r="E77" s="96" t="s">
        <v>3910</v>
      </c>
      <c r="F77" s="96" t="s">
        <v>70</v>
      </c>
      <c r="G77" s="96" t="s">
        <v>3911</v>
      </c>
      <c r="H77" s="96" t="s">
        <v>133</v>
      </c>
      <c r="I77" s="96" t="s">
        <v>28</v>
      </c>
      <c r="J77" s="87">
        <v>43194</v>
      </c>
      <c r="K77" s="99">
        <v>43224</v>
      </c>
      <c r="L77" s="34">
        <f t="shared" si="2"/>
        <v>30</v>
      </c>
      <c r="M77" s="99" t="s">
        <v>2750</v>
      </c>
      <c r="N77" s="91" t="s">
        <v>32</v>
      </c>
      <c r="O77" s="99">
        <v>43220</v>
      </c>
      <c r="P77" s="92">
        <f t="shared" si="3"/>
        <v>26</v>
      </c>
      <c r="Q77" s="13" t="s">
        <v>3912</v>
      </c>
      <c r="R77" s="95" t="s">
        <v>134</v>
      </c>
      <c r="S77" s="96"/>
      <c r="T77" s="183"/>
    </row>
    <row r="78" spans="1:20" ht="48" x14ac:dyDescent="0.2">
      <c r="A78" s="86">
        <v>76</v>
      </c>
      <c r="B78" s="94">
        <v>43195</v>
      </c>
      <c r="C78" s="98" t="s">
        <v>125</v>
      </c>
      <c r="D78" s="96" t="s">
        <v>30</v>
      </c>
      <c r="E78" s="96" t="s">
        <v>3913</v>
      </c>
      <c r="F78" s="96" t="s">
        <v>31</v>
      </c>
      <c r="G78" s="96" t="s">
        <v>2802</v>
      </c>
      <c r="H78" s="96" t="s">
        <v>133</v>
      </c>
      <c r="I78" s="96" t="s">
        <v>28</v>
      </c>
      <c r="J78" s="87">
        <v>43195</v>
      </c>
      <c r="K78" s="99">
        <v>43225</v>
      </c>
      <c r="L78" s="34">
        <f t="shared" si="2"/>
        <v>30</v>
      </c>
      <c r="M78" s="99" t="s">
        <v>2803</v>
      </c>
      <c r="N78" s="91" t="s">
        <v>32</v>
      </c>
      <c r="O78" s="99">
        <v>43206</v>
      </c>
      <c r="P78" s="92">
        <f t="shared" si="3"/>
        <v>11</v>
      </c>
      <c r="Q78" s="13" t="s">
        <v>3914</v>
      </c>
      <c r="R78" s="95" t="s">
        <v>134</v>
      </c>
      <c r="S78" s="96"/>
      <c r="T78" s="183"/>
    </row>
    <row r="79" spans="1:20" ht="36" x14ac:dyDescent="0.2">
      <c r="A79" s="86">
        <v>77</v>
      </c>
      <c r="B79" s="94">
        <v>43196</v>
      </c>
      <c r="C79" s="98" t="s">
        <v>125</v>
      </c>
      <c r="D79" s="96" t="s">
        <v>30</v>
      </c>
      <c r="E79" s="96" t="s">
        <v>1908</v>
      </c>
      <c r="F79" s="96" t="s">
        <v>31</v>
      </c>
      <c r="G79" s="96" t="s">
        <v>3915</v>
      </c>
      <c r="H79" s="96" t="s">
        <v>133</v>
      </c>
      <c r="I79" s="96" t="s">
        <v>28</v>
      </c>
      <c r="J79" s="87">
        <v>43196</v>
      </c>
      <c r="K79" s="99">
        <v>43226</v>
      </c>
      <c r="L79" s="34">
        <f t="shared" si="2"/>
        <v>30</v>
      </c>
      <c r="M79" s="99" t="s">
        <v>2750</v>
      </c>
      <c r="N79" s="91" t="s">
        <v>32</v>
      </c>
      <c r="O79" s="99">
        <v>43236</v>
      </c>
      <c r="P79" s="92">
        <f t="shared" si="3"/>
        <v>40</v>
      </c>
      <c r="Q79" s="13" t="s">
        <v>5933</v>
      </c>
      <c r="R79" s="95" t="s">
        <v>74</v>
      </c>
      <c r="S79" s="96"/>
      <c r="T79" s="183"/>
    </row>
    <row r="80" spans="1:20" ht="36" x14ac:dyDescent="0.2">
      <c r="A80" s="86">
        <v>78</v>
      </c>
      <c r="B80" s="94">
        <v>43196</v>
      </c>
      <c r="C80" s="98" t="s">
        <v>125</v>
      </c>
      <c r="D80" s="96" t="s">
        <v>30</v>
      </c>
      <c r="E80" s="96" t="s">
        <v>1908</v>
      </c>
      <c r="F80" s="96" t="s">
        <v>31</v>
      </c>
      <c r="G80" s="96" t="s">
        <v>3916</v>
      </c>
      <c r="H80" s="96" t="s">
        <v>133</v>
      </c>
      <c r="I80" s="96" t="s">
        <v>28</v>
      </c>
      <c r="J80" s="87">
        <v>43196</v>
      </c>
      <c r="K80" s="99">
        <v>43226</v>
      </c>
      <c r="L80" s="34">
        <f t="shared" si="2"/>
        <v>30</v>
      </c>
      <c r="M80" s="99" t="s">
        <v>2750</v>
      </c>
      <c r="N80" s="91" t="s">
        <v>32</v>
      </c>
      <c r="O80" s="99">
        <v>43236</v>
      </c>
      <c r="P80" s="92">
        <f t="shared" si="3"/>
        <v>40</v>
      </c>
      <c r="Q80" s="13" t="s">
        <v>5933</v>
      </c>
      <c r="R80" s="95" t="s">
        <v>74</v>
      </c>
      <c r="S80" s="96"/>
      <c r="T80" s="183"/>
    </row>
    <row r="81" spans="1:20" ht="36" x14ac:dyDescent="0.2">
      <c r="A81" s="86">
        <v>79</v>
      </c>
      <c r="B81" s="94">
        <v>43196</v>
      </c>
      <c r="C81" s="98" t="s">
        <v>125</v>
      </c>
      <c r="D81" s="96" t="s">
        <v>30</v>
      </c>
      <c r="E81" s="96" t="s">
        <v>3917</v>
      </c>
      <c r="F81" s="96" t="s">
        <v>31</v>
      </c>
      <c r="G81" s="96" t="s">
        <v>3918</v>
      </c>
      <c r="H81" s="96" t="s">
        <v>133</v>
      </c>
      <c r="I81" s="96" t="s">
        <v>28</v>
      </c>
      <c r="J81" s="87">
        <v>43196</v>
      </c>
      <c r="K81" s="99">
        <v>43226</v>
      </c>
      <c r="L81" s="34">
        <f t="shared" si="2"/>
        <v>30</v>
      </c>
      <c r="M81" s="99" t="s">
        <v>2750</v>
      </c>
      <c r="N81" s="91" t="s">
        <v>32</v>
      </c>
      <c r="O81" s="99">
        <v>43220</v>
      </c>
      <c r="P81" s="92">
        <f t="shared" si="3"/>
        <v>24</v>
      </c>
      <c r="Q81" s="13" t="s">
        <v>3919</v>
      </c>
      <c r="R81" s="95" t="s">
        <v>134</v>
      </c>
      <c r="S81" s="96"/>
      <c r="T81" s="183"/>
    </row>
    <row r="82" spans="1:20" ht="48" x14ac:dyDescent="0.2">
      <c r="A82" s="86">
        <v>80</v>
      </c>
      <c r="B82" s="94">
        <v>43196</v>
      </c>
      <c r="C82" s="98" t="s">
        <v>125</v>
      </c>
      <c r="D82" s="96" t="s">
        <v>20</v>
      </c>
      <c r="E82" s="96" t="s">
        <v>3920</v>
      </c>
      <c r="F82" s="96" t="s">
        <v>31</v>
      </c>
      <c r="G82" s="96" t="s">
        <v>3921</v>
      </c>
      <c r="H82" s="96" t="s">
        <v>133</v>
      </c>
      <c r="I82" s="96" t="s">
        <v>28</v>
      </c>
      <c r="J82" s="87">
        <v>43196</v>
      </c>
      <c r="K82" s="99">
        <v>43226</v>
      </c>
      <c r="L82" s="34">
        <f t="shared" si="2"/>
        <v>30</v>
      </c>
      <c r="M82" s="99" t="s">
        <v>2803</v>
      </c>
      <c r="N82" s="91" t="s">
        <v>32</v>
      </c>
      <c r="O82" s="99">
        <v>43206</v>
      </c>
      <c r="P82" s="92">
        <f t="shared" si="3"/>
        <v>10</v>
      </c>
      <c r="Q82" s="13" t="s">
        <v>5934</v>
      </c>
      <c r="R82" s="95" t="s">
        <v>134</v>
      </c>
      <c r="S82" s="96"/>
      <c r="T82" s="183"/>
    </row>
    <row r="83" spans="1:20" ht="72" x14ac:dyDescent="0.2">
      <c r="A83" s="86">
        <v>81</v>
      </c>
      <c r="B83" s="94">
        <v>43200</v>
      </c>
      <c r="C83" s="98" t="s">
        <v>125</v>
      </c>
      <c r="D83" s="96" t="s">
        <v>20</v>
      </c>
      <c r="E83" s="96" t="s">
        <v>3922</v>
      </c>
      <c r="F83" s="96" t="s">
        <v>27</v>
      </c>
      <c r="G83" s="96" t="s">
        <v>3923</v>
      </c>
      <c r="H83" s="96" t="s">
        <v>133</v>
      </c>
      <c r="I83" s="96" t="s">
        <v>28</v>
      </c>
      <c r="J83" s="87">
        <v>43200</v>
      </c>
      <c r="K83" s="99">
        <v>43230</v>
      </c>
      <c r="L83" s="34">
        <f t="shared" si="2"/>
        <v>30</v>
      </c>
      <c r="M83" s="99" t="s">
        <v>2750</v>
      </c>
      <c r="N83" s="91" t="s">
        <v>32</v>
      </c>
      <c r="O83" s="99">
        <v>43206</v>
      </c>
      <c r="P83" s="92">
        <f t="shared" si="3"/>
        <v>6</v>
      </c>
      <c r="Q83" s="13" t="s">
        <v>3924</v>
      </c>
      <c r="R83" s="95" t="s">
        <v>134</v>
      </c>
      <c r="S83" s="96"/>
      <c r="T83" s="183"/>
    </row>
    <row r="84" spans="1:20" ht="36" x14ac:dyDescent="0.2">
      <c r="A84" s="86">
        <v>82</v>
      </c>
      <c r="B84" s="94">
        <v>43200</v>
      </c>
      <c r="C84" s="98" t="s">
        <v>125</v>
      </c>
      <c r="D84" s="96" t="s">
        <v>20</v>
      </c>
      <c r="E84" s="96" t="s">
        <v>3925</v>
      </c>
      <c r="F84" s="96" t="s">
        <v>31</v>
      </c>
      <c r="G84" s="96" t="s">
        <v>2743</v>
      </c>
      <c r="H84" s="96" t="s">
        <v>133</v>
      </c>
      <c r="I84" s="96" t="s">
        <v>28</v>
      </c>
      <c r="J84" s="87">
        <v>43200</v>
      </c>
      <c r="K84" s="99">
        <v>43230</v>
      </c>
      <c r="L84" s="34">
        <f t="shared" si="2"/>
        <v>30</v>
      </c>
      <c r="M84" s="99" t="s">
        <v>2803</v>
      </c>
      <c r="N84" s="91" t="s">
        <v>32</v>
      </c>
      <c r="O84" s="99">
        <v>43206</v>
      </c>
      <c r="P84" s="92">
        <f t="shared" si="3"/>
        <v>6</v>
      </c>
      <c r="Q84" s="13" t="s">
        <v>3926</v>
      </c>
      <c r="R84" s="95" t="s">
        <v>134</v>
      </c>
      <c r="S84" s="96"/>
      <c r="T84" s="183"/>
    </row>
    <row r="85" spans="1:20" ht="36" x14ac:dyDescent="0.2">
      <c r="A85" s="86">
        <v>83</v>
      </c>
      <c r="B85" s="94">
        <v>43200</v>
      </c>
      <c r="C85" s="98" t="s">
        <v>125</v>
      </c>
      <c r="D85" s="96" t="s">
        <v>20</v>
      </c>
      <c r="E85" s="96" t="s">
        <v>3927</v>
      </c>
      <c r="F85" s="96" t="s">
        <v>31</v>
      </c>
      <c r="G85" s="96" t="s">
        <v>2743</v>
      </c>
      <c r="H85" s="96" t="s">
        <v>133</v>
      </c>
      <c r="I85" s="96" t="s">
        <v>28</v>
      </c>
      <c r="J85" s="87">
        <v>43200</v>
      </c>
      <c r="K85" s="99">
        <v>43230</v>
      </c>
      <c r="L85" s="34">
        <f t="shared" si="2"/>
        <v>30</v>
      </c>
      <c r="M85" s="99" t="s">
        <v>2803</v>
      </c>
      <c r="N85" s="91" t="s">
        <v>32</v>
      </c>
      <c r="O85" s="99">
        <v>43206</v>
      </c>
      <c r="P85" s="92">
        <f t="shared" si="3"/>
        <v>6</v>
      </c>
      <c r="Q85" s="13" t="s">
        <v>3928</v>
      </c>
      <c r="R85" s="95" t="s">
        <v>134</v>
      </c>
      <c r="S85" s="96"/>
      <c r="T85" s="183"/>
    </row>
    <row r="86" spans="1:20" ht="36" x14ac:dyDescent="0.2">
      <c r="A86" s="86">
        <v>84</v>
      </c>
      <c r="B86" s="94">
        <v>43202</v>
      </c>
      <c r="C86" s="98" t="s">
        <v>125</v>
      </c>
      <c r="D86" s="96" t="s">
        <v>26</v>
      </c>
      <c r="E86" s="96" t="s">
        <v>3929</v>
      </c>
      <c r="F86" s="96" t="s">
        <v>31</v>
      </c>
      <c r="G86" s="96" t="s">
        <v>3930</v>
      </c>
      <c r="H86" s="96" t="s">
        <v>133</v>
      </c>
      <c r="I86" s="96" t="s">
        <v>28</v>
      </c>
      <c r="J86" s="87">
        <v>43202</v>
      </c>
      <c r="K86" s="99">
        <v>43232</v>
      </c>
      <c r="L86" s="34">
        <f t="shared" si="2"/>
        <v>30</v>
      </c>
      <c r="M86" s="99" t="s">
        <v>3931</v>
      </c>
      <c r="N86" s="91" t="s">
        <v>32</v>
      </c>
      <c r="O86" s="99">
        <v>43220</v>
      </c>
      <c r="P86" s="92">
        <f t="shared" si="3"/>
        <v>18</v>
      </c>
      <c r="Q86" s="13" t="s">
        <v>3932</v>
      </c>
      <c r="R86" s="95" t="s">
        <v>134</v>
      </c>
      <c r="S86" s="96"/>
      <c r="T86" s="183"/>
    </row>
    <row r="87" spans="1:20" ht="36" x14ac:dyDescent="0.2">
      <c r="A87" s="86">
        <v>85</v>
      </c>
      <c r="B87" s="94">
        <v>43207</v>
      </c>
      <c r="C87" s="98" t="s">
        <v>125</v>
      </c>
      <c r="D87" s="96" t="s">
        <v>30</v>
      </c>
      <c r="E87" s="96" t="s">
        <v>1908</v>
      </c>
      <c r="F87" s="96" t="s">
        <v>31</v>
      </c>
      <c r="G87" s="96" t="s">
        <v>3933</v>
      </c>
      <c r="H87" s="96" t="s">
        <v>133</v>
      </c>
      <c r="I87" s="96" t="s">
        <v>28</v>
      </c>
      <c r="J87" s="87">
        <v>43207</v>
      </c>
      <c r="K87" s="99">
        <v>43237</v>
      </c>
      <c r="L87" s="34">
        <f t="shared" si="2"/>
        <v>30</v>
      </c>
      <c r="M87" s="99" t="s">
        <v>2750</v>
      </c>
      <c r="N87" s="91" t="s">
        <v>32</v>
      </c>
      <c r="O87" s="99">
        <v>43237</v>
      </c>
      <c r="P87" s="92">
        <f t="shared" si="3"/>
        <v>30</v>
      </c>
      <c r="Q87" s="13" t="s">
        <v>5935</v>
      </c>
      <c r="R87" s="95" t="s">
        <v>74</v>
      </c>
      <c r="S87" s="96"/>
      <c r="T87" s="183"/>
    </row>
    <row r="88" spans="1:20" ht="36" x14ac:dyDescent="0.2">
      <c r="A88" s="86">
        <v>86</v>
      </c>
      <c r="B88" s="94">
        <v>43207</v>
      </c>
      <c r="C88" s="98" t="s">
        <v>125</v>
      </c>
      <c r="D88" s="96" t="s">
        <v>30</v>
      </c>
      <c r="E88" s="96" t="s">
        <v>1908</v>
      </c>
      <c r="F88" s="96" t="s">
        <v>31</v>
      </c>
      <c r="G88" s="96" t="s">
        <v>3934</v>
      </c>
      <c r="H88" s="96" t="s">
        <v>133</v>
      </c>
      <c r="I88" s="96" t="s">
        <v>28</v>
      </c>
      <c r="J88" s="87">
        <v>43207</v>
      </c>
      <c r="K88" s="99">
        <v>43237</v>
      </c>
      <c r="L88" s="34">
        <f t="shared" si="2"/>
        <v>30</v>
      </c>
      <c r="M88" s="99" t="s">
        <v>2750</v>
      </c>
      <c r="N88" s="91" t="s">
        <v>32</v>
      </c>
      <c r="O88" s="99">
        <v>43237</v>
      </c>
      <c r="P88" s="92">
        <f t="shared" si="3"/>
        <v>30</v>
      </c>
      <c r="Q88" s="13" t="s">
        <v>5935</v>
      </c>
      <c r="R88" s="95" t="s">
        <v>74</v>
      </c>
      <c r="S88" s="96"/>
      <c r="T88" s="183"/>
    </row>
    <row r="89" spans="1:20" ht="36" x14ac:dyDescent="0.2">
      <c r="A89" s="86">
        <v>87</v>
      </c>
      <c r="B89" s="94">
        <v>43208</v>
      </c>
      <c r="C89" s="98" t="s">
        <v>125</v>
      </c>
      <c r="D89" s="96" t="s">
        <v>20</v>
      </c>
      <c r="E89" s="96" t="s">
        <v>3935</v>
      </c>
      <c r="F89" s="96" t="s">
        <v>57</v>
      </c>
      <c r="G89" s="96" t="s">
        <v>3936</v>
      </c>
      <c r="H89" s="96" t="s">
        <v>133</v>
      </c>
      <c r="I89" s="96" t="s">
        <v>28</v>
      </c>
      <c r="J89" s="87">
        <v>43208</v>
      </c>
      <c r="K89" s="99">
        <v>43238</v>
      </c>
      <c r="L89" s="34">
        <f t="shared" si="2"/>
        <v>30</v>
      </c>
      <c r="M89" s="99" t="s">
        <v>2750</v>
      </c>
      <c r="N89" s="91" t="s">
        <v>32</v>
      </c>
      <c r="O89" s="99">
        <v>43211</v>
      </c>
      <c r="P89" s="92">
        <f t="shared" si="3"/>
        <v>3</v>
      </c>
      <c r="Q89" s="13" t="s">
        <v>3937</v>
      </c>
      <c r="R89" s="95" t="s">
        <v>1642</v>
      </c>
      <c r="S89" s="96"/>
      <c r="T89" s="183"/>
    </row>
    <row r="90" spans="1:20" ht="48" x14ac:dyDescent="0.2">
      <c r="A90" s="86">
        <v>88</v>
      </c>
      <c r="B90" s="94">
        <v>43208</v>
      </c>
      <c r="C90" s="98" t="s">
        <v>125</v>
      </c>
      <c r="D90" s="96" t="s">
        <v>30</v>
      </c>
      <c r="E90" s="96" t="s">
        <v>3938</v>
      </c>
      <c r="F90" s="96" t="s">
        <v>27</v>
      </c>
      <c r="G90" s="96" t="s">
        <v>3939</v>
      </c>
      <c r="H90" s="96" t="s">
        <v>133</v>
      </c>
      <c r="I90" s="96" t="s">
        <v>28</v>
      </c>
      <c r="J90" s="87">
        <v>43208</v>
      </c>
      <c r="K90" s="99">
        <v>43238</v>
      </c>
      <c r="L90" s="34">
        <f t="shared" si="2"/>
        <v>30</v>
      </c>
      <c r="M90" s="99" t="s">
        <v>124</v>
      </c>
      <c r="N90" s="91" t="s">
        <v>32</v>
      </c>
      <c r="O90" s="99">
        <v>43208</v>
      </c>
      <c r="P90" s="92">
        <f t="shared" si="3"/>
        <v>0</v>
      </c>
      <c r="Q90" s="13" t="s">
        <v>3940</v>
      </c>
      <c r="R90" s="95" t="s">
        <v>2741</v>
      </c>
      <c r="S90" s="96"/>
      <c r="T90" s="183"/>
    </row>
    <row r="91" spans="1:20" ht="36" x14ac:dyDescent="0.2">
      <c r="A91" s="86">
        <v>89</v>
      </c>
      <c r="B91" s="94">
        <v>43208</v>
      </c>
      <c r="C91" s="98" t="s">
        <v>125</v>
      </c>
      <c r="D91" s="96" t="s">
        <v>20</v>
      </c>
      <c r="E91" s="96" t="s">
        <v>3941</v>
      </c>
      <c r="F91" s="96" t="s">
        <v>27</v>
      </c>
      <c r="G91" s="96" t="s">
        <v>3923</v>
      </c>
      <c r="H91" s="96" t="s">
        <v>133</v>
      </c>
      <c r="I91" s="96" t="s">
        <v>28</v>
      </c>
      <c r="J91" s="87">
        <v>43208</v>
      </c>
      <c r="K91" s="99">
        <v>43238</v>
      </c>
      <c r="L91" s="34">
        <f t="shared" si="2"/>
        <v>30</v>
      </c>
      <c r="M91" s="99" t="s">
        <v>5936</v>
      </c>
      <c r="N91" s="91" t="s">
        <v>32</v>
      </c>
      <c r="O91" s="99">
        <v>43244</v>
      </c>
      <c r="P91" s="92">
        <f t="shared" si="3"/>
        <v>36</v>
      </c>
      <c r="Q91" s="13" t="s">
        <v>5937</v>
      </c>
      <c r="R91" s="95" t="s">
        <v>1642</v>
      </c>
      <c r="S91" s="96"/>
      <c r="T91" s="183"/>
    </row>
    <row r="92" spans="1:20" ht="36" x14ac:dyDescent="0.2">
      <c r="A92" s="86">
        <v>90</v>
      </c>
      <c r="B92" s="94">
        <v>43208</v>
      </c>
      <c r="C92" s="98" t="s">
        <v>125</v>
      </c>
      <c r="D92" s="96" t="s">
        <v>30</v>
      </c>
      <c r="E92" s="96" t="s">
        <v>3942</v>
      </c>
      <c r="F92" s="96" t="s">
        <v>27</v>
      </c>
      <c r="G92" s="96" t="s">
        <v>3943</v>
      </c>
      <c r="H92" s="96" t="s">
        <v>133</v>
      </c>
      <c r="I92" s="96" t="s">
        <v>28</v>
      </c>
      <c r="J92" s="87">
        <v>43208</v>
      </c>
      <c r="K92" s="99">
        <v>43238</v>
      </c>
      <c r="L92" s="34">
        <f t="shared" si="2"/>
        <v>30</v>
      </c>
      <c r="M92" s="99" t="s">
        <v>124</v>
      </c>
      <c r="N92" s="91" t="s">
        <v>32</v>
      </c>
      <c r="O92" s="99">
        <v>43208</v>
      </c>
      <c r="P92" s="92">
        <f t="shared" si="3"/>
        <v>0</v>
      </c>
      <c r="Q92" s="13" t="s">
        <v>3944</v>
      </c>
      <c r="R92" s="95" t="s">
        <v>2741</v>
      </c>
      <c r="S92" s="96"/>
      <c r="T92" s="183"/>
    </row>
    <row r="93" spans="1:20" ht="48" x14ac:dyDescent="0.2">
      <c r="A93" s="86">
        <v>91</v>
      </c>
      <c r="B93" s="94">
        <v>43209</v>
      </c>
      <c r="C93" s="98" t="s">
        <v>125</v>
      </c>
      <c r="D93" s="96" t="s">
        <v>214</v>
      </c>
      <c r="E93" s="96" t="s">
        <v>3945</v>
      </c>
      <c r="F93" s="96" t="s">
        <v>27</v>
      </c>
      <c r="G93" s="96" t="s">
        <v>3945</v>
      </c>
      <c r="H93" s="96" t="s">
        <v>133</v>
      </c>
      <c r="I93" s="96" t="s">
        <v>28</v>
      </c>
      <c r="J93" s="87">
        <v>43209</v>
      </c>
      <c r="K93" s="99">
        <v>43239</v>
      </c>
      <c r="L93" s="34">
        <f t="shared" si="2"/>
        <v>30</v>
      </c>
      <c r="M93" s="99" t="s">
        <v>124</v>
      </c>
      <c r="N93" s="91" t="s">
        <v>32</v>
      </c>
      <c r="O93" s="99">
        <v>43212</v>
      </c>
      <c r="P93" s="92">
        <f t="shared" si="3"/>
        <v>3</v>
      </c>
      <c r="Q93" s="13" t="s">
        <v>5938</v>
      </c>
      <c r="R93" s="95" t="s">
        <v>5939</v>
      </c>
      <c r="S93" s="96"/>
      <c r="T93" s="183"/>
    </row>
    <row r="94" spans="1:20" ht="48" x14ac:dyDescent="0.2">
      <c r="A94" s="86">
        <v>92</v>
      </c>
      <c r="B94" s="94">
        <v>43209</v>
      </c>
      <c r="C94" s="98" t="s">
        <v>125</v>
      </c>
      <c r="D94" s="96" t="s">
        <v>214</v>
      </c>
      <c r="E94" s="96" t="s">
        <v>3945</v>
      </c>
      <c r="F94" s="96" t="s">
        <v>27</v>
      </c>
      <c r="G94" s="96" t="s">
        <v>3945</v>
      </c>
      <c r="H94" s="96" t="s">
        <v>133</v>
      </c>
      <c r="I94" s="96" t="s">
        <v>28</v>
      </c>
      <c r="J94" s="87">
        <v>43209</v>
      </c>
      <c r="K94" s="99">
        <v>43239</v>
      </c>
      <c r="L94" s="34">
        <f t="shared" si="2"/>
        <v>30</v>
      </c>
      <c r="M94" s="99" t="s">
        <v>124</v>
      </c>
      <c r="N94" s="91" t="s">
        <v>32</v>
      </c>
      <c r="O94" s="99">
        <v>43212</v>
      </c>
      <c r="P94" s="92">
        <f t="shared" si="3"/>
        <v>3</v>
      </c>
      <c r="Q94" s="13" t="s">
        <v>5940</v>
      </c>
      <c r="R94" s="95" t="s">
        <v>5939</v>
      </c>
      <c r="S94" s="96"/>
      <c r="T94" s="183"/>
    </row>
    <row r="95" spans="1:20" ht="48" x14ac:dyDescent="0.2">
      <c r="A95" s="86">
        <v>93</v>
      </c>
      <c r="B95" s="94">
        <v>43209</v>
      </c>
      <c r="C95" s="98" t="s">
        <v>125</v>
      </c>
      <c r="D95" s="96" t="s">
        <v>214</v>
      </c>
      <c r="E95" s="96" t="s">
        <v>3946</v>
      </c>
      <c r="F95" s="96" t="s">
        <v>27</v>
      </c>
      <c r="G95" s="96" t="s">
        <v>3945</v>
      </c>
      <c r="H95" s="96" t="s">
        <v>133</v>
      </c>
      <c r="I95" s="96" t="s">
        <v>28</v>
      </c>
      <c r="J95" s="87">
        <v>43209</v>
      </c>
      <c r="K95" s="99">
        <v>43239</v>
      </c>
      <c r="L95" s="34">
        <f t="shared" si="2"/>
        <v>30</v>
      </c>
      <c r="M95" s="99" t="s">
        <v>124</v>
      </c>
      <c r="N95" s="91" t="s">
        <v>32</v>
      </c>
      <c r="O95" s="99">
        <v>43223</v>
      </c>
      <c r="P95" s="92">
        <f t="shared" si="3"/>
        <v>14</v>
      </c>
      <c r="Q95" s="13" t="s">
        <v>5941</v>
      </c>
      <c r="R95" s="95" t="s">
        <v>5942</v>
      </c>
      <c r="S95" s="96"/>
      <c r="T95" s="183"/>
    </row>
    <row r="96" spans="1:20" ht="36" x14ac:dyDescent="0.2">
      <c r="A96" s="86">
        <v>94</v>
      </c>
      <c r="B96" s="94">
        <v>43213</v>
      </c>
      <c r="C96" s="98" t="s">
        <v>125</v>
      </c>
      <c r="D96" s="96" t="s">
        <v>20</v>
      </c>
      <c r="E96" s="96" t="s">
        <v>3947</v>
      </c>
      <c r="F96" s="96" t="s">
        <v>31</v>
      </c>
      <c r="G96" s="96" t="s">
        <v>2743</v>
      </c>
      <c r="H96" s="96" t="s">
        <v>133</v>
      </c>
      <c r="I96" s="96" t="s">
        <v>28</v>
      </c>
      <c r="J96" s="87">
        <v>43213</v>
      </c>
      <c r="K96" s="99">
        <v>43243</v>
      </c>
      <c r="L96" s="34">
        <f t="shared" si="2"/>
        <v>30</v>
      </c>
      <c r="M96" s="99" t="s">
        <v>3948</v>
      </c>
      <c r="N96" s="91" t="s">
        <v>32</v>
      </c>
      <c r="O96" s="99">
        <v>43220</v>
      </c>
      <c r="P96" s="92">
        <f t="shared" si="3"/>
        <v>7</v>
      </c>
      <c r="Q96" s="13" t="s">
        <v>3949</v>
      </c>
      <c r="R96" s="95" t="s">
        <v>134</v>
      </c>
      <c r="S96" s="96"/>
      <c r="T96" s="183"/>
    </row>
    <row r="97" spans="1:20" ht="36" x14ac:dyDescent="0.2">
      <c r="A97" s="86">
        <v>95</v>
      </c>
      <c r="B97" s="94">
        <v>43214</v>
      </c>
      <c r="C97" s="98" t="s">
        <v>125</v>
      </c>
      <c r="D97" s="96" t="s">
        <v>30</v>
      </c>
      <c r="E97" s="96" t="s">
        <v>3950</v>
      </c>
      <c r="F97" s="96" t="s">
        <v>27</v>
      </c>
      <c r="G97" s="96" t="s">
        <v>3951</v>
      </c>
      <c r="H97" s="96" t="s">
        <v>133</v>
      </c>
      <c r="I97" s="96" t="s">
        <v>28</v>
      </c>
      <c r="J97" s="87">
        <v>43214</v>
      </c>
      <c r="K97" s="99">
        <v>43244</v>
      </c>
      <c r="L97" s="34">
        <f t="shared" si="2"/>
        <v>30</v>
      </c>
      <c r="M97" s="99" t="s">
        <v>124</v>
      </c>
      <c r="N97" s="91" t="s">
        <v>32</v>
      </c>
      <c r="O97" s="99">
        <v>43222</v>
      </c>
      <c r="P97" s="92">
        <f t="shared" si="3"/>
        <v>8</v>
      </c>
      <c r="Q97" s="13" t="s">
        <v>5943</v>
      </c>
      <c r="R97" s="95" t="s">
        <v>2741</v>
      </c>
      <c r="S97" s="96"/>
      <c r="T97" s="183"/>
    </row>
    <row r="98" spans="1:20" ht="36" x14ac:dyDescent="0.2">
      <c r="A98" s="86">
        <v>96</v>
      </c>
      <c r="B98" s="94">
        <v>43214</v>
      </c>
      <c r="C98" s="98" t="s">
        <v>125</v>
      </c>
      <c r="D98" s="96" t="s">
        <v>20</v>
      </c>
      <c r="E98" s="96" t="s">
        <v>3952</v>
      </c>
      <c r="F98" s="96" t="s">
        <v>31</v>
      </c>
      <c r="G98" s="96" t="s">
        <v>3953</v>
      </c>
      <c r="H98" s="96" t="s">
        <v>133</v>
      </c>
      <c r="I98" s="96" t="s">
        <v>28</v>
      </c>
      <c r="J98" s="87">
        <v>43214</v>
      </c>
      <c r="K98" s="99">
        <v>43244</v>
      </c>
      <c r="L98" s="34">
        <f t="shared" si="2"/>
        <v>30</v>
      </c>
      <c r="M98" s="99" t="s">
        <v>3954</v>
      </c>
      <c r="N98" s="91" t="s">
        <v>32</v>
      </c>
      <c r="O98" s="99">
        <v>43235</v>
      </c>
      <c r="P98" s="92">
        <f t="shared" si="3"/>
        <v>21</v>
      </c>
      <c r="Q98" s="13" t="s">
        <v>5944</v>
      </c>
      <c r="R98" s="95" t="s">
        <v>134</v>
      </c>
      <c r="S98" s="96"/>
      <c r="T98" s="183"/>
    </row>
    <row r="99" spans="1:20" ht="60" x14ac:dyDescent="0.2">
      <c r="A99" s="86">
        <v>97</v>
      </c>
      <c r="B99" s="94">
        <v>43214</v>
      </c>
      <c r="C99" s="98" t="s">
        <v>125</v>
      </c>
      <c r="D99" s="96" t="s">
        <v>20</v>
      </c>
      <c r="E99" s="96" t="s">
        <v>3956</v>
      </c>
      <c r="F99" s="96" t="s">
        <v>27</v>
      </c>
      <c r="G99" s="96" t="s">
        <v>3957</v>
      </c>
      <c r="H99" s="96" t="s">
        <v>133</v>
      </c>
      <c r="I99" s="96" t="s">
        <v>28</v>
      </c>
      <c r="J99" s="87">
        <v>43214</v>
      </c>
      <c r="K99" s="99">
        <v>43244</v>
      </c>
      <c r="L99" s="34">
        <f t="shared" si="2"/>
        <v>30</v>
      </c>
      <c r="M99" s="99" t="s">
        <v>3948</v>
      </c>
      <c r="N99" s="91" t="s">
        <v>32</v>
      </c>
      <c r="O99" s="99">
        <v>43216</v>
      </c>
      <c r="P99" s="92">
        <f t="shared" si="3"/>
        <v>2</v>
      </c>
      <c r="Q99" s="13" t="s">
        <v>3955</v>
      </c>
      <c r="R99" s="95" t="s">
        <v>74</v>
      </c>
      <c r="S99" s="96"/>
      <c r="T99" s="183"/>
    </row>
    <row r="100" spans="1:20" ht="36" x14ac:dyDescent="0.2">
      <c r="A100" s="86">
        <v>98</v>
      </c>
      <c r="B100" s="94">
        <v>43215</v>
      </c>
      <c r="C100" s="98" t="s">
        <v>125</v>
      </c>
      <c r="D100" s="96" t="s">
        <v>20</v>
      </c>
      <c r="E100" s="96" t="s">
        <v>3958</v>
      </c>
      <c r="F100" s="96" t="s">
        <v>27</v>
      </c>
      <c r="G100" s="96" t="s">
        <v>3959</v>
      </c>
      <c r="H100" s="96" t="s">
        <v>133</v>
      </c>
      <c r="I100" s="96" t="s">
        <v>28</v>
      </c>
      <c r="J100" s="87">
        <v>43215</v>
      </c>
      <c r="K100" s="99">
        <v>43245</v>
      </c>
      <c r="L100" s="34">
        <f t="shared" si="2"/>
        <v>30</v>
      </c>
      <c r="M100" s="99" t="s">
        <v>5945</v>
      </c>
      <c r="N100" s="91" t="s">
        <v>32</v>
      </c>
      <c r="O100" s="99">
        <v>43249</v>
      </c>
      <c r="P100" s="92">
        <f t="shared" si="3"/>
        <v>34</v>
      </c>
      <c r="Q100" s="13" t="s">
        <v>3955</v>
      </c>
      <c r="R100" s="95" t="s">
        <v>74</v>
      </c>
      <c r="S100" s="96"/>
      <c r="T100" s="183"/>
    </row>
    <row r="101" spans="1:20" ht="48" x14ac:dyDescent="0.2">
      <c r="A101" s="86">
        <v>99</v>
      </c>
      <c r="B101" s="94">
        <v>43215</v>
      </c>
      <c r="C101" s="98" t="s">
        <v>125</v>
      </c>
      <c r="D101" s="96" t="s">
        <v>20</v>
      </c>
      <c r="E101" s="96" t="s">
        <v>3960</v>
      </c>
      <c r="F101" s="96" t="s">
        <v>31</v>
      </c>
      <c r="G101" s="96" t="s">
        <v>2743</v>
      </c>
      <c r="H101" s="96" t="s">
        <v>133</v>
      </c>
      <c r="I101" s="96" t="s">
        <v>28</v>
      </c>
      <c r="J101" s="87">
        <v>43215</v>
      </c>
      <c r="K101" s="99">
        <v>43245</v>
      </c>
      <c r="L101" s="34">
        <f t="shared" si="2"/>
        <v>30</v>
      </c>
      <c r="M101" s="99" t="s">
        <v>3954</v>
      </c>
      <c r="N101" s="91" t="s">
        <v>32</v>
      </c>
      <c r="O101" s="99">
        <v>43235</v>
      </c>
      <c r="P101" s="92">
        <f t="shared" si="3"/>
        <v>20</v>
      </c>
      <c r="Q101" s="13" t="s">
        <v>5946</v>
      </c>
      <c r="R101" s="95" t="s">
        <v>134</v>
      </c>
      <c r="S101" s="96"/>
      <c r="T101" s="183"/>
    </row>
    <row r="102" spans="1:20" ht="48" x14ac:dyDescent="0.2">
      <c r="A102" s="86">
        <v>100</v>
      </c>
      <c r="B102" s="94">
        <v>43215</v>
      </c>
      <c r="C102" s="98" t="s">
        <v>125</v>
      </c>
      <c r="D102" s="96" t="s">
        <v>50</v>
      </c>
      <c r="E102" s="96" t="s">
        <v>3961</v>
      </c>
      <c r="F102" s="96" t="s">
        <v>27</v>
      </c>
      <c r="G102" s="96" t="s">
        <v>3939</v>
      </c>
      <c r="H102" s="96" t="s">
        <v>133</v>
      </c>
      <c r="I102" s="96" t="s">
        <v>28</v>
      </c>
      <c r="J102" s="87">
        <v>43215</v>
      </c>
      <c r="K102" s="99">
        <v>43245</v>
      </c>
      <c r="L102" s="34">
        <f t="shared" si="2"/>
        <v>30</v>
      </c>
      <c r="M102" s="99" t="s">
        <v>124</v>
      </c>
      <c r="N102" s="91" t="s">
        <v>32</v>
      </c>
      <c r="O102" s="99">
        <v>43223</v>
      </c>
      <c r="P102" s="92">
        <f t="shared" si="3"/>
        <v>8</v>
      </c>
      <c r="Q102" s="13" t="s">
        <v>5947</v>
      </c>
      <c r="R102" s="95" t="s">
        <v>2336</v>
      </c>
      <c r="S102" s="96"/>
      <c r="T102" s="183"/>
    </row>
    <row r="103" spans="1:20" ht="48" x14ac:dyDescent="0.2">
      <c r="A103" s="86">
        <v>101</v>
      </c>
      <c r="B103" s="94">
        <v>43215</v>
      </c>
      <c r="C103" s="98" t="s">
        <v>125</v>
      </c>
      <c r="D103" s="96" t="s">
        <v>20</v>
      </c>
      <c r="E103" s="96" t="s">
        <v>3962</v>
      </c>
      <c r="F103" s="96" t="s">
        <v>31</v>
      </c>
      <c r="G103" s="96" t="s">
        <v>2743</v>
      </c>
      <c r="H103" s="96" t="s">
        <v>133</v>
      </c>
      <c r="I103" s="96" t="s">
        <v>28</v>
      </c>
      <c r="J103" s="87">
        <v>43215</v>
      </c>
      <c r="K103" s="99">
        <v>43245</v>
      </c>
      <c r="L103" s="34">
        <f t="shared" si="2"/>
        <v>30</v>
      </c>
      <c r="M103" s="99" t="s">
        <v>3948</v>
      </c>
      <c r="N103" s="91" t="s">
        <v>32</v>
      </c>
      <c r="O103" s="99">
        <v>43235</v>
      </c>
      <c r="P103" s="92">
        <f t="shared" si="3"/>
        <v>20</v>
      </c>
      <c r="Q103" s="13" t="s">
        <v>5948</v>
      </c>
      <c r="R103" s="95" t="s">
        <v>134</v>
      </c>
      <c r="S103" s="96"/>
      <c r="T103" s="183"/>
    </row>
    <row r="104" spans="1:20" ht="36" x14ac:dyDescent="0.2">
      <c r="A104" s="86">
        <v>102</v>
      </c>
      <c r="B104" s="94">
        <v>43216</v>
      </c>
      <c r="C104" s="98" t="s">
        <v>125</v>
      </c>
      <c r="D104" s="96" t="s">
        <v>30</v>
      </c>
      <c r="E104" s="96" t="s">
        <v>3963</v>
      </c>
      <c r="F104" s="96" t="s">
        <v>27</v>
      </c>
      <c r="G104" s="96" t="s">
        <v>3964</v>
      </c>
      <c r="H104" s="96" t="s">
        <v>133</v>
      </c>
      <c r="I104" s="96" t="s">
        <v>28</v>
      </c>
      <c r="J104" s="87">
        <v>43216</v>
      </c>
      <c r="K104" s="99">
        <v>43246</v>
      </c>
      <c r="L104" s="34">
        <f t="shared" si="2"/>
        <v>30</v>
      </c>
      <c r="M104" s="99" t="s">
        <v>124</v>
      </c>
      <c r="N104" s="91" t="s">
        <v>32</v>
      </c>
      <c r="O104" s="99">
        <v>43221</v>
      </c>
      <c r="P104" s="92">
        <f t="shared" si="3"/>
        <v>5</v>
      </c>
      <c r="Q104" s="13" t="s">
        <v>5949</v>
      </c>
      <c r="R104" s="95" t="s">
        <v>2741</v>
      </c>
      <c r="S104" s="96"/>
      <c r="T104" s="183"/>
    </row>
    <row r="105" spans="1:20" ht="60" x14ac:dyDescent="0.2">
      <c r="A105" s="86">
        <v>103</v>
      </c>
      <c r="B105" s="94">
        <v>43216</v>
      </c>
      <c r="C105" s="98" t="s">
        <v>125</v>
      </c>
      <c r="D105" s="96" t="s">
        <v>20</v>
      </c>
      <c r="E105" s="96" t="s">
        <v>3965</v>
      </c>
      <c r="F105" s="96" t="s">
        <v>36</v>
      </c>
      <c r="G105" s="96" t="s">
        <v>3966</v>
      </c>
      <c r="H105" s="96" t="s">
        <v>133</v>
      </c>
      <c r="I105" s="96" t="s">
        <v>28</v>
      </c>
      <c r="J105" s="87">
        <v>43216</v>
      </c>
      <c r="K105" s="99">
        <v>43246</v>
      </c>
      <c r="L105" s="34">
        <f t="shared" si="2"/>
        <v>30</v>
      </c>
      <c r="M105" s="99" t="s">
        <v>3954</v>
      </c>
      <c r="N105" s="91" t="s">
        <v>32</v>
      </c>
      <c r="O105" s="99">
        <v>43248</v>
      </c>
      <c r="P105" s="92">
        <f t="shared" si="3"/>
        <v>32</v>
      </c>
      <c r="Q105" s="13" t="s">
        <v>5950</v>
      </c>
      <c r="R105" s="95" t="s">
        <v>75</v>
      </c>
      <c r="S105" s="96"/>
      <c r="T105" s="183"/>
    </row>
    <row r="106" spans="1:20" ht="36" x14ac:dyDescent="0.2">
      <c r="A106" s="86">
        <v>104</v>
      </c>
      <c r="B106" s="94">
        <v>43216</v>
      </c>
      <c r="C106" s="98" t="s">
        <v>125</v>
      </c>
      <c r="D106" s="96" t="s">
        <v>30</v>
      </c>
      <c r="E106" s="96" t="s">
        <v>3967</v>
      </c>
      <c r="F106" s="96" t="s">
        <v>31</v>
      </c>
      <c r="G106" s="96" t="s">
        <v>2743</v>
      </c>
      <c r="H106" s="96" t="s">
        <v>133</v>
      </c>
      <c r="I106" s="96" t="s">
        <v>28</v>
      </c>
      <c r="J106" s="87">
        <v>43216</v>
      </c>
      <c r="K106" s="99">
        <v>43246</v>
      </c>
      <c r="L106" s="34">
        <f t="shared" si="2"/>
        <v>30</v>
      </c>
      <c r="M106" s="99" t="s">
        <v>5951</v>
      </c>
      <c r="N106" s="91" t="s">
        <v>32</v>
      </c>
      <c r="O106" s="99">
        <v>43235</v>
      </c>
      <c r="P106" s="92">
        <f t="shared" si="3"/>
        <v>19</v>
      </c>
      <c r="Q106" s="13" t="s">
        <v>5952</v>
      </c>
      <c r="R106" s="95" t="s">
        <v>134</v>
      </c>
      <c r="S106" s="96"/>
      <c r="T106" s="183"/>
    </row>
    <row r="107" spans="1:20" ht="36" x14ac:dyDescent="0.2">
      <c r="A107" s="86">
        <v>105</v>
      </c>
      <c r="B107" s="94">
        <v>43216</v>
      </c>
      <c r="C107" s="98" t="s">
        <v>125</v>
      </c>
      <c r="D107" s="96" t="s">
        <v>214</v>
      </c>
      <c r="E107" s="96" t="s">
        <v>3968</v>
      </c>
      <c r="F107" s="96" t="s">
        <v>27</v>
      </c>
      <c r="G107" s="96" t="s">
        <v>3969</v>
      </c>
      <c r="H107" s="96" t="s">
        <v>133</v>
      </c>
      <c r="I107" s="96" t="s">
        <v>28</v>
      </c>
      <c r="J107" s="87">
        <v>43216</v>
      </c>
      <c r="K107" s="99">
        <v>43246</v>
      </c>
      <c r="L107" s="34">
        <f t="shared" si="2"/>
        <v>30</v>
      </c>
      <c r="M107" s="99" t="s">
        <v>124</v>
      </c>
      <c r="N107" s="91" t="s">
        <v>32</v>
      </c>
      <c r="O107" s="99">
        <v>43223</v>
      </c>
      <c r="P107" s="92">
        <f t="shared" si="3"/>
        <v>7</v>
      </c>
      <c r="Q107" s="13" t="s">
        <v>5953</v>
      </c>
      <c r="R107" s="95" t="s">
        <v>5942</v>
      </c>
      <c r="S107" s="96"/>
      <c r="T107" s="183"/>
    </row>
    <row r="108" spans="1:20" ht="36" x14ac:dyDescent="0.2">
      <c r="A108" s="86">
        <v>106</v>
      </c>
      <c r="B108" s="94">
        <v>43217</v>
      </c>
      <c r="C108" s="98" t="s">
        <v>125</v>
      </c>
      <c r="D108" s="96" t="s">
        <v>20</v>
      </c>
      <c r="E108" s="96" t="s">
        <v>3970</v>
      </c>
      <c r="F108" s="96" t="s">
        <v>31</v>
      </c>
      <c r="G108" s="96" t="s">
        <v>2743</v>
      </c>
      <c r="H108" s="96" t="s">
        <v>133</v>
      </c>
      <c r="I108" s="96" t="s">
        <v>28</v>
      </c>
      <c r="J108" s="87">
        <v>43217</v>
      </c>
      <c r="K108" s="99">
        <v>43247</v>
      </c>
      <c r="L108" s="34">
        <f t="shared" si="2"/>
        <v>30</v>
      </c>
      <c r="M108" s="99" t="s">
        <v>3948</v>
      </c>
      <c r="N108" s="91" t="s">
        <v>32</v>
      </c>
      <c r="O108" s="99">
        <v>43235</v>
      </c>
      <c r="P108" s="92">
        <f t="shared" si="3"/>
        <v>18</v>
      </c>
      <c r="Q108" s="13" t="s">
        <v>5954</v>
      </c>
      <c r="R108" s="95" t="s">
        <v>134</v>
      </c>
      <c r="S108" s="96"/>
      <c r="T108" s="183"/>
    </row>
    <row r="109" spans="1:20" ht="36" x14ac:dyDescent="0.2">
      <c r="A109" s="86">
        <v>107</v>
      </c>
      <c r="B109" s="94">
        <v>43217</v>
      </c>
      <c r="C109" s="98" t="s">
        <v>125</v>
      </c>
      <c r="D109" s="96" t="s">
        <v>20</v>
      </c>
      <c r="E109" s="96" t="s">
        <v>3971</v>
      </c>
      <c r="F109" s="96" t="s">
        <v>27</v>
      </c>
      <c r="G109" s="96" t="s">
        <v>3972</v>
      </c>
      <c r="H109" s="96" t="s">
        <v>133</v>
      </c>
      <c r="I109" s="96" t="s">
        <v>28</v>
      </c>
      <c r="J109" s="87">
        <v>43217</v>
      </c>
      <c r="K109" s="99">
        <v>43247</v>
      </c>
      <c r="L109" s="34">
        <f t="shared" si="2"/>
        <v>30</v>
      </c>
      <c r="M109" s="99" t="s">
        <v>3948</v>
      </c>
      <c r="N109" s="91" t="s">
        <v>32</v>
      </c>
      <c r="O109" s="99">
        <v>43249</v>
      </c>
      <c r="P109" s="92">
        <f t="shared" si="3"/>
        <v>32</v>
      </c>
      <c r="Q109" s="13" t="s">
        <v>5955</v>
      </c>
      <c r="R109" s="95" t="s">
        <v>74</v>
      </c>
      <c r="S109" s="96"/>
      <c r="T109" s="183"/>
    </row>
    <row r="110" spans="1:20" ht="48" x14ac:dyDescent="0.2">
      <c r="A110" s="86">
        <v>108</v>
      </c>
      <c r="B110" s="94">
        <v>43218</v>
      </c>
      <c r="C110" s="98" t="s">
        <v>125</v>
      </c>
      <c r="D110" s="96" t="s">
        <v>20</v>
      </c>
      <c r="E110" s="96" t="s">
        <v>3973</v>
      </c>
      <c r="F110" s="96" t="s">
        <v>27</v>
      </c>
      <c r="G110" s="96" t="s">
        <v>3972</v>
      </c>
      <c r="H110" s="96" t="s">
        <v>133</v>
      </c>
      <c r="I110" s="96" t="s">
        <v>28</v>
      </c>
      <c r="J110" s="87">
        <v>43218</v>
      </c>
      <c r="K110" s="99">
        <v>43248</v>
      </c>
      <c r="L110" s="34">
        <f t="shared" si="2"/>
        <v>30</v>
      </c>
      <c r="M110" s="99" t="s">
        <v>3948</v>
      </c>
      <c r="N110" s="91" t="s">
        <v>32</v>
      </c>
      <c r="O110" s="99">
        <v>43249</v>
      </c>
      <c r="P110" s="92">
        <f t="shared" si="3"/>
        <v>31</v>
      </c>
      <c r="Q110" s="13" t="s">
        <v>5956</v>
      </c>
      <c r="R110" s="95" t="s">
        <v>1642</v>
      </c>
      <c r="S110" s="96"/>
      <c r="T110" s="183"/>
    </row>
    <row r="111" spans="1:20" ht="60" x14ac:dyDescent="0.2">
      <c r="A111" s="86">
        <v>109</v>
      </c>
      <c r="B111" s="94">
        <v>43218</v>
      </c>
      <c r="C111" s="98" t="s">
        <v>125</v>
      </c>
      <c r="D111" s="96" t="s">
        <v>20</v>
      </c>
      <c r="E111" s="96" t="s">
        <v>3974</v>
      </c>
      <c r="F111" s="96" t="s">
        <v>36</v>
      </c>
      <c r="G111" s="96" t="s">
        <v>3966</v>
      </c>
      <c r="H111" s="96" t="s">
        <v>133</v>
      </c>
      <c r="I111" s="96" t="s">
        <v>28</v>
      </c>
      <c r="J111" s="87">
        <v>43218</v>
      </c>
      <c r="K111" s="99">
        <v>43248</v>
      </c>
      <c r="L111" s="34">
        <f t="shared" si="2"/>
        <v>30</v>
      </c>
      <c r="M111" s="99" t="s">
        <v>3954</v>
      </c>
      <c r="N111" s="91" t="s">
        <v>32</v>
      </c>
      <c r="O111" s="99">
        <v>43248</v>
      </c>
      <c r="P111" s="92">
        <f t="shared" si="3"/>
        <v>30</v>
      </c>
      <c r="Q111" s="13" t="s">
        <v>5950</v>
      </c>
      <c r="R111" s="95" t="s">
        <v>75</v>
      </c>
      <c r="S111" s="96"/>
      <c r="T111" s="183"/>
    </row>
    <row r="112" spans="1:20" ht="60" x14ac:dyDescent="0.2">
      <c r="A112" s="86">
        <v>110</v>
      </c>
      <c r="B112" s="94">
        <v>43222</v>
      </c>
      <c r="C112" s="98" t="s">
        <v>3759</v>
      </c>
      <c r="D112" s="96" t="s">
        <v>30</v>
      </c>
      <c r="E112" s="96" t="s">
        <v>5957</v>
      </c>
      <c r="F112" s="96" t="s">
        <v>27</v>
      </c>
      <c r="G112" s="96" t="s">
        <v>5957</v>
      </c>
      <c r="H112" s="96" t="s">
        <v>133</v>
      </c>
      <c r="I112" s="96" t="s">
        <v>28</v>
      </c>
      <c r="J112" s="87">
        <v>43222</v>
      </c>
      <c r="K112" s="99">
        <v>43281</v>
      </c>
      <c r="L112" s="34">
        <f t="shared" si="2"/>
        <v>59</v>
      </c>
      <c r="M112" s="99" t="s">
        <v>5958</v>
      </c>
      <c r="N112" s="91" t="s">
        <v>32</v>
      </c>
      <c r="O112" s="99">
        <v>43229</v>
      </c>
      <c r="P112" s="92">
        <f t="shared" si="3"/>
        <v>7</v>
      </c>
      <c r="Q112" s="13" t="s">
        <v>5959</v>
      </c>
      <c r="R112" s="95" t="s">
        <v>155</v>
      </c>
      <c r="S112" s="96"/>
      <c r="T112" s="183"/>
    </row>
    <row r="113" spans="1:20" ht="60" x14ac:dyDescent="0.2">
      <c r="A113" s="86">
        <v>111</v>
      </c>
      <c r="B113" s="94">
        <v>43222</v>
      </c>
      <c r="C113" s="98" t="s">
        <v>3759</v>
      </c>
      <c r="D113" s="96" t="s">
        <v>30</v>
      </c>
      <c r="E113" s="96" t="s">
        <v>5960</v>
      </c>
      <c r="F113" s="96" t="s">
        <v>27</v>
      </c>
      <c r="G113" s="96" t="s">
        <v>5960</v>
      </c>
      <c r="H113" s="96" t="s">
        <v>133</v>
      </c>
      <c r="I113" s="96" t="s">
        <v>28</v>
      </c>
      <c r="J113" s="87">
        <v>43222</v>
      </c>
      <c r="K113" s="99">
        <v>43281</v>
      </c>
      <c r="L113" s="34">
        <f t="shared" si="2"/>
        <v>59</v>
      </c>
      <c r="M113" s="99" t="s">
        <v>5958</v>
      </c>
      <c r="N113" s="91" t="s">
        <v>32</v>
      </c>
      <c r="O113" s="99">
        <v>43229</v>
      </c>
      <c r="P113" s="92">
        <f t="shared" si="3"/>
        <v>7</v>
      </c>
      <c r="Q113" s="13" t="s">
        <v>5961</v>
      </c>
      <c r="R113" s="95" t="s">
        <v>155</v>
      </c>
      <c r="S113" s="96"/>
      <c r="T113" s="183"/>
    </row>
    <row r="114" spans="1:20" ht="72" x14ac:dyDescent="0.2">
      <c r="A114" s="86">
        <v>112</v>
      </c>
      <c r="B114" s="94">
        <v>43222</v>
      </c>
      <c r="C114" s="98" t="s">
        <v>3759</v>
      </c>
      <c r="D114" s="96" t="s">
        <v>30</v>
      </c>
      <c r="E114" s="96" t="s">
        <v>5962</v>
      </c>
      <c r="F114" s="96" t="s">
        <v>27</v>
      </c>
      <c r="G114" s="96" t="s">
        <v>5962</v>
      </c>
      <c r="H114" s="96" t="s">
        <v>133</v>
      </c>
      <c r="I114" s="96" t="s">
        <v>28</v>
      </c>
      <c r="J114" s="87">
        <v>43222</v>
      </c>
      <c r="K114" s="99">
        <v>43281</v>
      </c>
      <c r="L114" s="34">
        <f t="shared" si="2"/>
        <v>59</v>
      </c>
      <c r="M114" s="99" t="s">
        <v>5958</v>
      </c>
      <c r="N114" s="91" t="s">
        <v>32</v>
      </c>
      <c r="O114" s="99">
        <v>43229</v>
      </c>
      <c r="P114" s="92">
        <f t="shared" si="3"/>
        <v>7</v>
      </c>
      <c r="Q114" s="13" t="s">
        <v>5963</v>
      </c>
      <c r="R114" s="95" t="s">
        <v>155</v>
      </c>
      <c r="S114" s="96"/>
      <c r="T114" s="183"/>
    </row>
    <row r="115" spans="1:20" ht="60" x14ac:dyDescent="0.2">
      <c r="A115" s="86">
        <v>113</v>
      </c>
      <c r="B115" s="94">
        <v>43222</v>
      </c>
      <c r="C115" s="98" t="s">
        <v>3759</v>
      </c>
      <c r="D115" s="96" t="s">
        <v>30</v>
      </c>
      <c r="E115" s="96" t="s">
        <v>5964</v>
      </c>
      <c r="F115" s="96" t="s">
        <v>27</v>
      </c>
      <c r="G115" s="96" t="s">
        <v>5964</v>
      </c>
      <c r="H115" s="96" t="s">
        <v>133</v>
      </c>
      <c r="I115" s="96" t="s">
        <v>28</v>
      </c>
      <c r="J115" s="87">
        <v>43222</v>
      </c>
      <c r="K115" s="99">
        <v>43281</v>
      </c>
      <c r="L115" s="34">
        <f t="shared" si="2"/>
        <v>59</v>
      </c>
      <c r="M115" s="99" t="s">
        <v>5958</v>
      </c>
      <c r="N115" s="91" t="s">
        <v>32</v>
      </c>
      <c r="O115" s="99">
        <v>43229</v>
      </c>
      <c r="P115" s="92">
        <f t="shared" si="3"/>
        <v>7</v>
      </c>
      <c r="Q115" s="13" t="s">
        <v>5965</v>
      </c>
      <c r="R115" s="95" t="s">
        <v>155</v>
      </c>
      <c r="S115" s="96"/>
      <c r="T115" s="183"/>
    </row>
    <row r="116" spans="1:20" ht="36" x14ac:dyDescent="0.2">
      <c r="A116" s="86">
        <v>114</v>
      </c>
      <c r="B116" s="94">
        <v>43228</v>
      </c>
      <c r="C116" s="98" t="s">
        <v>3759</v>
      </c>
      <c r="D116" s="96" t="s">
        <v>35</v>
      </c>
      <c r="E116" s="96" t="s">
        <v>5966</v>
      </c>
      <c r="F116" s="96" t="s">
        <v>31</v>
      </c>
      <c r="G116" s="96" t="s">
        <v>5967</v>
      </c>
      <c r="H116" s="96" t="s">
        <v>133</v>
      </c>
      <c r="I116" s="96" t="s">
        <v>28</v>
      </c>
      <c r="J116" s="87">
        <v>43230</v>
      </c>
      <c r="K116" s="99">
        <v>43257</v>
      </c>
      <c r="L116" s="34">
        <f t="shared" si="2"/>
        <v>27</v>
      </c>
      <c r="M116" s="99" t="s">
        <v>5968</v>
      </c>
      <c r="N116" s="91" t="s">
        <v>32</v>
      </c>
      <c r="O116" s="99">
        <v>43229</v>
      </c>
      <c r="P116" s="92">
        <f t="shared" si="3"/>
        <v>-1</v>
      </c>
      <c r="Q116" s="13" t="s">
        <v>5969</v>
      </c>
      <c r="R116" s="95" t="s">
        <v>74</v>
      </c>
      <c r="S116" s="96"/>
      <c r="T116" s="183"/>
    </row>
    <row r="117" spans="1:20" ht="56.25" x14ac:dyDescent="0.2">
      <c r="A117" s="86">
        <v>115</v>
      </c>
      <c r="B117" s="94">
        <v>43228</v>
      </c>
      <c r="C117" s="98" t="s">
        <v>3759</v>
      </c>
      <c r="D117" s="96" t="s">
        <v>20</v>
      </c>
      <c r="E117" s="96" t="s">
        <v>5970</v>
      </c>
      <c r="F117" s="96" t="s">
        <v>57</v>
      </c>
      <c r="G117" s="96" t="s">
        <v>5971</v>
      </c>
      <c r="H117" s="96" t="s">
        <v>133</v>
      </c>
      <c r="I117" s="96" t="s">
        <v>28</v>
      </c>
      <c r="J117" s="87">
        <v>43231</v>
      </c>
      <c r="K117" s="99">
        <v>43261</v>
      </c>
      <c r="L117" s="34">
        <f t="shared" si="2"/>
        <v>30</v>
      </c>
      <c r="M117" s="99" t="s">
        <v>5972</v>
      </c>
      <c r="N117" s="91" t="s">
        <v>32</v>
      </c>
      <c r="O117" s="99">
        <v>43229</v>
      </c>
      <c r="P117" s="92">
        <f t="shared" si="3"/>
        <v>-2</v>
      </c>
      <c r="Q117" s="13" t="s">
        <v>5973</v>
      </c>
      <c r="R117" s="95" t="s">
        <v>75</v>
      </c>
      <c r="S117" s="96"/>
      <c r="T117" s="183"/>
    </row>
    <row r="118" spans="1:20" ht="36" x14ac:dyDescent="0.2">
      <c r="A118" s="86">
        <v>116</v>
      </c>
      <c r="B118" s="94">
        <v>43229</v>
      </c>
      <c r="C118" s="98" t="s">
        <v>3759</v>
      </c>
      <c r="D118" s="96" t="s">
        <v>20</v>
      </c>
      <c r="E118" s="96" t="s">
        <v>5974</v>
      </c>
      <c r="F118" s="96" t="s">
        <v>27</v>
      </c>
      <c r="G118" s="96" t="s">
        <v>5975</v>
      </c>
      <c r="H118" s="96" t="s">
        <v>133</v>
      </c>
      <c r="I118" s="96" t="s">
        <v>28</v>
      </c>
      <c r="J118" s="87">
        <v>43235</v>
      </c>
      <c r="K118" s="99">
        <v>43251</v>
      </c>
      <c r="L118" s="34">
        <f t="shared" si="2"/>
        <v>16</v>
      </c>
      <c r="M118" s="99" t="s">
        <v>5968</v>
      </c>
      <c r="N118" s="91" t="s">
        <v>32</v>
      </c>
      <c r="O118" s="99">
        <v>43249</v>
      </c>
      <c r="P118" s="92">
        <f t="shared" si="3"/>
        <v>14</v>
      </c>
      <c r="Q118" s="13" t="s">
        <v>5976</v>
      </c>
      <c r="R118" s="95" t="s">
        <v>74</v>
      </c>
      <c r="S118" s="96"/>
      <c r="T118" s="183"/>
    </row>
    <row r="119" spans="1:20" ht="48" x14ac:dyDescent="0.2">
      <c r="A119" s="86">
        <v>117</v>
      </c>
      <c r="B119" s="94">
        <v>43229</v>
      </c>
      <c r="C119" s="98" t="s">
        <v>3759</v>
      </c>
      <c r="D119" s="96" t="s">
        <v>20</v>
      </c>
      <c r="E119" s="96" t="s">
        <v>5977</v>
      </c>
      <c r="F119" s="96" t="s">
        <v>31</v>
      </c>
      <c r="G119" s="96" t="s">
        <v>2743</v>
      </c>
      <c r="H119" s="96" t="s">
        <v>133</v>
      </c>
      <c r="I119" s="96" t="s">
        <v>28</v>
      </c>
      <c r="J119" s="87">
        <v>43235</v>
      </c>
      <c r="K119" s="99">
        <v>43251</v>
      </c>
      <c r="L119" s="34">
        <f t="shared" si="2"/>
        <v>16</v>
      </c>
      <c r="M119" s="99" t="s">
        <v>3954</v>
      </c>
      <c r="N119" s="91" t="s">
        <v>32</v>
      </c>
      <c r="O119" s="99">
        <v>43250</v>
      </c>
      <c r="P119" s="92">
        <f t="shared" si="3"/>
        <v>15</v>
      </c>
      <c r="Q119" s="13" t="s">
        <v>5978</v>
      </c>
      <c r="R119" s="95" t="s">
        <v>134</v>
      </c>
      <c r="S119" s="96"/>
      <c r="T119" s="183"/>
    </row>
    <row r="120" spans="1:20" ht="48" x14ac:dyDescent="0.2">
      <c r="A120" s="86">
        <v>118</v>
      </c>
      <c r="B120" s="94">
        <v>43230</v>
      </c>
      <c r="C120" s="98" t="s">
        <v>3759</v>
      </c>
      <c r="D120" s="96" t="s">
        <v>20</v>
      </c>
      <c r="E120" s="96" t="s">
        <v>5979</v>
      </c>
      <c r="F120" s="96" t="s">
        <v>31</v>
      </c>
      <c r="G120" s="96" t="s">
        <v>2743</v>
      </c>
      <c r="H120" s="96" t="s">
        <v>133</v>
      </c>
      <c r="I120" s="96" t="s">
        <v>28</v>
      </c>
      <c r="J120" s="87">
        <v>43236</v>
      </c>
      <c r="K120" s="99">
        <v>43251</v>
      </c>
      <c r="L120" s="34">
        <f t="shared" si="2"/>
        <v>15</v>
      </c>
      <c r="M120" s="99" t="s">
        <v>5968</v>
      </c>
      <c r="N120" s="91" t="s">
        <v>32</v>
      </c>
      <c r="O120" s="99">
        <v>43250</v>
      </c>
      <c r="P120" s="92">
        <f t="shared" si="3"/>
        <v>14</v>
      </c>
      <c r="Q120" s="13" t="s">
        <v>5980</v>
      </c>
      <c r="R120" s="95" t="s">
        <v>134</v>
      </c>
      <c r="S120" s="96"/>
      <c r="T120" s="183"/>
    </row>
    <row r="121" spans="1:20" ht="48" x14ac:dyDescent="0.2">
      <c r="A121" s="86">
        <v>119</v>
      </c>
      <c r="B121" s="94">
        <v>43231</v>
      </c>
      <c r="C121" s="98" t="s">
        <v>3759</v>
      </c>
      <c r="D121" s="96" t="s">
        <v>20</v>
      </c>
      <c r="E121" s="96" t="s">
        <v>5981</v>
      </c>
      <c r="F121" s="96" t="s">
        <v>31</v>
      </c>
      <c r="G121" s="96" t="s">
        <v>2743</v>
      </c>
      <c r="H121" s="96" t="s">
        <v>133</v>
      </c>
      <c r="I121" s="96" t="s">
        <v>28</v>
      </c>
      <c r="J121" s="87">
        <v>43238</v>
      </c>
      <c r="K121" s="99">
        <v>43261</v>
      </c>
      <c r="L121" s="34">
        <f t="shared" si="2"/>
        <v>23</v>
      </c>
      <c r="M121" s="99" t="s">
        <v>5968</v>
      </c>
      <c r="N121" s="91" t="s">
        <v>32</v>
      </c>
      <c r="O121" s="99">
        <v>43229</v>
      </c>
      <c r="P121" s="92">
        <f t="shared" si="3"/>
        <v>-9</v>
      </c>
      <c r="Q121" s="13" t="s">
        <v>5982</v>
      </c>
      <c r="R121" s="95" t="s">
        <v>2336</v>
      </c>
      <c r="S121" s="96" t="s">
        <v>5983</v>
      </c>
      <c r="T121" s="183"/>
    </row>
    <row r="122" spans="1:20" ht="36" x14ac:dyDescent="0.2">
      <c r="A122" s="86">
        <v>120</v>
      </c>
      <c r="B122" s="94">
        <v>43235</v>
      </c>
      <c r="C122" s="98" t="s">
        <v>3759</v>
      </c>
      <c r="D122" s="96" t="s">
        <v>20</v>
      </c>
      <c r="E122" s="96" t="s">
        <v>5984</v>
      </c>
      <c r="F122" s="96" t="s">
        <v>70</v>
      </c>
      <c r="G122" s="96" t="s">
        <v>5985</v>
      </c>
      <c r="H122" s="96" t="s">
        <v>133</v>
      </c>
      <c r="I122" s="96" t="s">
        <v>28</v>
      </c>
      <c r="J122" s="87">
        <v>43238</v>
      </c>
      <c r="K122" s="99">
        <v>43261</v>
      </c>
      <c r="L122" s="34">
        <f t="shared" si="2"/>
        <v>23</v>
      </c>
      <c r="M122" s="99" t="s">
        <v>5986</v>
      </c>
      <c r="N122" s="91" t="s">
        <v>32</v>
      </c>
      <c r="O122" s="99">
        <v>43241</v>
      </c>
      <c r="P122" s="92">
        <f t="shared" si="3"/>
        <v>3</v>
      </c>
      <c r="Q122" s="13" t="s">
        <v>5987</v>
      </c>
      <c r="R122" s="95" t="s">
        <v>74</v>
      </c>
      <c r="S122" s="96"/>
      <c r="T122" s="183"/>
    </row>
    <row r="123" spans="1:20" ht="36" x14ac:dyDescent="0.2">
      <c r="A123" s="86">
        <v>121</v>
      </c>
      <c r="B123" s="94">
        <v>43235</v>
      </c>
      <c r="C123" s="98" t="s">
        <v>3759</v>
      </c>
      <c r="D123" s="96" t="s">
        <v>20</v>
      </c>
      <c r="E123" s="96" t="s">
        <v>5988</v>
      </c>
      <c r="F123" s="96" t="s">
        <v>70</v>
      </c>
      <c r="G123" s="96" t="s">
        <v>5988</v>
      </c>
      <c r="H123" s="96" t="s">
        <v>133</v>
      </c>
      <c r="I123" s="96" t="s">
        <v>28</v>
      </c>
      <c r="J123" s="87">
        <v>43242</v>
      </c>
      <c r="K123" s="99">
        <v>43281</v>
      </c>
      <c r="L123" s="34">
        <f t="shared" si="2"/>
        <v>39</v>
      </c>
      <c r="M123" s="99" t="s">
        <v>5986</v>
      </c>
      <c r="N123" s="91" t="s">
        <v>32</v>
      </c>
      <c r="O123" s="99">
        <v>43241</v>
      </c>
      <c r="P123" s="92">
        <f t="shared" si="3"/>
        <v>-1</v>
      </c>
      <c r="Q123" s="13" t="s">
        <v>5989</v>
      </c>
      <c r="R123" s="95" t="s">
        <v>74</v>
      </c>
      <c r="S123" s="96"/>
      <c r="T123" s="183"/>
    </row>
    <row r="124" spans="1:20" ht="48" x14ac:dyDescent="0.2">
      <c r="A124" s="86">
        <v>122</v>
      </c>
      <c r="B124" s="94">
        <v>43236</v>
      </c>
      <c r="C124" s="98" t="s">
        <v>3759</v>
      </c>
      <c r="D124" s="96" t="s">
        <v>20</v>
      </c>
      <c r="E124" s="96" t="s">
        <v>5990</v>
      </c>
      <c r="F124" s="96" t="s">
        <v>31</v>
      </c>
      <c r="G124" s="96" t="s">
        <v>5990</v>
      </c>
      <c r="H124" s="96" t="s">
        <v>133</v>
      </c>
      <c r="I124" s="96" t="s">
        <v>28</v>
      </c>
      <c r="J124" s="87">
        <v>43243</v>
      </c>
      <c r="K124" s="99">
        <v>43266</v>
      </c>
      <c r="L124" s="34">
        <f t="shared" si="2"/>
        <v>23</v>
      </c>
      <c r="M124" s="99" t="s">
        <v>5968</v>
      </c>
      <c r="N124" s="91" t="s">
        <v>32</v>
      </c>
      <c r="O124" s="99">
        <v>43250</v>
      </c>
      <c r="P124" s="92">
        <f t="shared" si="3"/>
        <v>7</v>
      </c>
      <c r="Q124" s="13" t="s">
        <v>5991</v>
      </c>
      <c r="R124" s="95" t="s">
        <v>134</v>
      </c>
      <c r="S124" s="96"/>
      <c r="T124" s="183"/>
    </row>
    <row r="125" spans="1:20" ht="48" x14ac:dyDescent="0.2">
      <c r="A125" s="86">
        <v>123</v>
      </c>
      <c r="B125" s="94">
        <v>43238</v>
      </c>
      <c r="C125" s="98" t="s">
        <v>3759</v>
      </c>
      <c r="D125" s="96" t="s">
        <v>20</v>
      </c>
      <c r="E125" s="96" t="s">
        <v>5992</v>
      </c>
      <c r="F125" s="96" t="s">
        <v>31</v>
      </c>
      <c r="G125" s="96" t="s">
        <v>5992</v>
      </c>
      <c r="H125" s="96" t="s">
        <v>133</v>
      </c>
      <c r="I125" s="96" t="s">
        <v>28</v>
      </c>
      <c r="J125" s="87">
        <v>43238</v>
      </c>
      <c r="K125" s="99">
        <v>43266</v>
      </c>
      <c r="L125" s="34">
        <f t="shared" si="2"/>
        <v>28</v>
      </c>
      <c r="M125" s="99" t="s">
        <v>5968</v>
      </c>
      <c r="N125" s="91" t="s">
        <v>32</v>
      </c>
      <c r="O125" s="99">
        <v>43250</v>
      </c>
      <c r="P125" s="92">
        <f t="shared" si="3"/>
        <v>12</v>
      </c>
      <c r="Q125" s="13" t="s">
        <v>5993</v>
      </c>
      <c r="R125" s="95" t="s">
        <v>134</v>
      </c>
      <c r="S125" s="96"/>
      <c r="T125" s="183"/>
    </row>
    <row r="126" spans="1:20" ht="48" x14ac:dyDescent="0.2">
      <c r="A126" s="86">
        <v>124</v>
      </c>
      <c r="B126" s="94">
        <v>43238</v>
      </c>
      <c r="C126" s="98" t="s">
        <v>3759</v>
      </c>
      <c r="D126" s="96" t="s">
        <v>20</v>
      </c>
      <c r="E126" s="96" t="s">
        <v>5994</v>
      </c>
      <c r="F126" s="96" t="s">
        <v>31</v>
      </c>
      <c r="G126" s="96" t="s">
        <v>5994</v>
      </c>
      <c r="H126" s="96" t="s">
        <v>133</v>
      </c>
      <c r="I126" s="96" t="s">
        <v>28</v>
      </c>
      <c r="J126" s="87">
        <v>43238</v>
      </c>
      <c r="K126" s="99">
        <v>43266</v>
      </c>
      <c r="L126" s="34">
        <f t="shared" si="2"/>
        <v>28</v>
      </c>
      <c r="M126" s="99" t="s">
        <v>5968</v>
      </c>
      <c r="N126" s="91" t="s">
        <v>32</v>
      </c>
      <c r="O126" s="99">
        <v>43250</v>
      </c>
      <c r="P126" s="92">
        <f t="shared" si="3"/>
        <v>12</v>
      </c>
      <c r="Q126" s="13" t="s">
        <v>5995</v>
      </c>
      <c r="R126" s="95" t="s">
        <v>134</v>
      </c>
      <c r="S126" s="96"/>
      <c r="T126" s="183"/>
    </row>
    <row r="127" spans="1:20" ht="72" x14ac:dyDescent="0.2">
      <c r="A127" s="86">
        <v>125</v>
      </c>
      <c r="B127" s="94">
        <v>43242</v>
      </c>
      <c r="C127" s="98" t="s">
        <v>3759</v>
      </c>
      <c r="D127" s="96" t="s">
        <v>214</v>
      </c>
      <c r="E127" s="96" t="s">
        <v>5996</v>
      </c>
      <c r="F127" s="96" t="s">
        <v>27</v>
      </c>
      <c r="G127" s="96" t="s">
        <v>5996</v>
      </c>
      <c r="H127" s="96" t="s">
        <v>133</v>
      </c>
      <c r="I127" s="96" t="s">
        <v>28</v>
      </c>
      <c r="J127" s="87">
        <v>43242</v>
      </c>
      <c r="K127" s="99">
        <v>43281</v>
      </c>
      <c r="L127" s="34">
        <f t="shared" si="2"/>
        <v>39</v>
      </c>
      <c r="M127" s="99" t="s">
        <v>124</v>
      </c>
      <c r="N127" s="91" t="s">
        <v>32</v>
      </c>
      <c r="O127" s="99">
        <v>43259</v>
      </c>
      <c r="P127" s="92">
        <f t="shared" si="3"/>
        <v>17</v>
      </c>
      <c r="Q127" s="13" t="s">
        <v>5997</v>
      </c>
      <c r="R127" s="95" t="s">
        <v>2336</v>
      </c>
      <c r="S127" s="96"/>
      <c r="T127" s="183"/>
    </row>
    <row r="128" spans="1:20" ht="36" x14ac:dyDescent="0.2">
      <c r="A128" s="86">
        <v>126</v>
      </c>
      <c r="B128" s="94">
        <v>43243</v>
      </c>
      <c r="C128" s="98" t="s">
        <v>3759</v>
      </c>
      <c r="D128" s="96" t="s">
        <v>20</v>
      </c>
      <c r="E128" s="96" t="s">
        <v>5998</v>
      </c>
      <c r="F128" s="96" t="s">
        <v>31</v>
      </c>
      <c r="G128" s="96" t="s">
        <v>5998</v>
      </c>
      <c r="H128" s="96" t="s">
        <v>133</v>
      </c>
      <c r="I128" s="96" t="s">
        <v>28</v>
      </c>
      <c r="J128" s="87">
        <v>43243</v>
      </c>
      <c r="K128" s="99">
        <v>43266</v>
      </c>
      <c r="L128" s="34">
        <f t="shared" si="2"/>
        <v>23</v>
      </c>
      <c r="M128" s="99" t="s">
        <v>5968</v>
      </c>
      <c r="N128" s="91" t="s">
        <v>29</v>
      </c>
      <c r="O128" s="99"/>
      <c r="P128" s="92">
        <f t="shared" si="3"/>
        <v>-43243</v>
      </c>
      <c r="Q128" s="13"/>
      <c r="R128" s="95"/>
      <c r="S128" s="96"/>
      <c r="T128" s="183"/>
    </row>
    <row r="129" spans="1:20" ht="36" x14ac:dyDescent="0.2">
      <c r="A129" s="86">
        <v>127</v>
      </c>
      <c r="B129" s="94">
        <v>43243</v>
      </c>
      <c r="C129" s="98" t="s">
        <v>3759</v>
      </c>
      <c r="D129" s="96" t="s">
        <v>20</v>
      </c>
      <c r="E129" s="96" t="s">
        <v>5999</v>
      </c>
      <c r="F129" s="96" t="s">
        <v>31</v>
      </c>
      <c r="G129" s="96" t="s">
        <v>5999</v>
      </c>
      <c r="H129" s="96" t="s">
        <v>133</v>
      </c>
      <c r="I129" s="96" t="s">
        <v>28</v>
      </c>
      <c r="J129" s="87">
        <v>43243</v>
      </c>
      <c r="K129" s="99">
        <v>43266</v>
      </c>
      <c r="L129" s="34">
        <f t="shared" si="2"/>
        <v>23</v>
      </c>
      <c r="M129" s="99" t="s">
        <v>5968</v>
      </c>
      <c r="N129" s="91" t="s">
        <v>32</v>
      </c>
      <c r="O129" s="99">
        <v>43256</v>
      </c>
      <c r="P129" s="92">
        <f t="shared" si="3"/>
        <v>13</v>
      </c>
      <c r="Q129" s="13" t="s">
        <v>6000</v>
      </c>
      <c r="R129" s="95" t="s">
        <v>134</v>
      </c>
      <c r="S129" s="96"/>
      <c r="T129" s="183"/>
    </row>
    <row r="130" spans="1:20" ht="48" x14ac:dyDescent="0.2">
      <c r="A130" s="86">
        <v>128</v>
      </c>
      <c r="B130" s="94">
        <v>43243</v>
      </c>
      <c r="C130" s="98" t="s">
        <v>3759</v>
      </c>
      <c r="D130" s="96" t="s">
        <v>20</v>
      </c>
      <c r="E130" s="96" t="s">
        <v>6001</v>
      </c>
      <c r="F130" s="96" t="s">
        <v>34</v>
      </c>
      <c r="G130" s="96" t="s">
        <v>6001</v>
      </c>
      <c r="H130" s="96" t="s">
        <v>133</v>
      </c>
      <c r="I130" s="96" t="s">
        <v>28</v>
      </c>
      <c r="J130" s="87">
        <v>43243</v>
      </c>
      <c r="K130" s="99">
        <v>43281</v>
      </c>
      <c r="L130" s="34">
        <f t="shared" si="2"/>
        <v>38</v>
      </c>
      <c r="M130" s="99" t="s">
        <v>5986</v>
      </c>
      <c r="N130" s="91" t="s">
        <v>32</v>
      </c>
      <c r="O130" s="99">
        <v>43257</v>
      </c>
      <c r="P130" s="92">
        <f t="shared" si="3"/>
        <v>14</v>
      </c>
      <c r="Q130" s="13" t="s">
        <v>6002</v>
      </c>
      <c r="R130" s="95" t="s">
        <v>74</v>
      </c>
      <c r="S130" s="96"/>
      <c r="T130" s="183"/>
    </row>
    <row r="131" spans="1:20" ht="48" x14ac:dyDescent="0.2">
      <c r="A131" s="86">
        <v>129</v>
      </c>
      <c r="B131" s="94">
        <v>43244</v>
      </c>
      <c r="C131" s="98" t="s">
        <v>3759</v>
      </c>
      <c r="D131" s="96" t="s">
        <v>214</v>
      </c>
      <c r="E131" s="96" t="s">
        <v>6003</v>
      </c>
      <c r="F131" s="96" t="s">
        <v>27</v>
      </c>
      <c r="G131" s="96" t="s">
        <v>6003</v>
      </c>
      <c r="H131" s="96" t="s">
        <v>133</v>
      </c>
      <c r="I131" s="96" t="s">
        <v>28</v>
      </c>
      <c r="J131" s="87">
        <v>43244</v>
      </c>
      <c r="K131" s="99">
        <v>43281</v>
      </c>
      <c r="L131" s="34">
        <f t="shared" si="2"/>
        <v>37</v>
      </c>
      <c r="M131" s="99" t="s">
        <v>124</v>
      </c>
      <c r="N131" s="91" t="s">
        <v>32</v>
      </c>
      <c r="O131" s="99">
        <v>43252</v>
      </c>
      <c r="P131" s="92">
        <f t="shared" si="3"/>
        <v>8</v>
      </c>
      <c r="Q131" s="13" t="s">
        <v>6004</v>
      </c>
      <c r="R131" s="95" t="s">
        <v>2336</v>
      </c>
      <c r="S131" s="96"/>
      <c r="T131" s="183"/>
    </row>
    <row r="132" spans="1:20" ht="60" x14ac:dyDescent="0.2">
      <c r="A132" s="86">
        <v>130</v>
      </c>
      <c r="B132" s="94">
        <v>43244</v>
      </c>
      <c r="C132" s="98" t="s">
        <v>3759</v>
      </c>
      <c r="D132" s="96" t="s">
        <v>30</v>
      </c>
      <c r="E132" s="96" t="s">
        <v>6005</v>
      </c>
      <c r="F132" s="96" t="s">
        <v>27</v>
      </c>
      <c r="G132" s="96" t="s">
        <v>6005</v>
      </c>
      <c r="H132" s="96" t="s">
        <v>133</v>
      </c>
      <c r="I132" s="96" t="s">
        <v>28</v>
      </c>
      <c r="J132" s="87">
        <v>43244</v>
      </c>
      <c r="K132" s="99">
        <v>43281</v>
      </c>
      <c r="L132" s="34">
        <f t="shared" ref="L132:L183" si="4">+K132-J132</f>
        <v>37</v>
      </c>
      <c r="M132" s="99" t="s">
        <v>124</v>
      </c>
      <c r="N132" s="91" t="s">
        <v>32</v>
      </c>
      <c r="O132" s="99">
        <v>43248</v>
      </c>
      <c r="P132" s="92">
        <f t="shared" ref="P132:P183" si="5">+O132-J132</f>
        <v>4</v>
      </c>
      <c r="Q132" s="13" t="s">
        <v>6006</v>
      </c>
      <c r="R132" s="95" t="s">
        <v>155</v>
      </c>
      <c r="S132" s="96"/>
      <c r="T132" s="183"/>
    </row>
    <row r="133" spans="1:20" ht="48" x14ac:dyDescent="0.2">
      <c r="A133" s="86">
        <v>131</v>
      </c>
      <c r="B133" s="94">
        <v>43244</v>
      </c>
      <c r="C133" s="98" t="s">
        <v>3759</v>
      </c>
      <c r="D133" s="96" t="s">
        <v>30</v>
      </c>
      <c r="E133" s="96" t="s">
        <v>6007</v>
      </c>
      <c r="F133" s="96" t="s">
        <v>27</v>
      </c>
      <c r="G133" s="96" t="s">
        <v>6007</v>
      </c>
      <c r="H133" s="96" t="s">
        <v>133</v>
      </c>
      <c r="I133" s="96" t="s">
        <v>28</v>
      </c>
      <c r="J133" s="87">
        <v>43244</v>
      </c>
      <c r="K133" s="99">
        <v>43281</v>
      </c>
      <c r="L133" s="34">
        <f t="shared" si="4"/>
        <v>37</v>
      </c>
      <c r="M133" s="99" t="s">
        <v>124</v>
      </c>
      <c r="N133" s="91" t="s">
        <v>32</v>
      </c>
      <c r="O133" s="99">
        <v>43248</v>
      </c>
      <c r="P133" s="92">
        <f t="shared" si="5"/>
        <v>4</v>
      </c>
      <c r="Q133" s="13" t="s">
        <v>6008</v>
      </c>
      <c r="R133" s="95" t="s">
        <v>155</v>
      </c>
      <c r="S133" s="96"/>
      <c r="T133" s="183"/>
    </row>
    <row r="134" spans="1:20" ht="36" x14ac:dyDescent="0.2">
      <c r="A134" s="86">
        <v>132</v>
      </c>
      <c r="B134" s="94">
        <v>43244</v>
      </c>
      <c r="C134" s="98" t="s">
        <v>3759</v>
      </c>
      <c r="D134" s="96" t="s">
        <v>30</v>
      </c>
      <c r="E134" s="96" t="s">
        <v>6009</v>
      </c>
      <c r="F134" s="96" t="s">
        <v>27</v>
      </c>
      <c r="G134" s="96" t="s">
        <v>6009</v>
      </c>
      <c r="H134" s="96" t="s">
        <v>133</v>
      </c>
      <c r="I134" s="96" t="s">
        <v>28</v>
      </c>
      <c r="J134" s="87">
        <v>43244</v>
      </c>
      <c r="K134" s="99">
        <v>43281</v>
      </c>
      <c r="L134" s="34">
        <f t="shared" si="4"/>
        <v>37</v>
      </c>
      <c r="M134" s="99" t="s">
        <v>124</v>
      </c>
      <c r="N134" s="91" t="s">
        <v>32</v>
      </c>
      <c r="O134" s="99">
        <v>43248</v>
      </c>
      <c r="P134" s="92">
        <f t="shared" si="5"/>
        <v>4</v>
      </c>
      <c r="Q134" s="13" t="s">
        <v>6010</v>
      </c>
      <c r="R134" s="95" t="s">
        <v>155</v>
      </c>
      <c r="S134" s="96"/>
      <c r="T134" s="183"/>
    </row>
    <row r="135" spans="1:20" ht="36" x14ac:dyDescent="0.2">
      <c r="A135" s="86">
        <v>133</v>
      </c>
      <c r="B135" s="94">
        <v>43244</v>
      </c>
      <c r="C135" s="98" t="s">
        <v>3759</v>
      </c>
      <c r="D135" s="96" t="s">
        <v>30</v>
      </c>
      <c r="E135" s="96" t="s">
        <v>6011</v>
      </c>
      <c r="F135" s="96" t="s">
        <v>27</v>
      </c>
      <c r="G135" s="96" t="s">
        <v>6011</v>
      </c>
      <c r="H135" s="96" t="s">
        <v>133</v>
      </c>
      <c r="I135" s="96" t="s">
        <v>28</v>
      </c>
      <c r="J135" s="87">
        <v>43244</v>
      </c>
      <c r="K135" s="99">
        <v>43281</v>
      </c>
      <c r="L135" s="34">
        <f t="shared" si="4"/>
        <v>37</v>
      </c>
      <c r="M135" s="99" t="s">
        <v>124</v>
      </c>
      <c r="N135" s="91" t="s">
        <v>32</v>
      </c>
      <c r="O135" s="99">
        <v>43248</v>
      </c>
      <c r="P135" s="92">
        <f t="shared" si="5"/>
        <v>4</v>
      </c>
      <c r="Q135" s="13" t="s">
        <v>6012</v>
      </c>
      <c r="R135" s="95" t="s">
        <v>155</v>
      </c>
      <c r="S135" s="96"/>
      <c r="T135" s="183"/>
    </row>
    <row r="136" spans="1:20" ht="48" x14ac:dyDescent="0.2">
      <c r="A136" s="86">
        <v>134</v>
      </c>
      <c r="B136" s="94">
        <v>43244</v>
      </c>
      <c r="C136" s="98" t="s">
        <v>3759</v>
      </c>
      <c r="D136" s="96" t="s">
        <v>30</v>
      </c>
      <c r="E136" s="96" t="s">
        <v>6013</v>
      </c>
      <c r="F136" s="96" t="s">
        <v>27</v>
      </c>
      <c r="G136" s="96" t="s">
        <v>6013</v>
      </c>
      <c r="H136" s="96" t="s">
        <v>133</v>
      </c>
      <c r="I136" s="96" t="s">
        <v>28</v>
      </c>
      <c r="J136" s="87">
        <v>43244</v>
      </c>
      <c r="K136" s="99">
        <v>43281</v>
      </c>
      <c r="L136" s="34">
        <f t="shared" si="4"/>
        <v>37</v>
      </c>
      <c r="M136" s="99" t="s">
        <v>124</v>
      </c>
      <c r="N136" s="91" t="s">
        <v>32</v>
      </c>
      <c r="O136" s="99">
        <v>43248</v>
      </c>
      <c r="P136" s="92">
        <f t="shared" si="5"/>
        <v>4</v>
      </c>
      <c r="Q136" s="13" t="s">
        <v>6014</v>
      </c>
      <c r="R136" s="95" t="s">
        <v>155</v>
      </c>
      <c r="S136" s="96"/>
      <c r="T136" s="183"/>
    </row>
    <row r="137" spans="1:20" ht="36" x14ac:dyDescent="0.2">
      <c r="A137" s="86">
        <v>135</v>
      </c>
      <c r="B137" s="94">
        <v>43244</v>
      </c>
      <c r="C137" s="98" t="s">
        <v>3759</v>
      </c>
      <c r="D137" s="96" t="s">
        <v>214</v>
      </c>
      <c r="E137" s="96" t="s">
        <v>6015</v>
      </c>
      <c r="F137" s="96" t="s">
        <v>27</v>
      </c>
      <c r="G137" s="96" t="s">
        <v>6015</v>
      </c>
      <c r="H137" s="96" t="s">
        <v>133</v>
      </c>
      <c r="I137" s="96" t="s">
        <v>28</v>
      </c>
      <c r="J137" s="87">
        <v>43245</v>
      </c>
      <c r="K137" s="99">
        <v>43281</v>
      </c>
      <c r="L137" s="34">
        <f t="shared" si="4"/>
        <v>36</v>
      </c>
      <c r="M137" s="99" t="s">
        <v>124</v>
      </c>
      <c r="N137" s="91" t="s">
        <v>32</v>
      </c>
      <c r="O137" s="99">
        <v>43249</v>
      </c>
      <c r="P137" s="92">
        <f t="shared" si="5"/>
        <v>4</v>
      </c>
      <c r="Q137" s="13" t="s">
        <v>6016</v>
      </c>
      <c r="R137" s="95" t="s">
        <v>74</v>
      </c>
      <c r="S137" s="96"/>
      <c r="T137" s="183"/>
    </row>
    <row r="138" spans="1:20" ht="36" x14ac:dyDescent="0.2">
      <c r="A138" s="86">
        <v>136</v>
      </c>
      <c r="B138" s="94">
        <v>43245</v>
      </c>
      <c r="C138" s="98" t="s">
        <v>3759</v>
      </c>
      <c r="D138" s="96" t="s">
        <v>26</v>
      </c>
      <c r="E138" s="96" t="s">
        <v>6017</v>
      </c>
      <c r="F138" s="96" t="s">
        <v>27</v>
      </c>
      <c r="G138" s="96" t="s">
        <v>6017</v>
      </c>
      <c r="H138" s="96" t="s">
        <v>133</v>
      </c>
      <c r="I138" s="96" t="s">
        <v>28</v>
      </c>
      <c r="J138" s="87">
        <v>43245</v>
      </c>
      <c r="K138" s="99">
        <v>43281</v>
      </c>
      <c r="L138" s="34">
        <f t="shared" si="4"/>
        <v>36</v>
      </c>
      <c r="M138" s="99" t="s">
        <v>124</v>
      </c>
      <c r="N138" s="91" t="s">
        <v>32</v>
      </c>
      <c r="O138" s="99">
        <v>43244</v>
      </c>
      <c r="P138" s="92">
        <f t="shared" si="5"/>
        <v>-1</v>
      </c>
      <c r="Q138" s="13" t="s">
        <v>6018</v>
      </c>
      <c r="R138" s="95" t="s">
        <v>155</v>
      </c>
      <c r="S138" s="96"/>
      <c r="T138" s="183"/>
    </row>
    <row r="139" spans="1:20" ht="48" x14ac:dyDescent="0.2">
      <c r="A139" s="86">
        <v>137</v>
      </c>
      <c r="B139" s="94">
        <v>43248</v>
      </c>
      <c r="C139" s="98" t="s">
        <v>3759</v>
      </c>
      <c r="D139" s="96" t="s">
        <v>20</v>
      </c>
      <c r="E139" s="96" t="s">
        <v>6019</v>
      </c>
      <c r="F139" s="96" t="s">
        <v>31</v>
      </c>
      <c r="G139" s="96" t="s">
        <v>6020</v>
      </c>
      <c r="H139" s="96" t="s">
        <v>133</v>
      </c>
      <c r="I139" s="96" t="s">
        <v>28</v>
      </c>
      <c r="J139" s="87">
        <v>43248</v>
      </c>
      <c r="K139" s="99">
        <v>43263</v>
      </c>
      <c r="L139" s="34">
        <f t="shared" si="4"/>
        <v>15</v>
      </c>
      <c r="M139" s="99" t="s">
        <v>6021</v>
      </c>
      <c r="N139" s="91" t="s">
        <v>32</v>
      </c>
      <c r="O139" s="99">
        <v>43256</v>
      </c>
      <c r="P139" s="92">
        <f t="shared" si="5"/>
        <v>8</v>
      </c>
      <c r="Q139" s="13" t="s">
        <v>6022</v>
      </c>
      <c r="R139" s="95" t="s">
        <v>134</v>
      </c>
      <c r="S139" s="96"/>
      <c r="T139" s="183"/>
    </row>
    <row r="140" spans="1:20" ht="45" x14ac:dyDescent="0.2">
      <c r="A140" s="86">
        <v>138</v>
      </c>
      <c r="B140" s="94">
        <v>43249</v>
      </c>
      <c r="C140" s="98" t="s">
        <v>3759</v>
      </c>
      <c r="D140" s="96" t="s">
        <v>30</v>
      </c>
      <c r="E140" s="96" t="s">
        <v>6023</v>
      </c>
      <c r="F140" s="96" t="s">
        <v>27</v>
      </c>
      <c r="G140" s="96" t="s">
        <v>6024</v>
      </c>
      <c r="H140" s="96" t="s">
        <v>133</v>
      </c>
      <c r="I140" s="96" t="s">
        <v>28</v>
      </c>
      <c r="J140" s="87">
        <v>43249</v>
      </c>
      <c r="K140" s="99">
        <v>43279</v>
      </c>
      <c r="L140" s="34">
        <f t="shared" si="4"/>
        <v>30</v>
      </c>
      <c r="M140" s="99" t="s">
        <v>124</v>
      </c>
      <c r="N140" s="91" t="s">
        <v>32</v>
      </c>
      <c r="O140" s="99">
        <v>43256</v>
      </c>
      <c r="P140" s="92">
        <f t="shared" si="5"/>
        <v>7</v>
      </c>
      <c r="Q140" s="13" t="s">
        <v>6025</v>
      </c>
      <c r="R140" s="95" t="s">
        <v>74</v>
      </c>
      <c r="S140" s="96"/>
      <c r="T140" s="183"/>
    </row>
    <row r="141" spans="1:20" ht="60" x14ac:dyDescent="0.2">
      <c r="A141" s="86">
        <v>139</v>
      </c>
      <c r="B141" s="94">
        <v>43249</v>
      </c>
      <c r="C141" s="98" t="s">
        <v>3759</v>
      </c>
      <c r="D141" s="96" t="s">
        <v>30</v>
      </c>
      <c r="E141" s="96" t="s">
        <v>6026</v>
      </c>
      <c r="F141" s="96" t="s">
        <v>27</v>
      </c>
      <c r="G141" s="96" t="s">
        <v>6024</v>
      </c>
      <c r="H141" s="96" t="s">
        <v>133</v>
      </c>
      <c r="I141" s="96" t="s">
        <v>28</v>
      </c>
      <c r="J141" s="87">
        <v>43249</v>
      </c>
      <c r="K141" s="99">
        <v>43279</v>
      </c>
      <c r="L141" s="34">
        <f t="shared" si="4"/>
        <v>30</v>
      </c>
      <c r="M141" s="99" t="s">
        <v>124</v>
      </c>
      <c r="N141" s="91" t="s">
        <v>32</v>
      </c>
      <c r="O141" s="99">
        <v>43249</v>
      </c>
      <c r="P141" s="92">
        <f t="shared" si="5"/>
        <v>0</v>
      </c>
      <c r="Q141" s="13" t="s">
        <v>6027</v>
      </c>
      <c r="R141" s="95" t="s">
        <v>155</v>
      </c>
      <c r="S141" s="96"/>
      <c r="T141" s="183"/>
    </row>
    <row r="142" spans="1:20" ht="36" x14ac:dyDescent="0.2">
      <c r="A142" s="86">
        <v>140</v>
      </c>
      <c r="B142" s="94">
        <v>43249</v>
      </c>
      <c r="C142" s="98" t="s">
        <v>3759</v>
      </c>
      <c r="D142" s="96" t="s">
        <v>20</v>
      </c>
      <c r="E142" s="96" t="s">
        <v>1705</v>
      </c>
      <c r="F142" s="96" t="s">
        <v>31</v>
      </c>
      <c r="G142" s="96" t="s">
        <v>6028</v>
      </c>
      <c r="H142" s="96" t="s">
        <v>133</v>
      </c>
      <c r="I142" s="96" t="s">
        <v>28</v>
      </c>
      <c r="J142" s="87">
        <v>43249</v>
      </c>
      <c r="K142" s="99">
        <v>43279</v>
      </c>
      <c r="L142" s="34">
        <f t="shared" si="4"/>
        <v>30</v>
      </c>
      <c r="M142" s="99" t="s">
        <v>3954</v>
      </c>
      <c r="N142" s="91" t="s">
        <v>32</v>
      </c>
      <c r="O142" s="99">
        <v>43256</v>
      </c>
      <c r="P142" s="92">
        <f t="shared" si="5"/>
        <v>7</v>
      </c>
      <c r="Q142" s="13" t="s">
        <v>6029</v>
      </c>
      <c r="R142" s="95" t="s">
        <v>134</v>
      </c>
      <c r="S142" s="96"/>
      <c r="T142" s="183"/>
    </row>
    <row r="143" spans="1:20" ht="72" x14ac:dyDescent="0.2">
      <c r="A143" s="86">
        <v>141</v>
      </c>
      <c r="B143" s="94">
        <v>43249</v>
      </c>
      <c r="C143" s="98" t="s">
        <v>3759</v>
      </c>
      <c r="D143" s="96" t="s">
        <v>30</v>
      </c>
      <c r="E143" s="96" t="s">
        <v>6030</v>
      </c>
      <c r="F143" s="96" t="s">
        <v>27</v>
      </c>
      <c r="G143" s="96" t="s">
        <v>6024</v>
      </c>
      <c r="H143" s="96" t="s">
        <v>133</v>
      </c>
      <c r="I143" s="96" t="s">
        <v>28</v>
      </c>
      <c r="J143" s="87">
        <v>43249</v>
      </c>
      <c r="K143" s="99">
        <v>43279</v>
      </c>
      <c r="L143" s="34">
        <f t="shared" si="4"/>
        <v>30</v>
      </c>
      <c r="M143" s="99" t="s">
        <v>124</v>
      </c>
      <c r="N143" s="91" t="s">
        <v>32</v>
      </c>
      <c r="O143" s="99">
        <v>43249</v>
      </c>
      <c r="P143" s="92">
        <f t="shared" si="5"/>
        <v>0</v>
      </c>
      <c r="Q143" s="13" t="s">
        <v>6031</v>
      </c>
      <c r="R143" s="95" t="s">
        <v>155</v>
      </c>
      <c r="S143" s="96"/>
      <c r="T143" s="183"/>
    </row>
    <row r="144" spans="1:20" ht="72" x14ac:dyDescent="0.2">
      <c r="A144" s="86">
        <v>142</v>
      </c>
      <c r="B144" s="94">
        <v>43249</v>
      </c>
      <c r="C144" s="98" t="s">
        <v>3759</v>
      </c>
      <c r="D144" s="96" t="s">
        <v>30</v>
      </c>
      <c r="E144" s="96" t="s">
        <v>6032</v>
      </c>
      <c r="F144" s="96" t="s">
        <v>27</v>
      </c>
      <c r="G144" s="96" t="s">
        <v>6024</v>
      </c>
      <c r="H144" s="96" t="s">
        <v>133</v>
      </c>
      <c r="I144" s="96" t="s">
        <v>28</v>
      </c>
      <c r="J144" s="87">
        <v>43249</v>
      </c>
      <c r="K144" s="99">
        <v>43279</v>
      </c>
      <c r="L144" s="34">
        <f t="shared" si="4"/>
        <v>30</v>
      </c>
      <c r="M144" s="99" t="s">
        <v>124</v>
      </c>
      <c r="N144" s="91" t="s">
        <v>32</v>
      </c>
      <c r="O144" s="99">
        <v>43249</v>
      </c>
      <c r="P144" s="92">
        <f t="shared" si="5"/>
        <v>0</v>
      </c>
      <c r="Q144" s="13" t="s">
        <v>6033</v>
      </c>
      <c r="R144" s="95" t="s">
        <v>155</v>
      </c>
      <c r="S144" s="96"/>
      <c r="T144" s="183"/>
    </row>
    <row r="145" spans="1:20" ht="36" x14ac:dyDescent="0.2">
      <c r="A145" s="86">
        <v>143</v>
      </c>
      <c r="B145" s="94">
        <v>43249</v>
      </c>
      <c r="C145" s="98" t="s">
        <v>3759</v>
      </c>
      <c r="D145" s="96" t="s">
        <v>20</v>
      </c>
      <c r="E145" s="96" t="s">
        <v>6034</v>
      </c>
      <c r="F145" s="96" t="s">
        <v>31</v>
      </c>
      <c r="G145" s="96" t="s">
        <v>2743</v>
      </c>
      <c r="H145" s="96" t="s">
        <v>133</v>
      </c>
      <c r="I145" s="96" t="s">
        <v>28</v>
      </c>
      <c r="J145" s="87">
        <v>43249</v>
      </c>
      <c r="K145" s="99">
        <v>43279</v>
      </c>
      <c r="L145" s="34">
        <f t="shared" si="4"/>
        <v>30</v>
      </c>
      <c r="M145" s="99" t="s">
        <v>3948</v>
      </c>
      <c r="N145" s="91" t="s">
        <v>32</v>
      </c>
      <c r="O145" s="99">
        <v>43256</v>
      </c>
      <c r="P145" s="92">
        <f t="shared" si="5"/>
        <v>7</v>
      </c>
      <c r="Q145" s="13" t="s">
        <v>6035</v>
      </c>
      <c r="R145" s="95" t="s">
        <v>134</v>
      </c>
      <c r="S145" s="96"/>
      <c r="T145" s="183"/>
    </row>
    <row r="146" spans="1:20" ht="60" x14ac:dyDescent="0.2">
      <c r="A146" s="86">
        <v>144</v>
      </c>
      <c r="B146" s="94">
        <v>43249</v>
      </c>
      <c r="C146" s="98" t="s">
        <v>3759</v>
      </c>
      <c r="D146" s="96" t="s">
        <v>30</v>
      </c>
      <c r="E146" s="96" t="s">
        <v>6036</v>
      </c>
      <c r="F146" s="96" t="s">
        <v>27</v>
      </c>
      <c r="G146" s="96" t="s">
        <v>6037</v>
      </c>
      <c r="H146" s="96" t="s">
        <v>133</v>
      </c>
      <c r="I146" s="96" t="s">
        <v>28</v>
      </c>
      <c r="J146" s="87">
        <v>43249</v>
      </c>
      <c r="K146" s="99">
        <v>43279</v>
      </c>
      <c r="L146" s="34">
        <f t="shared" si="4"/>
        <v>30</v>
      </c>
      <c r="M146" s="99" t="s">
        <v>124</v>
      </c>
      <c r="N146" s="91" t="s">
        <v>32</v>
      </c>
      <c r="O146" s="99">
        <v>43249</v>
      </c>
      <c r="P146" s="92">
        <f t="shared" si="5"/>
        <v>0</v>
      </c>
      <c r="Q146" s="13" t="s">
        <v>6038</v>
      </c>
      <c r="R146" s="95" t="s">
        <v>155</v>
      </c>
      <c r="S146" s="96"/>
      <c r="T146" s="183"/>
    </row>
    <row r="147" spans="1:20" ht="60" x14ac:dyDescent="0.2">
      <c r="A147" s="86">
        <v>145</v>
      </c>
      <c r="B147" s="94">
        <v>43249</v>
      </c>
      <c r="C147" s="98" t="s">
        <v>3759</v>
      </c>
      <c r="D147" s="96" t="s">
        <v>30</v>
      </c>
      <c r="E147" s="96" t="s">
        <v>6039</v>
      </c>
      <c r="F147" s="96" t="s">
        <v>27</v>
      </c>
      <c r="G147" s="96" t="s">
        <v>6037</v>
      </c>
      <c r="H147" s="96" t="s">
        <v>133</v>
      </c>
      <c r="I147" s="96" t="s">
        <v>28</v>
      </c>
      <c r="J147" s="87">
        <v>43249</v>
      </c>
      <c r="K147" s="99">
        <v>43279</v>
      </c>
      <c r="L147" s="34">
        <f t="shared" si="4"/>
        <v>30</v>
      </c>
      <c r="M147" s="99" t="s">
        <v>124</v>
      </c>
      <c r="N147" s="91" t="s">
        <v>32</v>
      </c>
      <c r="O147" s="99">
        <v>43249</v>
      </c>
      <c r="P147" s="92">
        <f t="shared" si="5"/>
        <v>0</v>
      </c>
      <c r="Q147" s="13" t="s">
        <v>6040</v>
      </c>
      <c r="R147" s="95" t="s">
        <v>155</v>
      </c>
      <c r="S147" s="96"/>
      <c r="T147" s="183"/>
    </row>
    <row r="148" spans="1:20" ht="84" x14ac:dyDescent="0.2">
      <c r="A148" s="86">
        <v>146</v>
      </c>
      <c r="B148" s="94">
        <v>43249</v>
      </c>
      <c r="C148" s="98" t="s">
        <v>3759</v>
      </c>
      <c r="D148" s="96" t="s">
        <v>30</v>
      </c>
      <c r="E148" s="96" t="s">
        <v>6041</v>
      </c>
      <c r="F148" s="96" t="s">
        <v>27</v>
      </c>
      <c r="G148" s="96" t="s">
        <v>6024</v>
      </c>
      <c r="H148" s="96" t="s">
        <v>133</v>
      </c>
      <c r="I148" s="96" t="s">
        <v>28</v>
      </c>
      <c r="J148" s="87">
        <v>43249</v>
      </c>
      <c r="K148" s="99">
        <v>43279</v>
      </c>
      <c r="L148" s="34">
        <f t="shared" si="4"/>
        <v>30</v>
      </c>
      <c r="M148" s="99" t="s">
        <v>124</v>
      </c>
      <c r="N148" s="91" t="s">
        <v>32</v>
      </c>
      <c r="O148" s="99">
        <v>43249</v>
      </c>
      <c r="P148" s="92">
        <f t="shared" si="5"/>
        <v>0</v>
      </c>
      <c r="Q148" s="13" t="s">
        <v>6042</v>
      </c>
      <c r="R148" s="95" t="s">
        <v>155</v>
      </c>
      <c r="S148" s="96"/>
      <c r="T148" s="183"/>
    </row>
    <row r="149" spans="1:20" ht="60" x14ac:dyDescent="0.2">
      <c r="A149" s="86">
        <v>147</v>
      </c>
      <c r="B149" s="94">
        <v>43249</v>
      </c>
      <c r="C149" s="98" t="s">
        <v>3759</v>
      </c>
      <c r="D149" s="96" t="s">
        <v>214</v>
      </c>
      <c r="E149" s="96" t="s">
        <v>6043</v>
      </c>
      <c r="F149" s="96" t="s">
        <v>27</v>
      </c>
      <c r="G149" s="96" t="s">
        <v>6044</v>
      </c>
      <c r="H149" s="96" t="s">
        <v>133</v>
      </c>
      <c r="I149" s="96" t="s">
        <v>28</v>
      </c>
      <c r="J149" s="87">
        <v>43249</v>
      </c>
      <c r="K149" s="99">
        <v>43279</v>
      </c>
      <c r="L149" s="34">
        <f t="shared" si="4"/>
        <v>30</v>
      </c>
      <c r="M149" s="99" t="s">
        <v>124</v>
      </c>
      <c r="N149" s="91" t="s">
        <v>29</v>
      </c>
      <c r="O149" s="99"/>
      <c r="P149" s="92">
        <f t="shared" si="5"/>
        <v>-43249</v>
      </c>
      <c r="Q149" s="13" t="s">
        <v>6045</v>
      </c>
      <c r="R149" s="95"/>
      <c r="S149" s="96"/>
      <c r="T149" s="183"/>
    </row>
    <row r="150" spans="1:20" ht="36" x14ac:dyDescent="0.2">
      <c r="A150" s="86">
        <v>148</v>
      </c>
      <c r="B150" s="94">
        <v>43249</v>
      </c>
      <c r="C150" s="98" t="s">
        <v>3759</v>
      </c>
      <c r="D150" s="96" t="s">
        <v>20</v>
      </c>
      <c r="E150" s="96" t="s">
        <v>6046</v>
      </c>
      <c r="F150" s="96" t="s">
        <v>31</v>
      </c>
      <c r="G150" s="96" t="s">
        <v>2743</v>
      </c>
      <c r="H150" s="96" t="s">
        <v>133</v>
      </c>
      <c r="I150" s="96" t="s">
        <v>28</v>
      </c>
      <c r="J150" s="87">
        <v>43250</v>
      </c>
      <c r="K150" s="99">
        <v>43279</v>
      </c>
      <c r="L150" s="34">
        <f t="shared" si="4"/>
        <v>29</v>
      </c>
      <c r="M150" s="99" t="s">
        <v>3948</v>
      </c>
      <c r="N150" s="91" t="s">
        <v>32</v>
      </c>
      <c r="O150" s="99">
        <v>43263</v>
      </c>
      <c r="P150" s="92">
        <f t="shared" si="5"/>
        <v>13</v>
      </c>
      <c r="Q150" s="13" t="s">
        <v>6047</v>
      </c>
      <c r="R150" s="95" t="s">
        <v>134</v>
      </c>
      <c r="S150" s="96"/>
      <c r="T150" s="183"/>
    </row>
    <row r="151" spans="1:20" ht="60" x14ac:dyDescent="0.2">
      <c r="A151" s="86">
        <v>149</v>
      </c>
      <c r="B151" s="94">
        <v>43250</v>
      </c>
      <c r="C151" s="98" t="s">
        <v>3759</v>
      </c>
      <c r="D151" s="96" t="s">
        <v>214</v>
      </c>
      <c r="E151" s="96" t="s">
        <v>6048</v>
      </c>
      <c r="F151" s="96" t="s">
        <v>27</v>
      </c>
      <c r="G151" s="96" t="s">
        <v>6044</v>
      </c>
      <c r="H151" s="96" t="s">
        <v>133</v>
      </c>
      <c r="I151" s="96" t="s">
        <v>28</v>
      </c>
      <c r="J151" s="87">
        <v>43250</v>
      </c>
      <c r="K151" s="99">
        <v>43279</v>
      </c>
      <c r="L151" s="34">
        <f t="shared" si="4"/>
        <v>29</v>
      </c>
      <c r="M151" s="99" t="s">
        <v>124</v>
      </c>
      <c r="N151" s="91" t="s">
        <v>32</v>
      </c>
      <c r="O151" s="99">
        <v>43259</v>
      </c>
      <c r="P151" s="92">
        <f t="shared" si="5"/>
        <v>9</v>
      </c>
      <c r="Q151" s="13" t="s">
        <v>6049</v>
      </c>
      <c r="R151" s="95" t="s">
        <v>2336</v>
      </c>
      <c r="S151" s="96"/>
      <c r="T151" s="183"/>
    </row>
    <row r="152" spans="1:20" ht="60" x14ac:dyDescent="0.2">
      <c r="A152" s="86">
        <v>150</v>
      </c>
      <c r="B152" s="94">
        <v>43250</v>
      </c>
      <c r="C152" s="98" t="s">
        <v>3759</v>
      </c>
      <c r="D152" s="96" t="s">
        <v>214</v>
      </c>
      <c r="E152" s="96" t="s">
        <v>6050</v>
      </c>
      <c r="F152" s="96" t="s">
        <v>27</v>
      </c>
      <c r="G152" s="96" t="s">
        <v>6051</v>
      </c>
      <c r="H152" s="96" t="s">
        <v>133</v>
      </c>
      <c r="I152" s="96" t="s">
        <v>28</v>
      </c>
      <c r="J152" s="87">
        <v>43250</v>
      </c>
      <c r="K152" s="99">
        <v>43279</v>
      </c>
      <c r="L152" s="34">
        <f t="shared" si="4"/>
        <v>29</v>
      </c>
      <c r="M152" s="99" t="s">
        <v>124</v>
      </c>
      <c r="N152" s="91" t="s">
        <v>32</v>
      </c>
      <c r="O152" s="99">
        <v>43259</v>
      </c>
      <c r="P152" s="92">
        <f t="shared" si="5"/>
        <v>9</v>
      </c>
      <c r="Q152" s="13" t="s">
        <v>6052</v>
      </c>
      <c r="R152" s="95" t="s">
        <v>2336</v>
      </c>
      <c r="S152" s="96"/>
      <c r="T152" s="183"/>
    </row>
    <row r="153" spans="1:20" ht="36" x14ac:dyDescent="0.2">
      <c r="A153" s="86">
        <v>151</v>
      </c>
      <c r="B153" s="94">
        <v>43250</v>
      </c>
      <c r="C153" s="98" t="s">
        <v>3759</v>
      </c>
      <c r="D153" s="96" t="s">
        <v>20</v>
      </c>
      <c r="E153" s="96" t="s">
        <v>6053</v>
      </c>
      <c r="F153" s="96" t="s">
        <v>31</v>
      </c>
      <c r="G153" s="96" t="s">
        <v>2743</v>
      </c>
      <c r="H153" s="96" t="s">
        <v>133</v>
      </c>
      <c r="I153" s="96" t="s">
        <v>28</v>
      </c>
      <c r="J153" s="87">
        <v>43250</v>
      </c>
      <c r="K153" s="99">
        <v>43279</v>
      </c>
      <c r="L153" s="34">
        <f t="shared" si="4"/>
        <v>29</v>
      </c>
      <c r="M153" s="99" t="s">
        <v>3948</v>
      </c>
      <c r="N153" s="91" t="s">
        <v>32</v>
      </c>
      <c r="O153" s="99">
        <v>43256</v>
      </c>
      <c r="P153" s="92">
        <f t="shared" si="5"/>
        <v>6</v>
      </c>
      <c r="Q153" s="13" t="s">
        <v>6054</v>
      </c>
      <c r="R153" s="95" t="s">
        <v>134</v>
      </c>
      <c r="S153" s="96"/>
      <c r="T153" s="183"/>
    </row>
    <row r="154" spans="1:20" ht="36" x14ac:dyDescent="0.2">
      <c r="A154" s="86">
        <v>152</v>
      </c>
      <c r="B154" s="94">
        <v>43250</v>
      </c>
      <c r="C154" s="98" t="s">
        <v>3759</v>
      </c>
      <c r="D154" s="96" t="s">
        <v>20</v>
      </c>
      <c r="E154" s="96" t="s">
        <v>6055</v>
      </c>
      <c r="F154" s="96" t="s">
        <v>31</v>
      </c>
      <c r="G154" s="96" t="s">
        <v>2743</v>
      </c>
      <c r="H154" s="96" t="s">
        <v>133</v>
      </c>
      <c r="I154" s="96" t="s">
        <v>28</v>
      </c>
      <c r="J154" s="87">
        <v>43250</v>
      </c>
      <c r="K154" s="99">
        <v>43279</v>
      </c>
      <c r="L154" s="34">
        <f t="shared" si="4"/>
        <v>29</v>
      </c>
      <c r="M154" s="99" t="s">
        <v>3948</v>
      </c>
      <c r="N154" s="91" t="s">
        <v>32</v>
      </c>
      <c r="O154" s="99">
        <v>43256</v>
      </c>
      <c r="P154" s="92">
        <f t="shared" si="5"/>
        <v>6</v>
      </c>
      <c r="Q154" s="13" t="s">
        <v>6054</v>
      </c>
      <c r="R154" s="95" t="s">
        <v>134</v>
      </c>
      <c r="S154" s="96"/>
      <c r="T154" s="183"/>
    </row>
    <row r="155" spans="1:20" ht="60" x14ac:dyDescent="0.2">
      <c r="A155" s="86">
        <v>153</v>
      </c>
      <c r="B155" s="94">
        <v>43250</v>
      </c>
      <c r="C155" s="98" t="s">
        <v>3759</v>
      </c>
      <c r="D155" s="96" t="s">
        <v>20</v>
      </c>
      <c r="E155" s="96" t="s">
        <v>6056</v>
      </c>
      <c r="F155" s="96" t="s">
        <v>31</v>
      </c>
      <c r="G155" s="96" t="s">
        <v>2743</v>
      </c>
      <c r="H155" s="96" t="s">
        <v>133</v>
      </c>
      <c r="I155" s="96" t="s">
        <v>28</v>
      </c>
      <c r="J155" s="87">
        <v>43250</v>
      </c>
      <c r="K155" s="99">
        <v>43279</v>
      </c>
      <c r="L155" s="34">
        <f t="shared" si="4"/>
        <v>29</v>
      </c>
      <c r="M155" s="99" t="s">
        <v>3954</v>
      </c>
      <c r="N155" s="91" t="s">
        <v>32</v>
      </c>
      <c r="O155" s="99">
        <v>43256</v>
      </c>
      <c r="P155" s="92">
        <f t="shared" si="5"/>
        <v>6</v>
      </c>
      <c r="Q155" s="13" t="s">
        <v>6057</v>
      </c>
      <c r="R155" s="95" t="s">
        <v>134</v>
      </c>
      <c r="S155" s="96"/>
      <c r="T155" s="183"/>
    </row>
    <row r="156" spans="1:20" ht="36" x14ac:dyDescent="0.2">
      <c r="A156" s="86">
        <v>154</v>
      </c>
      <c r="B156" s="94">
        <v>43252</v>
      </c>
      <c r="C156" s="98" t="s">
        <v>5048</v>
      </c>
      <c r="D156" s="96" t="s">
        <v>30</v>
      </c>
      <c r="E156" s="96" t="s">
        <v>6058</v>
      </c>
      <c r="F156" s="96" t="s">
        <v>31</v>
      </c>
      <c r="G156" s="96" t="s">
        <v>2743</v>
      </c>
      <c r="H156" s="96" t="s">
        <v>133</v>
      </c>
      <c r="I156" s="96" t="s">
        <v>28</v>
      </c>
      <c r="J156" s="87">
        <v>43252</v>
      </c>
      <c r="K156" s="99">
        <v>43266</v>
      </c>
      <c r="L156" s="34">
        <f t="shared" si="4"/>
        <v>14</v>
      </c>
      <c r="M156" s="99" t="s">
        <v>3931</v>
      </c>
      <c r="N156" s="91" t="s">
        <v>32</v>
      </c>
      <c r="O156" s="99">
        <v>43252</v>
      </c>
      <c r="P156" s="92">
        <f t="shared" si="5"/>
        <v>0</v>
      </c>
      <c r="Q156" s="13" t="s">
        <v>6059</v>
      </c>
      <c r="R156" s="95" t="s">
        <v>74</v>
      </c>
      <c r="S156" s="96"/>
      <c r="T156" s="183"/>
    </row>
    <row r="157" spans="1:20" ht="48" x14ac:dyDescent="0.2">
      <c r="A157" s="86">
        <v>155</v>
      </c>
      <c r="B157" s="94">
        <v>43252</v>
      </c>
      <c r="C157" s="98" t="s">
        <v>5048</v>
      </c>
      <c r="D157" s="96" t="s">
        <v>20</v>
      </c>
      <c r="E157" s="96" t="s">
        <v>6060</v>
      </c>
      <c r="F157" s="96" t="s">
        <v>27</v>
      </c>
      <c r="G157" s="96" t="s">
        <v>6061</v>
      </c>
      <c r="H157" s="96" t="s">
        <v>133</v>
      </c>
      <c r="I157" s="96" t="s">
        <v>28</v>
      </c>
      <c r="J157" s="87">
        <v>43252</v>
      </c>
      <c r="K157" s="99">
        <v>43266</v>
      </c>
      <c r="L157" s="34">
        <f t="shared" si="4"/>
        <v>14</v>
      </c>
      <c r="M157" s="99" t="s">
        <v>6062</v>
      </c>
      <c r="N157" s="91" t="s">
        <v>32</v>
      </c>
      <c r="O157" s="99">
        <v>43265</v>
      </c>
      <c r="P157" s="92">
        <f t="shared" si="5"/>
        <v>13</v>
      </c>
      <c r="Q157" s="13" t="s">
        <v>6063</v>
      </c>
      <c r="R157" s="95" t="s">
        <v>74</v>
      </c>
      <c r="S157" s="96"/>
      <c r="T157" s="183"/>
    </row>
    <row r="158" spans="1:20" ht="36" x14ac:dyDescent="0.2">
      <c r="A158" s="86">
        <v>156</v>
      </c>
      <c r="B158" s="94">
        <v>43252</v>
      </c>
      <c r="C158" s="98" t="s">
        <v>5048</v>
      </c>
      <c r="D158" s="96" t="s">
        <v>30</v>
      </c>
      <c r="E158" s="96" t="s">
        <v>6064</v>
      </c>
      <c r="F158" s="96" t="s">
        <v>31</v>
      </c>
      <c r="G158" s="96" t="s">
        <v>2743</v>
      </c>
      <c r="H158" s="96" t="s">
        <v>133</v>
      </c>
      <c r="I158" s="96" t="s">
        <v>28</v>
      </c>
      <c r="J158" s="87">
        <v>43252</v>
      </c>
      <c r="K158" s="99">
        <v>43266</v>
      </c>
      <c r="L158" s="34">
        <f t="shared" si="4"/>
        <v>14</v>
      </c>
      <c r="M158" s="99" t="s">
        <v>3931</v>
      </c>
      <c r="N158" s="91" t="s">
        <v>32</v>
      </c>
      <c r="O158" s="99">
        <v>43256</v>
      </c>
      <c r="P158" s="92">
        <f t="shared" si="5"/>
        <v>4</v>
      </c>
      <c r="Q158" s="13" t="s">
        <v>6065</v>
      </c>
      <c r="R158" s="95" t="s">
        <v>134</v>
      </c>
      <c r="S158" s="96"/>
      <c r="T158" s="183"/>
    </row>
    <row r="159" spans="1:20" ht="36" x14ac:dyDescent="0.2">
      <c r="A159" s="86">
        <v>157</v>
      </c>
      <c r="B159" s="94">
        <v>43252</v>
      </c>
      <c r="C159" s="98" t="s">
        <v>5048</v>
      </c>
      <c r="D159" s="96" t="s">
        <v>30</v>
      </c>
      <c r="E159" s="96" t="s">
        <v>1705</v>
      </c>
      <c r="F159" s="96" t="s">
        <v>31</v>
      </c>
      <c r="G159" s="96" t="s">
        <v>2743</v>
      </c>
      <c r="H159" s="96" t="s">
        <v>133</v>
      </c>
      <c r="I159" s="96" t="s">
        <v>28</v>
      </c>
      <c r="J159" s="87">
        <v>43252</v>
      </c>
      <c r="K159" s="99">
        <v>43266</v>
      </c>
      <c r="L159" s="34">
        <f t="shared" si="4"/>
        <v>14</v>
      </c>
      <c r="M159" s="99" t="s">
        <v>3931</v>
      </c>
      <c r="N159" s="91" t="s">
        <v>32</v>
      </c>
      <c r="O159" s="99">
        <v>43263</v>
      </c>
      <c r="P159" s="92">
        <f t="shared" si="5"/>
        <v>11</v>
      </c>
      <c r="Q159" s="13" t="s">
        <v>6066</v>
      </c>
      <c r="R159" s="95" t="s">
        <v>134</v>
      </c>
      <c r="S159" s="96"/>
      <c r="T159" s="183"/>
    </row>
    <row r="160" spans="1:20" ht="48" x14ac:dyDescent="0.2">
      <c r="A160" s="86">
        <v>158</v>
      </c>
      <c r="B160" s="94">
        <v>43252</v>
      </c>
      <c r="C160" s="98" t="s">
        <v>5048</v>
      </c>
      <c r="D160" s="96" t="s">
        <v>20</v>
      </c>
      <c r="E160" s="96" t="s">
        <v>6067</v>
      </c>
      <c r="F160" s="96" t="s">
        <v>31</v>
      </c>
      <c r="G160" s="96" t="s">
        <v>2743</v>
      </c>
      <c r="H160" s="96" t="s">
        <v>133</v>
      </c>
      <c r="I160" s="96" t="s">
        <v>28</v>
      </c>
      <c r="J160" s="87">
        <v>43252</v>
      </c>
      <c r="K160" s="99">
        <v>43266</v>
      </c>
      <c r="L160" s="34">
        <f t="shared" si="4"/>
        <v>14</v>
      </c>
      <c r="M160" s="99" t="s">
        <v>3948</v>
      </c>
      <c r="N160" s="91" t="s">
        <v>32</v>
      </c>
      <c r="O160" s="99">
        <v>43263</v>
      </c>
      <c r="P160" s="92">
        <f t="shared" si="5"/>
        <v>11</v>
      </c>
      <c r="Q160" s="13" t="s">
        <v>6068</v>
      </c>
      <c r="R160" s="95" t="s">
        <v>134</v>
      </c>
      <c r="S160" s="96"/>
      <c r="T160" s="183"/>
    </row>
    <row r="161" spans="1:20" ht="36" x14ac:dyDescent="0.2">
      <c r="A161" s="86">
        <v>159</v>
      </c>
      <c r="B161" s="94">
        <v>43256</v>
      </c>
      <c r="C161" s="98" t="s">
        <v>5048</v>
      </c>
      <c r="D161" s="96" t="s">
        <v>35</v>
      </c>
      <c r="E161" s="96" t="s">
        <v>6069</v>
      </c>
      <c r="F161" s="96" t="s">
        <v>27</v>
      </c>
      <c r="G161" s="96" t="s">
        <v>6070</v>
      </c>
      <c r="H161" s="96" t="s">
        <v>133</v>
      </c>
      <c r="I161" s="96" t="s">
        <v>28</v>
      </c>
      <c r="J161" s="87">
        <v>43256</v>
      </c>
      <c r="K161" s="99">
        <v>43286</v>
      </c>
      <c r="L161" s="34">
        <f t="shared" si="4"/>
        <v>30</v>
      </c>
      <c r="M161" s="99" t="s">
        <v>140</v>
      </c>
      <c r="N161" s="91" t="s">
        <v>32</v>
      </c>
      <c r="O161" s="99">
        <v>43265</v>
      </c>
      <c r="P161" s="92">
        <f t="shared" si="5"/>
        <v>9</v>
      </c>
      <c r="Q161" s="13" t="s">
        <v>6071</v>
      </c>
      <c r="R161" s="95" t="s">
        <v>74</v>
      </c>
      <c r="S161" s="96"/>
      <c r="T161" s="183"/>
    </row>
    <row r="162" spans="1:20" ht="48" x14ac:dyDescent="0.2">
      <c r="A162" s="86">
        <v>160</v>
      </c>
      <c r="B162" s="94">
        <v>43256</v>
      </c>
      <c r="C162" s="98" t="s">
        <v>5048</v>
      </c>
      <c r="D162" s="96" t="s">
        <v>26</v>
      </c>
      <c r="E162" s="96" t="s">
        <v>6072</v>
      </c>
      <c r="F162" s="96" t="s">
        <v>31</v>
      </c>
      <c r="G162" s="96" t="s">
        <v>2743</v>
      </c>
      <c r="H162" s="96" t="s">
        <v>133</v>
      </c>
      <c r="I162" s="96" t="s">
        <v>28</v>
      </c>
      <c r="J162" s="87">
        <v>43256</v>
      </c>
      <c r="K162" s="99">
        <v>43266</v>
      </c>
      <c r="L162" s="34">
        <f t="shared" si="4"/>
        <v>10</v>
      </c>
      <c r="M162" s="99" t="s">
        <v>140</v>
      </c>
      <c r="N162" s="91" t="s">
        <v>32</v>
      </c>
      <c r="O162" s="99">
        <v>43266</v>
      </c>
      <c r="P162" s="92">
        <f t="shared" si="5"/>
        <v>10</v>
      </c>
      <c r="Q162" s="13" t="s">
        <v>6073</v>
      </c>
      <c r="R162" s="95" t="s">
        <v>134</v>
      </c>
      <c r="S162" s="96"/>
      <c r="T162" s="183"/>
    </row>
    <row r="163" spans="1:20" ht="48" x14ac:dyDescent="0.2">
      <c r="A163" s="86">
        <v>161</v>
      </c>
      <c r="B163" s="94">
        <v>43256</v>
      </c>
      <c r="C163" s="98" t="s">
        <v>5048</v>
      </c>
      <c r="D163" s="96" t="s">
        <v>20</v>
      </c>
      <c r="E163" s="96" t="s">
        <v>6074</v>
      </c>
      <c r="F163" s="96" t="s">
        <v>31</v>
      </c>
      <c r="G163" s="96" t="s">
        <v>2743</v>
      </c>
      <c r="H163" s="96" t="s">
        <v>133</v>
      </c>
      <c r="I163" s="96" t="s">
        <v>28</v>
      </c>
      <c r="J163" s="87">
        <v>43256</v>
      </c>
      <c r="K163" s="99">
        <v>43287</v>
      </c>
      <c r="L163" s="34">
        <f t="shared" si="4"/>
        <v>31</v>
      </c>
      <c r="M163" s="99" t="s">
        <v>5986</v>
      </c>
      <c r="N163" s="91" t="s">
        <v>32</v>
      </c>
      <c r="O163" s="99">
        <v>43276</v>
      </c>
      <c r="P163" s="92">
        <f t="shared" si="5"/>
        <v>20</v>
      </c>
      <c r="Q163" s="13" t="s">
        <v>6075</v>
      </c>
      <c r="R163" s="95" t="s">
        <v>134</v>
      </c>
      <c r="S163" s="96"/>
      <c r="T163" s="183"/>
    </row>
    <row r="164" spans="1:20" ht="48" x14ac:dyDescent="0.2">
      <c r="A164" s="86">
        <v>162</v>
      </c>
      <c r="B164" s="94">
        <v>43257</v>
      </c>
      <c r="C164" s="98" t="s">
        <v>5048</v>
      </c>
      <c r="D164" s="96" t="s">
        <v>20</v>
      </c>
      <c r="E164" s="96" t="s">
        <v>6076</v>
      </c>
      <c r="F164" s="96" t="s">
        <v>31</v>
      </c>
      <c r="G164" s="96" t="s">
        <v>2743</v>
      </c>
      <c r="H164" s="96" t="s">
        <v>133</v>
      </c>
      <c r="I164" s="96" t="s">
        <v>28</v>
      </c>
      <c r="J164" s="87">
        <v>43257</v>
      </c>
      <c r="K164" s="99">
        <v>43287</v>
      </c>
      <c r="L164" s="34">
        <f t="shared" si="4"/>
        <v>30</v>
      </c>
      <c r="M164" s="99" t="s">
        <v>5986</v>
      </c>
      <c r="N164" s="91" t="s">
        <v>32</v>
      </c>
      <c r="O164" s="99">
        <v>43276</v>
      </c>
      <c r="P164" s="92">
        <f t="shared" si="5"/>
        <v>19</v>
      </c>
      <c r="Q164" s="13" t="s">
        <v>6077</v>
      </c>
      <c r="R164" s="95" t="s">
        <v>134</v>
      </c>
      <c r="S164" s="96"/>
      <c r="T164" s="183"/>
    </row>
    <row r="165" spans="1:20" ht="36" x14ac:dyDescent="0.2">
      <c r="A165" s="86">
        <v>163</v>
      </c>
      <c r="B165" s="94">
        <v>43258</v>
      </c>
      <c r="C165" s="98" t="s">
        <v>5048</v>
      </c>
      <c r="D165" s="96" t="s">
        <v>20</v>
      </c>
      <c r="E165" s="96" t="s">
        <v>6078</v>
      </c>
      <c r="F165" s="96" t="s">
        <v>31</v>
      </c>
      <c r="G165" s="96" t="s">
        <v>2743</v>
      </c>
      <c r="H165" s="96" t="s">
        <v>133</v>
      </c>
      <c r="I165" s="96" t="s">
        <v>28</v>
      </c>
      <c r="J165" s="87">
        <v>43258</v>
      </c>
      <c r="K165" s="99">
        <v>43287</v>
      </c>
      <c r="L165" s="34">
        <f t="shared" si="4"/>
        <v>29</v>
      </c>
      <c r="M165" s="99" t="s">
        <v>3948</v>
      </c>
      <c r="N165" s="91" t="s">
        <v>32</v>
      </c>
      <c r="O165" s="99">
        <v>43276</v>
      </c>
      <c r="P165" s="92">
        <f t="shared" si="5"/>
        <v>18</v>
      </c>
      <c r="Q165" s="13" t="s">
        <v>6079</v>
      </c>
      <c r="R165" s="95" t="s">
        <v>134</v>
      </c>
      <c r="S165" s="96"/>
      <c r="T165" s="183"/>
    </row>
    <row r="166" spans="1:20" ht="36" x14ac:dyDescent="0.2">
      <c r="A166" s="86">
        <v>164</v>
      </c>
      <c r="B166" s="94">
        <v>43259</v>
      </c>
      <c r="C166" s="98" t="s">
        <v>5048</v>
      </c>
      <c r="D166" s="96" t="s">
        <v>20</v>
      </c>
      <c r="E166" s="96" t="s">
        <v>6080</v>
      </c>
      <c r="F166" s="96" t="s">
        <v>31</v>
      </c>
      <c r="G166" s="96" t="s">
        <v>2743</v>
      </c>
      <c r="H166" s="96" t="s">
        <v>133</v>
      </c>
      <c r="I166" s="96" t="s">
        <v>28</v>
      </c>
      <c r="J166" s="87">
        <v>43259</v>
      </c>
      <c r="K166" s="99">
        <v>43287</v>
      </c>
      <c r="L166" s="34">
        <f t="shared" si="4"/>
        <v>28</v>
      </c>
      <c r="M166" s="99" t="s">
        <v>3948</v>
      </c>
      <c r="N166" s="91" t="s">
        <v>32</v>
      </c>
      <c r="O166" s="99">
        <v>43276</v>
      </c>
      <c r="P166" s="92">
        <f t="shared" si="5"/>
        <v>17</v>
      </c>
      <c r="Q166" s="13" t="s">
        <v>6081</v>
      </c>
      <c r="R166" s="95" t="s">
        <v>134</v>
      </c>
      <c r="S166" s="96"/>
      <c r="T166" s="183"/>
    </row>
    <row r="167" spans="1:20" ht="36" x14ac:dyDescent="0.2">
      <c r="A167" s="86">
        <v>165</v>
      </c>
      <c r="B167" s="94">
        <v>43259</v>
      </c>
      <c r="C167" s="98" t="s">
        <v>5048</v>
      </c>
      <c r="D167" s="96" t="s">
        <v>20</v>
      </c>
      <c r="E167" s="96" t="s">
        <v>6082</v>
      </c>
      <c r="F167" s="96" t="s">
        <v>31</v>
      </c>
      <c r="G167" s="96" t="s">
        <v>2743</v>
      </c>
      <c r="H167" s="96" t="s">
        <v>133</v>
      </c>
      <c r="I167" s="96" t="s">
        <v>28</v>
      </c>
      <c r="J167" s="87">
        <v>43259</v>
      </c>
      <c r="K167" s="99">
        <v>43287</v>
      </c>
      <c r="L167" s="34">
        <f t="shared" si="4"/>
        <v>28</v>
      </c>
      <c r="M167" s="99" t="s">
        <v>5986</v>
      </c>
      <c r="N167" s="91" t="s">
        <v>32</v>
      </c>
      <c r="O167" s="99">
        <v>43276</v>
      </c>
      <c r="P167" s="92">
        <f t="shared" si="5"/>
        <v>17</v>
      </c>
      <c r="Q167" s="13" t="s">
        <v>6083</v>
      </c>
      <c r="R167" s="95" t="s">
        <v>134</v>
      </c>
      <c r="S167" s="96"/>
      <c r="T167" s="183"/>
    </row>
    <row r="168" spans="1:20" ht="36" x14ac:dyDescent="0.2">
      <c r="A168" s="86">
        <v>166</v>
      </c>
      <c r="B168" s="94">
        <v>43259</v>
      </c>
      <c r="C168" s="98" t="s">
        <v>5048</v>
      </c>
      <c r="D168" s="96" t="s">
        <v>20</v>
      </c>
      <c r="E168" s="96" t="s">
        <v>6084</v>
      </c>
      <c r="F168" s="96" t="s">
        <v>31</v>
      </c>
      <c r="G168" s="96" t="s">
        <v>2743</v>
      </c>
      <c r="H168" s="96" t="s">
        <v>133</v>
      </c>
      <c r="I168" s="96" t="s">
        <v>28</v>
      </c>
      <c r="J168" s="87">
        <v>43259</v>
      </c>
      <c r="K168" s="99">
        <v>43287</v>
      </c>
      <c r="L168" s="34">
        <f t="shared" si="4"/>
        <v>28</v>
      </c>
      <c r="M168" s="99" t="s">
        <v>3948</v>
      </c>
      <c r="N168" s="91" t="s">
        <v>32</v>
      </c>
      <c r="O168" s="99">
        <v>43276</v>
      </c>
      <c r="P168" s="92">
        <f t="shared" si="5"/>
        <v>17</v>
      </c>
      <c r="Q168" s="13" t="s">
        <v>6085</v>
      </c>
      <c r="R168" s="95" t="s">
        <v>134</v>
      </c>
      <c r="S168" s="96"/>
      <c r="T168" s="183"/>
    </row>
    <row r="169" spans="1:20" ht="36" x14ac:dyDescent="0.2">
      <c r="A169" s="86">
        <v>167</v>
      </c>
      <c r="B169" s="94">
        <v>43259</v>
      </c>
      <c r="C169" s="98" t="s">
        <v>5048</v>
      </c>
      <c r="D169" s="96" t="s">
        <v>20</v>
      </c>
      <c r="E169" s="96" t="s">
        <v>6086</v>
      </c>
      <c r="F169" s="96" t="s">
        <v>31</v>
      </c>
      <c r="G169" s="96" t="s">
        <v>2743</v>
      </c>
      <c r="H169" s="96" t="s">
        <v>133</v>
      </c>
      <c r="I169" s="96" t="s">
        <v>28</v>
      </c>
      <c r="J169" s="87">
        <v>43259</v>
      </c>
      <c r="K169" s="99">
        <v>43287</v>
      </c>
      <c r="L169" s="34">
        <f t="shared" si="4"/>
        <v>28</v>
      </c>
      <c r="M169" s="99" t="s">
        <v>5986</v>
      </c>
      <c r="N169" s="91" t="s">
        <v>32</v>
      </c>
      <c r="O169" s="99">
        <v>43276</v>
      </c>
      <c r="P169" s="92">
        <f t="shared" si="5"/>
        <v>17</v>
      </c>
      <c r="Q169" s="13" t="s">
        <v>6087</v>
      </c>
      <c r="R169" s="95" t="s">
        <v>134</v>
      </c>
      <c r="S169" s="96"/>
      <c r="T169" s="183"/>
    </row>
    <row r="170" spans="1:20" ht="36" x14ac:dyDescent="0.2">
      <c r="A170" s="86">
        <v>168</v>
      </c>
      <c r="B170" s="94">
        <v>43264</v>
      </c>
      <c r="C170" s="98" t="s">
        <v>5048</v>
      </c>
      <c r="D170" s="96" t="s">
        <v>20</v>
      </c>
      <c r="E170" s="96" t="s">
        <v>6088</v>
      </c>
      <c r="F170" s="96" t="s">
        <v>31</v>
      </c>
      <c r="G170" s="96" t="s">
        <v>2743</v>
      </c>
      <c r="H170" s="96" t="s">
        <v>133</v>
      </c>
      <c r="I170" s="96" t="s">
        <v>28</v>
      </c>
      <c r="J170" s="87">
        <v>43264</v>
      </c>
      <c r="K170" s="99">
        <v>43295</v>
      </c>
      <c r="L170" s="34">
        <f t="shared" si="4"/>
        <v>31</v>
      </c>
      <c r="M170" s="99" t="s">
        <v>3948</v>
      </c>
      <c r="N170" s="91" t="s">
        <v>32</v>
      </c>
      <c r="O170" s="99">
        <v>43276</v>
      </c>
      <c r="P170" s="92">
        <f t="shared" si="5"/>
        <v>12</v>
      </c>
      <c r="Q170" s="13" t="s">
        <v>6089</v>
      </c>
      <c r="R170" s="95" t="s">
        <v>134</v>
      </c>
      <c r="S170" s="96"/>
      <c r="T170" s="183"/>
    </row>
    <row r="171" spans="1:20" ht="48" x14ac:dyDescent="0.2">
      <c r="A171" s="86">
        <v>169</v>
      </c>
      <c r="B171" s="94">
        <v>43265</v>
      </c>
      <c r="C171" s="98" t="s">
        <v>5048</v>
      </c>
      <c r="D171" s="96" t="s">
        <v>214</v>
      </c>
      <c r="E171" s="96" t="s">
        <v>6090</v>
      </c>
      <c r="F171" s="96" t="s">
        <v>27</v>
      </c>
      <c r="G171" s="96" t="s">
        <v>6091</v>
      </c>
      <c r="H171" s="96" t="s">
        <v>133</v>
      </c>
      <c r="I171" s="96" t="s">
        <v>28</v>
      </c>
      <c r="J171" s="87">
        <v>43265</v>
      </c>
      <c r="K171" s="99">
        <v>43295</v>
      </c>
      <c r="L171" s="34">
        <f t="shared" si="4"/>
        <v>30</v>
      </c>
      <c r="M171" s="99" t="s">
        <v>6092</v>
      </c>
      <c r="N171" s="91" t="s">
        <v>29</v>
      </c>
      <c r="O171" s="99"/>
      <c r="P171" s="92">
        <f t="shared" si="5"/>
        <v>-43265</v>
      </c>
      <c r="Q171" s="13" t="s">
        <v>6093</v>
      </c>
      <c r="R171" s="95"/>
      <c r="S171" s="96"/>
      <c r="T171" s="183"/>
    </row>
    <row r="172" spans="1:20" ht="48" x14ac:dyDescent="0.2">
      <c r="A172" s="86">
        <v>170</v>
      </c>
      <c r="B172" s="94">
        <v>43265</v>
      </c>
      <c r="C172" s="98" t="s">
        <v>5048</v>
      </c>
      <c r="D172" s="96" t="s">
        <v>30</v>
      </c>
      <c r="E172" s="96" t="s">
        <v>6094</v>
      </c>
      <c r="F172" s="96" t="s">
        <v>27</v>
      </c>
      <c r="G172" s="96" t="s">
        <v>6095</v>
      </c>
      <c r="H172" s="96" t="s">
        <v>133</v>
      </c>
      <c r="I172" s="96" t="s">
        <v>28</v>
      </c>
      <c r="J172" s="87">
        <v>43265</v>
      </c>
      <c r="K172" s="99">
        <v>43295</v>
      </c>
      <c r="L172" s="34">
        <f t="shared" si="4"/>
        <v>30</v>
      </c>
      <c r="M172" s="99" t="s">
        <v>6092</v>
      </c>
      <c r="N172" s="91" t="s">
        <v>32</v>
      </c>
      <c r="O172" s="99">
        <v>43269</v>
      </c>
      <c r="P172" s="92">
        <f t="shared" si="5"/>
        <v>4</v>
      </c>
      <c r="Q172" s="13" t="s">
        <v>6096</v>
      </c>
      <c r="R172" s="95" t="s">
        <v>155</v>
      </c>
      <c r="S172" s="96"/>
      <c r="T172" s="183"/>
    </row>
    <row r="173" spans="1:20" ht="72" x14ac:dyDescent="0.2">
      <c r="A173" s="86">
        <v>171</v>
      </c>
      <c r="B173" s="94">
        <v>43265</v>
      </c>
      <c r="C173" s="98" t="s">
        <v>5048</v>
      </c>
      <c r="D173" s="96" t="s">
        <v>30</v>
      </c>
      <c r="E173" s="96" t="s">
        <v>6097</v>
      </c>
      <c r="F173" s="96" t="s">
        <v>27</v>
      </c>
      <c r="G173" s="96" t="s">
        <v>6095</v>
      </c>
      <c r="H173" s="96" t="s">
        <v>133</v>
      </c>
      <c r="I173" s="96" t="s">
        <v>28</v>
      </c>
      <c r="J173" s="87">
        <v>43265</v>
      </c>
      <c r="K173" s="99">
        <v>43295</v>
      </c>
      <c r="L173" s="34">
        <f t="shared" si="4"/>
        <v>30</v>
      </c>
      <c r="M173" s="99" t="s">
        <v>6092</v>
      </c>
      <c r="N173" s="91" t="s">
        <v>32</v>
      </c>
      <c r="O173" s="99">
        <v>43269</v>
      </c>
      <c r="P173" s="92">
        <f t="shared" si="5"/>
        <v>4</v>
      </c>
      <c r="Q173" s="13" t="s">
        <v>6098</v>
      </c>
      <c r="R173" s="95" t="s">
        <v>155</v>
      </c>
      <c r="S173" s="96"/>
      <c r="T173" s="183"/>
    </row>
    <row r="174" spans="1:20" ht="36" x14ac:dyDescent="0.2">
      <c r="A174" s="86">
        <v>172</v>
      </c>
      <c r="B174" s="94">
        <v>43266</v>
      </c>
      <c r="C174" s="98" t="s">
        <v>5048</v>
      </c>
      <c r="D174" s="96" t="s">
        <v>20</v>
      </c>
      <c r="E174" s="96" t="s">
        <v>6099</v>
      </c>
      <c r="F174" s="96" t="s">
        <v>31</v>
      </c>
      <c r="G174" s="96" t="s">
        <v>2743</v>
      </c>
      <c r="H174" s="96" t="s">
        <v>133</v>
      </c>
      <c r="I174" s="96" t="s">
        <v>28</v>
      </c>
      <c r="J174" s="87">
        <v>43265</v>
      </c>
      <c r="K174" s="99">
        <v>43295</v>
      </c>
      <c r="L174" s="34">
        <f t="shared" si="4"/>
        <v>30</v>
      </c>
      <c r="M174" s="99" t="s">
        <v>3948</v>
      </c>
      <c r="N174" s="91" t="s">
        <v>32</v>
      </c>
      <c r="O174" s="99">
        <v>43276</v>
      </c>
      <c r="P174" s="92">
        <f t="shared" si="5"/>
        <v>11</v>
      </c>
      <c r="Q174" s="13" t="s">
        <v>6100</v>
      </c>
      <c r="R174" s="95" t="s">
        <v>134</v>
      </c>
      <c r="S174" s="96"/>
      <c r="T174" s="183"/>
    </row>
    <row r="175" spans="1:20" ht="36" x14ac:dyDescent="0.2">
      <c r="A175" s="86">
        <v>173</v>
      </c>
      <c r="B175" s="94">
        <v>43266</v>
      </c>
      <c r="C175" s="98" t="s">
        <v>5048</v>
      </c>
      <c r="D175" s="96" t="s">
        <v>20</v>
      </c>
      <c r="E175" s="96" t="s">
        <v>6101</v>
      </c>
      <c r="F175" s="96" t="s">
        <v>70</v>
      </c>
      <c r="G175" s="96" t="s">
        <v>6101</v>
      </c>
      <c r="H175" s="96" t="s">
        <v>133</v>
      </c>
      <c r="I175" s="96" t="s">
        <v>28</v>
      </c>
      <c r="J175" s="87">
        <v>43265</v>
      </c>
      <c r="K175" s="99">
        <v>43295</v>
      </c>
      <c r="L175" s="34">
        <f t="shared" si="4"/>
        <v>30</v>
      </c>
      <c r="M175" s="99" t="s">
        <v>5986</v>
      </c>
      <c r="N175" s="91" t="s">
        <v>32</v>
      </c>
      <c r="O175" s="99">
        <v>43271</v>
      </c>
      <c r="P175" s="92">
        <f t="shared" si="5"/>
        <v>6</v>
      </c>
      <c r="Q175" s="13" t="s">
        <v>6102</v>
      </c>
      <c r="R175" s="95" t="s">
        <v>74</v>
      </c>
      <c r="S175" s="96"/>
      <c r="T175" s="183"/>
    </row>
    <row r="176" spans="1:20" ht="36" x14ac:dyDescent="0.2">
      <c r="A176" s="86">
        <v>174</v>
      </c>
      <c r="B176" s="94">
        <v>43266</v>
      </c>
      <c r="C176" s="98" t="s">
        <v>5048</v>
      </c>
      <c r="D176" s="96" t="s">
        <v>20</v>
      </c>
      <c r="E176" s="96" t="s">
        <v>6103</v>
      </c>
      <c r="F176" s="96" t="s">
        <v>31</v>
      </c>
      <c r="G176" s="96" t="s">
        <v>2743</v>
      </c>
      <c r="H176" s="96" t="s">
        <v>133</v>
      </c>
      <c r="I176" s="96" t="s">
        <v>28</v>
      </c>
      <c r="J176" s="87">
        <v>43265</v>
      </c>
      <c r="K176" s="99">
        <v>43295</v>
      </c>
      <c r="L176" s="34">
        <f t="shared" si="4"/>
        <v>30</v>
      </c>
      <c r="M176" s="99" t="s">
        <v>3948</v>
      </c>
      <c r="N176" s="91" t="s">
        <v>32</v>
      </c>
      <c r="O176" s="99">
        <v>43276</v>
      </c>
      <c r="P176" s="92">
        <f t="shared" si="5"/>
        <v>11</v>
      </c>
      <c r="Q176" s="13" t="s">
        <v>6104</v>
      </c>
      <c r="R176" s="95" t="s">
        <v>134</v>
      </c>
      <c r="S176" s="96"/>
      <c r="T176" s="183"/>
    </row>
    <row r="177" spans="1:20" ht="48" x14ac:dyDescent="0.2">
      <c r="A177" s="86">
        <v>175</v>
      </c>
      <c r="B177" s="94">
        <v>43270</v>
      </c>
      <c r="C177" s="98" t="s">
        <v>5048</v>
      </c>
      <c r="D177" s="96" t="s">
        <v>20</v>
      </c>
      <c r="E177" s="96" t="s">
        <v>6105</v>
      </c>
      <c r="F177" s="96" t="s">
        <v>70</v>
      </c>
      <c r="G177" s="96" t="s">
        <v>6101</v>
      </c>
      <c r="H177" s="96" t="s">
        <v>133</v>
      </c>
      <c r="I177" s="96" t="s">
        <v>28</v>
      </c>
      <c r="J177" s="87">
        <v>43270</v>
      </c>
      <c r="K177" s="99">
        <v>43281</v>
      </c>
      <c r="L177" s="34">
        <f t="shared" si="4"/>
        <v>11</v>
      </c>
      <c r="M177" s="99" t="s">
        <v>5986</v>
      </c>
      <c r="N177" s="91" t="s">
        <v>32</v>
      </c>
      <c r="O177" s="99">
        <v>43271</v>
      </c>
      <c r="P177" s="92">
        <f t="shared" si="5"/>
        <v>1</v>
      </c>
      <c r="Q177" s="13" t="s">
        <v>6102</v>
      </c>
      <c r="R177" s="95" t="s">
        <v>74</v>
      </c>
      <c r="S177" s="96"/>
      <c r="T177" s="183"/>
    </row>
    <row r="178" spans="1:20" ht="36" x14ac:dyDescent="0.2">
      <c r="A178" s="86">
        <v>176</v>
      </c>
      <c r="B178" s="94">
        <v>43272</v>
      </c>
      <c r="C178" s="98" t="s">
        <v>5048</v>
      </c>
      <c r="D178" s="96" t="s">
        <v>20</v>
      </c>
      <c r="E178" s="96" t="s">
        <v>6106</v>
      </c>
      <c r="F178" s="96" t="s">
        <v>36</v>
      </c>
      <c r="G178" s="96" t="s">
        <v>5967</v>
      </c>
      <c r="H178" s="96" t="s">
        <v>133</v>
      </c>
      <c r="I178" s="96" t="s">
        <v>28</v>
      </c>
      <c r="J178" s="87">
        <v>43272</v>
      </c>
      <c r="K178" s="99">
        <v>43273</v>
      </c>
      <c r="L178" s="34">
        <f t="shared" si="4"/>
        <v>1</v>
      </c>
      <c r="M178" s="99" t="s">
        <v>5986</v>
      </c>
      <c r="N178" s="91" t="s">
        <v>32</v>
      </c>
      <c r="O178" s="99">
        <v>43273</v>
      </c>
      <c r="P178" s="92">
        <f t="shared" si="5"/>
        <v>1</v>
      </c>
      <c r="Q178" s="13" t="s">
        <v>6107</v>
      </c>
      <c r="R178" s="95" t="s">
        <v>74</v>
      </c>
      <c r="S178" s="96"/>
      <c r="T178" s="183"/>
    </row>
    <row r="179" spans="1:20" ht="36" x14ac:dyDescent="0.2">
      <c r="A179" s="86">
        <v>177</v>
      </c>
      <c r="B179" s="94">
        <v>43273</v>
      </c>
      <c r="C179" s="98" t="s">
        <v>5048</v>
      </c>
      <c r="D179" s="96" t="s">
        <v>20</v>
      </c>
      <c r="E179" s="96" t="s">
        <v>6108</v>
      </c>
      <c r="F179" s="96" t="s">
        <v>70</v>
      </c>
      <c r="G179" s="96" t="s">
        <v>6101</v>
      </c>
      <c r="H179" s="96" t="s">
        <v>133</v>
      </c>
      <c r="I179" s="96" t="s">
        <v>28</v>
      </c>
      <c r="J179" s="87">
        <v>43273</v>
      </c>
      <c r="K179" s="99">
        <v>43281</v>
      </c>
      <c r="L179" s="34">
        <f t="shared" si="4"/>
        <v>8</v>
      </c>
      <c r="M179" s="99" t="s">
        <v>5986</v>
      </c>
      <c r="N179" s="91" t="s">
        <v>32</v>
      </c>
      <c r="O179" s="99">
        <v>43276</v>
      </c>
      <c r="P179" s="92">
        <f t="shared" si="5"/>
        <v>3</v>
      </c>
      <c r="Q179" s="13" t="s">
        <v>6109</v>
      </c>
      <c r="R179" s="95" t="s">
        <v>134</v>
      </c>
      <c r="S179" s="96"/>
      <c r="T179" s="183"/>
    </row>
    <row r="180" spans="1:20" ht="36" x14ac:dyDescent="0.2">
      <c r="A180" s="86">
        <v>178</v>
      </c>
      <c r="B180" s="94">
        <v>43273</v>
      </c>
      <c r="C180" s="98" t="s">
        <v>5048</v>
      </c>
      <c r="D180" s="96" t="s">
        <v>20</v>
      </c>
      <c r="E180" s="96" t="s">
        <v>6110</v>
      </c>
      <c r="F180" s="96" t="s">
        <v>31</v>
      </c>
      <c r="G180" s="96" t="s">
        <v>2743</v>
      </c>
      <c r="H180" s="96" t="s">
        <v>133</v>
      </c>
      <c r="I180" s="96" t="s">
        <v>28</v>
      </c>
      <c r="J180" s="87">
        <v>43273</v>
      </c>
      <c r="K180" s="99">
        <v>43281</v>
      </c>
      <c r="L180" s="34">
        <f t="shared" si="4"/>
        <v>8</v>
      </c>
      <c r="M180" s="99" t="s">
        <v>3948</v>
      </c>
      <c r="N180" s="91" t="s">
        <v>32</v>
      </c>
      <c r="O180" s="99">
        <v>43276</v>
      </c>
      <c r="P180" s="92">
        <f t="shared" si="5"/>
        <v>3</v>
      </c>
      <c r="Q180" s="13" t="s">
        <v>6111</v>
      </c>
      <c r="R180" s="95" t="s">
        <v>134</v>
      </c>
      <c r="S180" s="96"/>
      <c r="T180" s="183"/>
    </row>
    <row r="181" spans="1:20" ht="36" x14ac:dyDescent="0.2">
      <c r="A181" s="86">
        <v>179</v>
      </c>
      <c r="B181" s="94">
        <v>43273</v>
      </c>
      <c r="C181" s="98" t="s">
        <v>5048</v>
      </c>
      <c r="D181" s="96" t="s">
        <v>20</v>
      </c>
      <c r="E181" s="96" t="s">
        <v>6108</v>
      </c>
      <c r="F181" s="96" t="s">
        <v>70</v>
      </c>
      <c r="G181" s="96" t="s">
        <v>6101</v>
      </c>
      <c r="H181" s="96" t="s">
        <v>133</v>
      </c>
      <c r="I181" s="96" t="s">
        <v>28</v>
      </c>
      <c r="J181" s="87">
        <v>43273</v>
      </c>
      <c r="K181" s="99">
        <v>43281</v>
      </c>
      <c r="L181" s="34">
        <f t="shared" si="4"/>
        <v>8</v>
      </c>
      <c r="M181" s="99" t="s">
        <v>5986</v>
      </c>
      <c r="N181" s="91" t="s">
        <v>32</v>
      </c>
      <c r="O181" s="99">
        <v>43276</v>
      </c>
      <c r="P181" s="92">
        <f t="shared" si="5"/>
        <v>3</v>
      </c>
      <c r="Q181" s="13" t="s">
        <v>6109</v>
      </c>
      <c r="R181" s="95" t="s">
        <v>134</v>
      </c>
      <c r="S181" s="96"/>
      <c r="T181" s="183"/>
    </row>
    <row r="182" spans="1:20" ht="96" x14ac:dyDescent="0.2">
      <c r="A182" s="86">
        <v>180</v>
      </c>
      <c r="B182" s="94">
        <v>43276</v>
      </c>
      <c r="C182" s="98" t="s">
        <v>5048</v>
      </c>
      <c r="D182" s="96" t="s">
        <v>20</v>
      </c>
      <c r="E182" s="96" t="s">
        <v>6112</v>
      </c>
      <c r="F182" s="96" t="s">
        <v>36</v>
      </c>
      <c r="G182" s="96" t="s">
        <v>6113</v>
      </c>
      <c r="H182" s="96" t="s">
        <v>133</v>
      </c>
      <c r="I182" s="96" t="s">
        <v>28</v>
      </c>
      <c r="J182" s="87">
        <v>43276</v>
      </c>
      <c r="K182" s="99">
        <v>43296</v>
      </c>
      <c r="L182" s="34">
        <f t="shared" si="4"/>
        <v>20</v>
      </c>
      <c r="M182" s="99" t="s">
        <v>5986</v>
      </c>
      <c r="N182" s="91" t="s">
        <v>29</v>
      </c>
      <c r="O182" s="99"/>
      <c r="P182" s="92">
        <f t="shared" si="5"/>
        <v>-43276</v>
      </c>
      <c r="Q182" s="13"/>
      <c r="R182" s="95"/>
      <c r="S182" s="96"/>
      <c r="T182" s="183"/>
    </row>
    <row r="183" spans="1:20" ht="60" x14ac:dyDescent="0.2">
      <c r="A183" s="86">
        <v>181</v>
      </c>
      <c r="B183" s="94">
        <v>43277</v>
      </c>
      <c r="C183" s="98" t="s">
        <v>5048</v>
      </c>
      <c r="D183" s="96" t="s">
        <v>20</v>
      </c>
      <c r="E183" s="96" t="s">
        <v>6114</v>
      </c>
      <c r="F183" s="96" t="s">
        <v>57</v>
      </c>
      <c r="G183" s="96" t="s">
        <v>6115</v>
      </c>
      <c r="H183" s="96" t="s">
        <v>133</v>
      </c>
      <c r="I183" s="96" t="s">
        <v>28</v>
      </c>
      <c r="J183" s="87">
        <v>43277</v>
      </c>
      <c r="K183" s="99">
        <v>43277</v>
      </c>
      <c r="L183" s="34">
        <f t="shared" si="4"/>
        <v>0</v>
      </c>
      <c r="M183" s="99" t="s">
        <v>5986</v>
      </c>
      <c r="N183" s="91" t="s">
        <v>32</v>
      </c>
      <c r="O183" s="99">
        <v>43277</v>
      </c>
      <c r="P183" s="92">
        <f t="shared" si="5"/>
        <v>0</v>
      </c>
      <c r="Q183" s="13" t="s">
        <v>6116</v>
      </c>
      <c r="R183" s="95" t="s">
        <v>74</v>
      </c>
      <c r="S183" s="96"/>
      <c r="T183" s="183"/>
    </row>
  </sheetData>
  <mergeCells count="2">
    <mergeCell ref="A1:B1"/>
    <mergeCell ref="C1:R1"/>
  </mergeCells>
  <conditionalFormatting sqref="P3:P183">
    <cfRule type="cellIs" dxfId="79" priority="44" stopIfTrue="1" operator="greaterThan">
      <formula>L3</formula>
    </cfRule>
    <cfRule type="cellIs" dxfId="78" priority="45" stopIfTrue="1" operator="lessThanOrEqual">
      <formula>L3</formula>
    </cfRule>
  </conditionalFormatting>
  <conditionalFormatting sqref="N3:N183">
    <cfRule type="cellIs" dxfId="77" priority="1" stopIfTrue="1" operator="equal">
      <formula>$AH$6</formula>
    </cfRule>
    <cfRule type="cellIs" dxfId="76" priority="2" stopIfTrue="1" operator="equal">
      <formula>$AH$5</formula>
    </cfRule>
    <cfRule type="cellIs" dxfId="75" priority="3" stopIfTrue="1" operator="equal">
      <formula>$AH$4</formula>
    </cfRule>
  </conditionalFormatting>
  <dataValidations count="6">
    <dataValidation type="list" allowBlank="1" showInputMessage="1" showErrorMessage="1" sqref="WVL981160:WVL981216 IZ3:IZ59 SV3:SV59 ACR3:ACR59 AMN3:AMN59 AWJ3:AWJ59 BGF3:BGF59 BQB3:BQB59 BZX3:BZX59 CJT3:CJT59 CTP3:CTP59 DDL3:DDL59 DNH3:DNH59 DXD3:DXD59 EGZ3:EGZ59 EQV3:EQV59 FAR3:FAR59 FKN3:FKN59 FUJ3:FUJ59 GEF3:GEF59 GOB3:GOB59 GXX3:GXX59 HHT3:HHT59 HRP3:HRP59 IBL3:IBL59 ILH3:ILH59 IVD3:IVD59 JEZ3:JEZ59 JOV3:JOV59 JYR3:JYR59 KIN3:KIN59 KSJ3:KSJ59 LCF3:LCF59 LMB3:LMB59 LVX3:LVX59 MFT3:MFT59 MPP3:MPP59 MZL3:MZL59 NJH3:NJH59 NTD3:NTD59 OCZ3:OCZ59 OMV3:OMV59 OWR3:OWR59 PGN3:PGN59 PQJ3:PQJ59 QAF3:QAF59 QKB3:QKB59 QTX3:QTX59 RDT3:RDT59 RNP3:RNP59 RXL3:RXL59 SHH3:SHH59 SRD3:SRD59 TAZ3:TAZ59 TKV3:TKV59 TUR3:TUR59 UEN3:UEN59 UOJ3:UOJ59 UYF3:UYF59 VIB3:VIB59 VRX3:VRX59 WBT3:WBT59 WLP3:WLP59 WVL3:WVL59 D63656:D63712 IZ63656:IZ63712 SV63656:SV63712 ACR63656:ACR63712 AMN63656:AMN63712 AWJ63656:AWJ63712 BGF63656:BGF63712 BQB63656:BQB63712 BZX63656:BZX63712 CJT63656:CJT63712 CTP63656:CTP63712 DDL63656:DDL63712 DNH63656:DNH63712 DXD63656:DXD63712 EGZ63656:EGZ63712 EQV63656:EQV63712 FAR63656:FAR63712 FKN63656:FKN63712 FUJ63656:FUJ63712 GEF63656:GEF63712 GOB63656:GOB63712 GXX63656:GXX63712 HHT63656:HHT63712 HRP63656:HRP63712 IBL63656:IBL63712 ILH63656:ILH63712 IVD63656:IVD63712 JEZ63656:JEZ63712 JOV63656:JOV63712 JYR63656:JYR63712 KIN63656:KIN63712 KSJ63656:KSJ63712 LCF63656:LCF63712 LMB63656:LMB63712 LVX63656:LVX63712 MFT63656:MFT63712 MPP63656:MPP63712 MZL63656:MZL63712 NJH63656:NJH63712 NTD63656:NTD63712 OCZ63656:OCZ63712 OMV63656:OMV63712 OWR63656:OWR63712 PGN63656:PGN63712 PQJ63656:PQJ63712 QAF63656:QAF63712 QKB63656:QKB63712 QTX63656:QTX63712 RDT63656:RDT63712 RNP63656:RNP63712 RXL63656:RXL63712 SHH63656:SHH63712 SRD63656:SRD63712 TAZ63656:TAZ63712 TKV63656:TKV63712 TUR63656:TUR63712 UEN63656:UEN63712 UOJ63656:UOJ63712 UYF63656:UYF63712 VIB63656:VIB63712 VRX63656:VRX63712 WBT63656:WBT63712 WLP63656:WLP63712 WVL63656:WVL63712 D129192:D129248 IZ129192:IZ129248 SV129192:SV129248 ACR129192:ACR129248 AMN129192:AMN129248 AWJ129192:AWJ129248 BGF129192:BGF129248 BQB129192:BQB129248 BZX129192:BZX129248 CJT129192:CJT129248 CTP129192:CTP129248 DDL129192:DDL129248 DNH129192:DNH129248 DXD129192:DXD129248 EGZ129192:EGZ129248 EQV129192:EQV129248 FAR129192:FAR129248 FKN129192:FKN129248 FUJ129192:FUJ129248 GEF129192:GEF129248 GOB129192:GOB129248 GXX129192:GXX129248 HHT129192:HHT129248 HRP129192:HRP129248 IBL129192:IBL129248 ILH129192:ILH129248 IVD129192:IVD129248 JEZ129192:JEZ129248 JOV129192:JOV129248 JYR129192:JYR129248 KIN129192:KIN129248 KSJ129192:KSJ129248 LCF129192:LCF129248 LMB129192:LMB129248 LVX129192:LVX129248 MFT129192:MFT129248 MPP129192:MPP129248 MZL129192:MZL129248 NJH129192:NJH129248 NTD129192:NTD129248 OCZ129192:OCZ129248 OMV129192:OMV129248 OWR129192:OWR129248 PGN129192:PGN129248 PQJ129192:PQJ129248 QAF129192:QAF129248 QKB129192:QKB129248 QTX129192:QTX129248 RDT129192:RDT129248 RNP129192:RNP129248 RXL129192:RXL129248 SHH129192:SHH129248 SRD129192:SRD129248 TAZ129192:TAZ129248 TKV129192:TKV129248 TUR129192:TUR129248 UEN129192:UEN129248 UOJ129192:UOJ129248 UYF129192:UYF129248 VIB129192:VIB129248 VRX129192:VRX129248 WBT129192:WBT129248 WLP129192:WLP129248 WVL129192:WVL129248 D194728:D194784 IZ194728:IZ194784 SV194728:SV194784 ACR194728:ACR194784 AMN194728:AMN194784 AWJ194728:AWJ194784 BGF194728:BGF194784 BQB194728:BQB194784 BZX194728:BZX194784 CJT194728:CJT194784 CTP194728:CTP194784 DDL194728:DDL194784 DNH194728:DNH194784 DXD194728:DXD194784 EGZ194728:EGZ194784 EQV194728:EQV194784 FAR194728:FAR194784 FKN194728:FKN194784 FUJ194728:FUJ194784 GEF194728:GEF194784 GOB194728:GOB194784 GXX194728:GXX194784 HHT194728:HHT194784 HRP194728:HRP194784 IBL194728:IBL194784 ILH194728:ILH194784 IVD194728:IVD194784 JEZ194728:JEZ194784 JOV194728:JOV194784 JYR194728:JYR194784 KIN194728:KIN194784 KSJ194728:KSJ194784 LCF194728:LCF194784 LMB194728:LMB194784 LVX194728:LVX194784 MFT194728:MFT194784 MPP194728:MPP194784 MZL194728:MZL194784 NJH194728:NJH194784 NTD194728:NTD194784 OCZ194728:OCZ194784 OMV194728:OMV194784 OWR194728:OWR194784 PGN194728:PGN194784 PQJ194728:PQJ194784 QAF194728:QAF194784 QKB194728:QKB194784 QTX194728:QTX194784 RDT194728:RDT194784 RNP194728:RNP194784 RXL194728:RXL194784 SHH194728:SHH194784 SRD194728:SRD194784 TAZ194728:TAZ194784 TKV194728:TKV194784 TUR194728:TUR194784 UEN194728:UEN194784 UOJ194728:UOJ194784 UYF194728:UYF194784 VIB194728:VIB194784 VRX194728:VRX194784 WBT194728:WBT194784 WLP194728:WLP194784 WVL194728:WVL194784 D260264:D260320 IZ260264:IZ260320 SV260264:SV260320 ACR260264:ACR260320 AMN260264:AMN260320 AWJ260264:AWJ260320 BGF260264:BGF260320 BQB260264:BQB260320 BZX260264:BZX260320 CJT260264:CJT260320 CTP260264:CTP260320 DDL260264:DDL260320 DNH260264:DNH260320 DXD260264:DXD260320 EGZ260264:EGZ260320 EQV260264:EQV260320 FAR260264:FAR260320 FKN260264:FKN260320 FUJ260264:FUJ260320 GEF260264:GEF260320 GOB260264:GOB260320 GXX260264:GXX260320 HHT260264:HHT260320 HRP260264:HRP260320 IBL260264:IBL260320 ILH260264:ILH260320 IVD260264:IVD260320 JEZ260264:JEZ260320 JOV260264:JOV260320 JYR260264:JYR260320 KIN260264:KIN260320 KSJ260264:KSJ260320 LCF260264:LCF260320 LMB260264:LMB260320 LVX260264:LVX260320 MFT260264:MFT260320 MPP260264:MPP260320 MZL260264:MZL260320 NJH260264:NJH260320 NTD260264:NTD260320 OCZ260264:OCZ260320 OMV260264:OMV260320 OWR260264:OWR260320 PGN260264:PGN260320 PQJ260264:PQJ260320 QAF260264:QAF260320 QKB260264:QKB260320 QTX260264:QTX260320 RDT260264:RDT260320 RNP260264:RNP260320 RXL260264:RXL260320 SHH260264:SHH260320 SRD260264:SRD260320 TAZ260264:TAZ260320 TKV260264:TKV260320 TUR260264:TUR260320 UEN260264:UEN260320 UOJ260264:UOJ260320 UYF260264:UYF260320 VIB260264:VIB260320 VRX260264:VRX260320 WBT260264:WBT260320 WLP260264:WLP260320 WVL260264:WVL260320 D325800:D325856 IZ325800:IZ325856 SV325800:SV325856 ACR325800:ACR325856 AMN325800:AMN325856 AWJ325800:AWJ325856 BGF325800:BGF325856 BQB325800:BQB325856 BZX325800:BZX325856 CJT325800:CJT325856 CTP325800:CTP325856 DDL325800:DDL325856 DNH325800:DNH325856 DXD325800:DXD325856 EGZ325800:EGZ325856 EQV325800:EQV325856 FAR325800:FAR325856 FKN325800:FKN325856 FUJ325800:FUJ325856 GEF325800:GEF325856 GOB325800:GOB325856 GXX325800:GXX325856 HHT325800:HHT325856 HRP325800:HRP325856 IBL325800:IBL325856 ILH325800:ILH325856 IVD325800:IVD325856 JEZ325800:JEZ325856 JOV325800:JOV325856 JYR325800:JYR325856 KIN325800:KIN325856 KSJ325800:KSJ325856 LCF325800:LCF325856 LMB325800:LMB325856 LVX325800:LVX325856 MFT325800:MFT325856 MPP325800:MPP325856 MZL325800:MZL325856 NJH325800:NJH325856 NTD325800:NTD325856 OCZ325800:OCZ325856 OMV325800:OMV325856 OWR325800:OWR325856 PGN325800:PGN325856 PQJ325800:PQJ325856 QAF325800:QAF325856 QKB325800:QKB325856 QTX325800:QTX325856 RDT325800:RDT325856 RNP325800:RNP325856 RXL325800:RXL325856 SHH325800:SHH325856 SRD325800:SRD325856 TAZ325800:TAZ325856 TKV325800:TKV325856 TUR325800:TUR325856 UEN325800:UEN325856 UOJ325800:UOJ325856 UYF325800:UYF325856 VIB325800:VIB325856 VRX325800:VRX325856 WBT325800:WBT325856 WLP325800:WLP325856 WVL325800:WVL325856 D391336:D391392 IZ391336:IZ391392 SV391336:SV391392 ACR391336:ACR391392 AMN391336:AMN391392 AWJ391336:AWJ391392 BGF391336:BGF391392 BQB391336:BQB391392 BZX391336:BZX391392 CJT391336:CJT391392 CTP391336:CTP391392 DDL391336:DDL391392 DNH391336:DNH391392 DXD391336:DXD391392 EGZ391336:EGZ391392 EQV391336:EQV391392 FAR391336:FAR391392 FKN391336:FKN391392 FUJ391336:FUJ391392 GEF391336:GEF391392 GOB391336:GOB391392 GXX391336:GXX391392 HHT391336:HHT391392 HRP391336:HRP391392 IBL391336:IBL391392 ILH391336:ILH391392 IVD391336:IVD391392 JEZ391336:JEZ391392 JOV391336:JOV391392 JYR391336:JYR391392 KIN391336:KIN391392 KSJ391336:KSJ391392 LCF391336:LCF391392 LMB391336:LMB391392 LVX391336:LVX391392 MFT391336:MFT391392 MPP391336:MPP391392 MZL391336:MZL391392 NJH391336:NJH391392 NTD391336:NTD391392 OCZ391336:OCZ391392 OMV391336:OMV391392 OWR391336:OWR391392 PGN391336:PGN391392 PQJ391336:PQJ391392 QAF391336:QAF391392 QKB391336:QKB391392 QTX391336:QTX391392 RDT391336:RDT391392 RNP391336:RNP391392 RXL391336:RXL391392 SHH391336:SHH391392 SRD391336:SRD391392 TAZ391336:TAZ391392 TKV391336:TKV391392 TUR391336:TUR391392 UEN391336:UEN391392 UOJ391336:UOJ391392 UYF391336:UYF391392 VIB391336:VIB391392 VRX391336:VRX391392 WBT391336:WBT391392 WLP391336:WLP391392 WVL391336:WVL391392 D456872:D456928 IZ456872:IZ456928 SV456872:SV456928 ACR456872:ACR456928 AMN456872:AMN456928 AWJ456872:AWJ456928 BGF456872:BGF456928 BQB456872:BQB456928 BZX456872:BZX456928 CJT456872:CJT456928 CTP456872:CTP456928 DDL456872:DDL456928 DNH456872:DNH456928 DXD456872:DXD456928 EGZ456872:EGZ456928 EQV456872:EQV456928 FAR456872:FAR456928 FKN456872:FKN456928 FUJ456872:FUJ456928 GEF456872:GEF456928 GOB456872:GOB456928 GXX456872:GXX456928 HHT456872:HHT456928 HRP456872:HRP456928 IBL456872:IBL456928 ILH456872:ILH456928 IVD456872:IVD456928 JEZ456872:JEZ456928 JOV456872:JOV456928 JYR456872:JYR456928 KIN456872:KIN456928 KSJ456872:KSJ456928 LCF456872:LCF456928 LMB456872:LMB456928 LVX456872:LVX456928 MFT456872:MFT456928 MPP456872:MPP456928 MZL456872:MZL456928 NJH456872:NJH456928 NTD456872:NTD456928 OCZ456872:OCZ456928 OMV456872:OMV456928 OWR456872:OWR456928 PGN456872:PGN456928 PQJ456872:PQJ456928 QAF456872:QAF456928 QKB456872:QKB456928 QTX456872:QTX456928 RDT456872:RDT456928 RNP456872:RNP456928 RXL456872:RXL456928 SHH456872:SHH456928 SRD456872:SRD456928 TAZ456872:TAZ456928 TKV456872:TKV456928 TUR456872:TUR456928 UEN456872:UEN456928 UOJ456872:UOJ456928 UYF456872:UYF456928 VIB456872:VIB456928 VRX456872:VRX456928 WBT456872:WBT456928 WLP456872:WLP456928 WVL456872:WVL456928 D522408:D522464 IZ522408:IZ522464 SV522408:SV522464 ACR522408:ACR522464 AMN522408:AMN522464 AWJ522408:AWJ522464 BGF522408:BGF522464 BQB522408:BQB522464 BZX522408:BZX522464 CJT522408:CJT522464 CTP522408:CTP522464 DDL522408:DDL522464 DNH522408:DNH522464 DXD522408:DXD522464 EGZ522408:EGZ522464 EQV522408:EQV522464 FAR522408:FAR522464 FKN522408:FKN522464 FUJ522408:FUJ522464 GEF522408:GEF522464 GOB522408:GOB522464 GXX522408:GXX522464 HHT522408:HHT522464 HRP522408:HRP522464 IBL522408:IBL522464 ILH522408:ILH522464 IVD522408:IVD522464 JEZ522408:JEZ522464 JOV522408:JOV522464 JYR522408:JYR522464 KIN522408:KIN522464 KSJ522408:KSJ522464 LCF522408:LCF522464 LMB522408:LMB522464 LVX522408:LVX522464 MFT522408:MFT522464 MPP522408:MPP522464 MZL522408:MZL522464 NJH522408:NJH522464 NTD522408:NTD522464 OCZ522408:OCZ522464 OMV522408:OMV522464 OWR522408:OWR522464 PGN522408:PGN522464 PQJ522408:PQJ522464 QAF522408:QAF522464 QKB522408:QKB522464 QTX522408:QTX522464 RDT522408:RDT522464 RNP522408:RNP522464 RXL522408:RXL522464 SHH522408:SHH522464 SRD522408:SRD522464 TAZ522408:TAZ522464 TKV522408:TKV522464 TUR522408:TUR522464 UEN522408:UEN522464 UOJ522408:UOJ522464 UYF522408:UYF522464 VIB522408:VIB522464 VRX522408:VRX522464 WBT522408:WBT522464 WLP522408:WLP522464 WVL522408:WVL522464 D587944:D588000 IZ587944:IZ588000 SV587944:SV588000 ACR587944:ACR588000 AMN587944:AMN588000 AWJ587944:AWJ588000 BGF587944:BGF588000 BQB587944:BQB588000 BZX587944:BZX588000 CJT587944:CJT588000 CTP587944:CTP588000 DDL587944:DDL588000 DNH587944:DNH588000 DXD587944:DXD588000 EGZ587944:EGZ588000 EQV587944:EQV588000 FAR587944:FAR588000 FKN587944:FKN588000 FUJ587944:FUJ588000 GEF587944:GEF588000 GOB587944:GOB588000 GXX587944:GXX588000 HHT587944:HHT588000 HRP587944:HRP588000 IBL587944:IBL588000 ILH587944:ILH588000 IVD587944:IVD588000 JEZ587944:JEZ588000 JOV587944:JOV588000 JYR587944:JYR588000 KIN587944:KIN588000 KSJ587944:KSJ588000 LCF587944:LCF588000 LMB587944:LMB588000 LVX587944:LVX588000 MFT587944:MFT588000 MPP587944:MPP588000 MZL587944:MZL588000 NJH587944:NJH588000 NTD587944:NTD588000 OCZ587944:OCZ588000 OMV587944:OMV588000 OWR587944:OWR588000 PGN587944:PGN588000 PQJ587944:PQJ588000 QAF587944:QAF588000 QKB587944:QKB588000 QTX587944:QTX588000 RDT587944:RDT588000 RNP587944:RNP588000 RXL587944:RXL588000 SHH587944:SHH588000 SRD587944:SRD588000 TAZ587944:TAZ588000 TKV587944:TKV588000 TUR587944:TUR588000 UEN587944:UEN588000 UOJ587944:UOJ588000 UYF587944:UYF588000 VIB587944:VIB588000 VRX587944:VRX588000 WBT587944:WBT588000 WLP587944:WLP588000 WVL587944:WVL588000 D653480:D653536 IZ653480:IZ653536 SV653480:SV653536 ACR653480:ACR653536 AMN653480:AMN653536 AWJ653480:AWJ653536 BGF653480:BGF653536 BQB653480:BQB653536 BZX653480:BZX653536 CJT653480:CJT653536 CTP653480:CTP653536 DDL653480:DDL653536 DNH653480:DNH653536 DXD653480:DXD653536 EGZ653480:EGZ653536 EQV653480:EQV653536 FAR653480:FAR653536 FKN653480:FKN653536 FUJ653480:FUJ653536 GEF653480:GEF653536 GOB653480:GOB653536 GXX653480:GXX653536 HHT653480:HHT653536 HRP653480:HRP653536 IBL653480:IBL653536 ILH653480:ILH653536 IVD653480:IVD653536 JEZ653480:JEZ653536 JOV653480:JOV653536 JYR653480:JYR653536 KIN653480:KIN653536 KSJ653480:KSJ653536 LCF653480:LCF653536 LMB653480:LMB653536 LVX653480:LVX653536 MFT653480:MFT653536 MPP653480:MPP653536 MZL653480:MZL653536 NJH653480:NJH653536 NTD653480:NTD653536 OCZ653480:OCZ653536 OMV653480:OMV653536 OWR653480:OWR653536 PGN653480:PGN653536 PQJ653480:PQJ653536 QAF653480:QAF653536 QKB653480:QKB653536 QTX653480:QTX653536 RDT653480:RDT653536 RNP653480:RNP653536 RXL653480:RXL653536 SHH653480:SHH653536 SRD653480:SRD653536 TAZ653480:TAZ653536 TKV653480:TKV653536 TUR653480:TUR653536 UEN653480:UEN653536 UOJ653480:UOJ653536 UYF653480:UYF653536 VIB653480:VIB653536 VRX653480:VRX653536 WBT653480:WBT653536 WLP653480:WLP653536 WVL653480:WVL653536 D719016:D719072 IZ719016:IZ719072 SV719016:SV719072 ACR719016:ACR719072 AMN719016:AMN719072 AWJ719016:AWJ719072 BGF719016:BGF719072 BQB719016:BQB719072 BZX719016:BZX719072 CJT719016:CJT719072 CTP719016:CTP719072 DDL719016:DDL719072 DNH719016:DNH719072 DXD719016:DXD719072 EGZ719016:EGZ719072 EQV719016:EQV719072 FAR719016:FAR719072 FKN719016:FKN719072 FUJ719016:FUJ719072 GEF719016:GEF719072 GOB719016:GOB719072 GXX719016:GXX719072 HHT719016:HHT719072 HRP719016:HRP719072 IBL719016:IBL719072 ILH719016:ILH719072 IVD719016:IVD719072 JEZ719016:JEZ719072 JOV719016:JOV719072 JYR719016:JYR719072 KIN719016:KIN719072 KSJ719016:KSJ719072 LCF719016:LCF719072 LMB719016:LMB719072 LVX719016:LVX719072 MFT719016:MFT719072 MPP719016:MPP719072 MZL719016:MZL719072 NJH719016:NJH719072 NTD719016:NTD719072 OCZ719016:OCZ719072 OMV719016:OMV719072 OWR719016:OWR719072 PGN719016:PGN719072 PQJ719016:PQJ719072 QAF719016:QAF719072 QKB719016:QKB719072 QTX719016:QTX719072 RDT719016:RDT719072 RNP719016:RNP719072 RXL719016:RXL719072 SHH719016:SHH719072 SRD719016:SRD719072 TAZ719016:TAZ719072 TKV719016:TKV719072 TUR719016:TUR719072 UEN719016:UEN719072 UOJ719016:UOJ719072 UYF719016:UYF719072 VIB719016:VIB719072 VRX719016:VRX719072 WBT719016:WBT719072 WLP719016:WLP719072 WVL719016:WVL719072 D784552:D784608 IZ784552:IZ784608 SV784552:SV784608 ACR784552:ACR784608 AMN784552:AMN784608 AWJ784552:AWJ784608 BGF784552:BGF784608 BQB784552:BQB784608 BZX784552:BZX784608 CJT784552:CJT784608 CTP784552:CTP784608 DDL784552:DDL784608 DNH784552:DNH784608 DXD784552:DXD784608 EGZ784552:EGZ784608 EQV784552:EQV784608 FAR784552:FAR784608 FKN784552:FKN784608 FUJ784552:FUJ784608 GEF784552:GEF784608 GOB784552:GOB784608 GXX784552:GXX784608 HHT784552:HHT784608 HRP784552:HRP784608 IBL784552:IBL784608 ILH784552:ILH784608 IVD784552:IVD784608 JEZ784552:JEZ784608 JOV784552:JOV784608 JYR784552:JYR784608 KIN784552:KIN784608 KSJ784552:KSJ784608 LCF784552:LCF784608 LMB784552:LMB784608 LVX784552:LVX784608 MFT784552:MFT784608 MPP784552:MPP784608 MZL784552:MZL784608 NJH784552:NJH784608 NTD784552:NTD784608 OCZ784552:OCZ784608 OMV784552:OMV784608 OWR784552:OWR784608 PGN784552:PGN784608 PQJ784552:PQJ784608 QAF784552:QAF784608 QKB784552:QKB784608 QTX784552:QTX784608 RDT784552:RDT784608 RNP784552:RNP784608 RXL784552:RXL784608 SHH784552:SHH784608 SRD784552:SRD784608 TAZ784552:TAZ784608 TKV784552:TKV784608 TUR784552:TUR784608 UEN784552:UEN784608 UOJ784552:UOJ784608 UYF784552:UYF784608 VIB784552:VIB784608 VRX784552:VRX784608 WBT784552:WBT784608 WLP784552:WLP784608 WVL784552:WVL784608 D850088:D850144 IZ850088:IZ850144 SV850088:SV850144 ACR850088:ACR850144 AMN850088:AMN850144 AWJ850088:AWJ850144 BGF850088:BGF850144 BQB850088:BQB850144 BZX850088:BZX850144 CJT850088:CJT850144 CTP850088:CTP850144 DDL850088:DDL850144 DNH850088:DNH850144 DXD850088:DXD850144 EGZ850088:EGZ850144 EQV850088:EQV850144 FAR850088:FAR850144 FKN850088:FKN850144 FUJ850088:FUJ850144 GEF850088:GEF850144 GOB850088:GOB850144 GXX850088:GXX850144 HHT850088:HHT850144 HRP850088:HRP850144 IBL850088:IBL850144 ILH850088:ILH850144 IVD850088:IVD850144 JEZ850088:JEZ850144 JOV850088:JOV850144 JYR850088:JYR850144 KIN850088:KIN850144 KSJ850088:KSJ850144 LCF850088:LCF850144 LMB850088:LMB850144 LVX850088:LVX850144 MFT850088:MFT850144 MPP850088:MPP850144 MZL850088:MZL850144 NJH850088:NJH850144 NTD850088:NTD850144 OCZ850088:OCZ850144 OMV850088:OMV850144 OWR850088:OWR850144 PGN850088:PGN850144 PQJ850088:PQJ850144 QAF850088:QAF850144 QKB850088:QKB850144 QTX850088:QTX850144 RDT850088:RDT850144 RNP850088:RNP850144 RXL850088:RXL850144 SHH850088:SHH850144 SRD850088:SRD850144 TAZ850088:TAZ850144 TKV850088:TKV850144 TUR850088:TUR850144 UEN850088:UEN850144 UOJ850088:UOJ850144 UYF850088:UYF850144 VIB850088:VIB850144 VRX850088:VRX850144 WBT850088:WBT850144 WLP850088:WLP850144 WVL850088:WVL850144 D915624:D915680 IZ915624:IZ915680 SV915624:SV915680 ACR915624:ACR915680 AMN915624:AMN915680 AWJ915624:AWJ915680 BGF915624:BGF915680 BQB915624:BQB915680 BZX915624:BZX915680 CJT915624:CJT915680 CTP915624:CTP915680 DDL915624:DDL915680 DNH915624:DNH915680 DXD915624:DXD915680 EGZ915624:EGZ915680 EQV915624:EQV915680 FAR915624:FAR915680 FKN915624:FKN915680 FUJ915624:FUJ915680 GEF915624:GEF915680 GOB915624:GOB915680 GXX915624:GXX915680 HHT915624:HHT915680 HRP915624:HRP915680 IBL915624:IBL915680 ILH915624:ILH915680 IVD915624:IVD915680 JEZ915624:JEZ915680 JOV915624:JOV915680 JYR915624:JYR915680 KIN915624:KIN915680 KSJ915624:KSJ915680 LCF915624:LCF915680 LMB915624:LMB915680 LVX915624:LVX915680 MFT915624:MFT915680 MPP915624:MPP915680 MZL915624:MZL915680 NJH915624:NJH915680 NTD915624:NTD915680 OCZ915624:OCZ915680 OMV915624:OMV915680 OWR915624:OWR915680 PGN915624:PGN915680 PQJ915624:PQJ915680 QAF915624:QAF915680 QKB915624:QKB915680 QTX915624:QTX915680 RDT915624:RDT915680 RNP915624:RNP915680 RXL915624:RXL915680 SHH915624:SHH915680 SRD915624:SRD915680 TAZ915624:TAZ915680 TKV915624:TKV915680 TUR915624:TUR915680 UEN915624:UEN915680 UOJ915624:UOJ915680 UYF915624:UYF915680 VIB915624:VIB915680 VRX915624:VRX915680 WBT915624:WBT915680 WLP915624:WLP915680 WVL915624:WVL915680 D981160:D981216 IZ981160:IZ981216 SV981160:SV981216 ACR981160:ACR981216 AMN981160:AMN981216 AWJ981160:AWJ981216 BGF981160:BGF981216 BQB981160:BQB981216 BZX981160:BZX981216 CJT981160:CJT981216 CTP981160:CTP981216 DDL981160:DDL981216 DNH981160:DNH981216 DXD981160:DXD981216 EGZ981160:EGZ981216 EQV981160:EQV981216 FAR981160:FAR981216 FKN981160:FKN981216 FUJ981160:FUJ981216 GEF981160:GEF981216 GOB981160:GOB981216 GXX981160:GXX981216 HHT981160:HHT981216 HRP981160:HRP981216 IBL981160:IBL981216 ILH981160:ILH981216 IVD981160:IVD981216 JEZ981160:JEZ981216 JOV981160:JOV981216 JYR981160:JYR981216 KIN981160:KIN981216 KSJ981160:KSJ981216 LCF981160:LCF981216 LMB981160:LMB981216 LVX981160:LVX981216 MFT981160:MFT981216 MPP981160:MPP981216 MZL981160:MZL981216 NJH981160:NJH981216 NTD981160:NTD981216 OCZ981160:OCZ981216 OMV981160:OMV981216 OWR981160:OWR981216 PGN981160:PGN981216 PQJ981160:PQJ981216 QAF981160:QAF981216 QKB981160:QKB981216 QTX981160:QTX981216 RDT981160:RDT981216 RNP981160:RNP981216 RXL981160:RXL981216 SHH981160:SHH981216 SRD981160:SRD981216 TAZ981160:TAZ981216 TKV981160:TKV981216 TUR981160:TUR981216 UEN981160:UEN981216 UOJ981160:UOJ981216 UYF981160:UYF981216 VIB981160:VIB981216 VRX981160:VRX981216 WBT981160:WBT981216 WLP981160:WLP981216">
      <formula1>$AJ$3:$AJ$20</formula1>
    </dataValidation>
    <dataValidation type="list" allowBlank="1" showInputMessage="1" showErrorMessage="1" sqref="WVV981160:WVV981216 JJ3:JJ59 TF3:TF59 ADB3:ADB59 AMX3:AMX59 AWT3:AWT59 BGP3:BGP59 BQL3:BQL59 CAH3:CAH59 CKD3:CKD59 CTZ3:CTZ59 DDV3:DDV59 DNR3:DNR59 DXN3:DXN59 EHJ3:EHJ59 ERF3:ERF59 FBB3:FBB59 FKX3:FKX59 FUT3:FUT59 GEP3:GEP59 GOL3:GOL59 GYH3:GYH59 HID3:HID59 HRZ3:HRZ59 IBV3:IBV59 ILR3:ILR59 IVN3:IVN59 JFJ3:JFJ59 JPF3:JPF59 JZB3:JZB59 KIX3:KIX59 KST3:KST59 LCP3:LCP59 LML3:LML59 LWH3:LWH59 MGD3:MGD59 MPZ3:MPZ59 MZV3:MZV59 NJR3:NJR59 NTN3:NTN59 ODJ3:ODJ59 ONF3:ONF59 OXB3:OXB59 PGX3:PGX59 PQT3:PQT59 QAP3:QAP59 QKL3:QKL59 QUH3:QUH59 RED3:RED59 RNZ3:RNZ59 RXV3:RXV59 SHR3:SHR59 SRN3:SRN59 TBJ3:TBJ59 TLF3:TLF59 TVB3:TVB59 UEX3:UEX59 UOT3:UOT59 UYP3:UYP59 VIL3:VIL59 VSH3:VSH59 WCD3:WCD59 WLZ3:WLZ59 WVV3:WVV59 N63656:N63712 JJ63656:JJ63712 TF63656:TF63712 ADB63656:ADB63712 AMX63656:AMX63712 AWT63656:AWT63712 BGP63656:BGP63712 BQL63656:BQL63712 CAH63656:CAH63712 CKD63656:CKD63712 CTZ63656:CTZ63712 DDV63656:DDV63712 DNR63656:DNR63712 DXN63656:DXN63712 EHJ63656:EHJ63712 ERF63656:ERF63712 FBB63656:FBB63712 FKX63656:FKX63712 FUT63656:FUT63712 GEP63656:GEP63712 GOL63656:GOL63712 GYH63656:GYH63712 HID63656:HID63712 HRZ63656:HRZ63712 IBV63656:IBV63712 ILR63656:ILR63712 IVN63656:IVN63712 JFJ63656:JFJ63712 JPF63656:JPF63712 JZB63656:JZB63712 KIX63656:KIX63712 KST63656:KST63712 LCP63656:LCP63712 LML63656:LML63712 LWH63656:LWH63712 MGD63656:MGD63712 MPZ63656:MPZ63712 MZV63656:MZV63712 NJR63656:NJR63712 NTN63656:NTN63712 ODJ63656:ODJ63712 ONF63656:ONF63712 OXB63656:OXB63712 PGX63656:PGX63712 PQT63656:PQT63712 QAP63656:QAP63712 QKL63656:QKL63712 QUH63656:QUH63712 RED63656:RED63712 RNZ63656:RNZ63712 RXV63656:RXV63712 SHR63656:SHR63712 SRN63656:SRN63712 TBJ63656:TBJ63712 TLF63656:TLF63712 TVB63656:TVB63712 UEX63656:UEX63712 UOT63656:UOT63712 UYP63656:UYP63712 VIL63656:VIL63712 VSH63656:VSH63712 WCD63656:WCD63712 WLZ63656:WLZ63712 WVV63656:WVV63712 N129192:N129248 JJ129192:JJ129248 TF129192:TF129248 ADB129192:ADB129248 AMX129192:AMX129248 AWT129192:AWT129248 BGP129192:BGP129248 BQL129192:BQL129248 CAH129192:CAH129248 CKD129192:CKD129248 CTZ129192:CTZ129248 DDV129192:DDV129248 DNR129192:DNR129248 DXN129192:DXN129248 EHJ129192:EHJ129248 ERF129192:ERF129248 FBB129192:FBB129248 FKX129192:FKX129248 FUT129192:FUT129248 GEP129192:GEP129248 GOL129192:GOL129248 GYH129192:GYH129248 HID129192:HID129248 HRZ129192:HRZ129248 IBV129192:IBV129248 ILR129192:ILR129248 IVN129192:IVN129248 JFJ129192:JFJ129248 JPF129192:JPF129248 JZB129192:JZB129248 KIX129192:KIX129248 KST129192:KST129248 LCP129192:LCP129248 LML129192:LML129248 LWH129192:LWH129248 MGD129192:MGD129248 MPZ129192:MPZ129248 MZV129192:MZV129248 NJR129192:NJR129248 NTN129192:NTN129248 ODJ129192:ODJ129248 ONF129192:ONF129248 OXB129192:OXB129248 PGX129192:PGX129248 PQT129192:PQT129248 QAP129192:QAP129248 QKL129192:QKL129248 QUH129192:QUH129248 RED129192:RED129248 RNZ129192:RNZ129248 RXV129192:RXV129248 SHR129192:SHR129248 SRN129192:SRN129248 TBJ129192:TBJ129248 TLF129192:TLF129248 TVB129192:TVB129248 UEX129192:UEX129248 UOT129192:UOT129248 UYP129192:UYP129248 VIL129192:VIL129248 VSH129192:VSH129248 WCD129192:WCD129248 WLZ129192:WLZ129248 WVV129192:WVV129248 N194728:N194784 JJ194728:JJ194784 TF194728:TF194784 ADB194728:ADB194784 AMX194728:AMX194784 AWT194728:AWT194784 BGP194728:BGP194784 BQL194728:BQL194784 CAH194728:CAH194784 CKD194728:CKD194784 CTZ194728:CTZ194784 DDV194728:DDV194784 DNR194728:DNR194784 DXN194728:DXN194784 EHJ194728:EHJ194784 ERF194728:ERF194784 FBB194728:FBB194784 FKX194728:FKX194784 FUT194728:FUT194784 GEP194728:GEP194784 GOL194728:GOL194784 GYH194728:GYH194784 HID194728:HID194784 HRZ194728:HRZ194784 IBV194728:IBV194784 ILR194728:ILR194784 IVN194728:IVN194784 JFJ194728:JFJ194784 JPF194728:JPF194784 JZB194728:JZB194784 KIX194728:KIX194784 KST194728:KST194784 LCP194728:LCP194784 LML194728:LML194784 LWH194728:LWH194784 MGD194728:MGD194784 MPZ194728:MPZ194784 MZV194728:MZV194784 NJR194728:NJR194784 NTN194728:NTN194784 ODJ194728:ODJ194784 ONF194728:ONF194784 OXB194728:OXB194784 PGX194728:PGX194784 PQT194728:PQT194784 QAP194728:QAP194784 QKL194728:QKL194784 QUH194728:QUH194784 RED194728:RED194784 RNZ194728:RNZ194784 RXV194728:RXV194784 SHR194728:SHR194784 SRN194728:SRN194784 TBJ194728:TBJ194784 TLF194728:TLF194784 TVB194728:TVB194784 UEX194728:UEX194784 UOT194728:UOT194784 UYP194728:UYP194784 VIL194728:VIL194784 VSH194728:VSH194784 WCD194728:WCD194784 WLZ194728:WLZ194784 WVV194728:WVV194784 N260264:N260320 JJ260264:JJ260320 TF260264:TF260320 ADB260264:ADB260320 AMX260264:AMX260320 AWT260264:AWT260320 BGP260264:BGP260320 BQL260264:BQL260320 CAH260264:CAH260320 CKD260264:CKD260320 CTZ260264:CTZ260320 DDV260264:DDV260320 DNR260264:DNR260320 DXN260264:DXN260320 EHJ260264:EHJ260320 ERF260264:ERF260320 FBB260264:FBB260320 FKX260264:FKX260320 FUT260264:FUT260320 GEP260264:GEP260320 GOL260264:GOL260320 GYH260264:GYH260320 HID260264:HID260320 HRZ260264:HRZ260320 IBV260264:IBV260320 ILR260264:ILR260320 IVN260264:IVN260320 JFJ260264:JFJ260320 JPF260264:JPF260320 JZB260264:JZB260320 KIX260264:KIX260320 KST260264:KST260320 LCP260264:LCP260320 LML260264:LML260320 LWH260264:LWH260320 MGD260264:MGD260320 MPZ260264:MPZ260320 MZV260264:MZV260320 NJR260264:NJR260320 NTN260264:NTN260320 ODJ260264:ODJ260320 ONF260264:ONF260320 OXB260264:OXB260320 PGX260264:PGX260320 PQT260264:PQT260320 QAP260264:QAP260320 QKL260264:QKL260320 QUH260264:QUH260320 RED260264:RED260320 RNZ260264:RNZ260320 RXV260264:RXV260320 SHR260264:SHR260320 SRN260264:SRN260320 TBJ260264:TBJ260320 TLF260264:TLF260320 TVB260264:TVB260320 UEX260264:UEX260320 UOT260264:UOT260320 UYP260264:UYP260320 VIL260264:VIL260320 VSH260264:VSH260320 WCD260264:WCD260320 WLZ260264:WLZ260320 WVV260264:WVV260320 N325800:N325856 JJ325800:JJ325856 TF325800:TF325856 ADB325800:ADB325856 AMX325800:AMX325856 AWT325800:AWT325856 BGP325800:BGP325856 BQL325800:BQL325856 CAH325800:CAH325856 CKD325800:CKD325856 CTZ325800:CTZ325856 DDV325800:DDV325856 DNR325800:DNR325856 DXN325800:DXN325856 EHJ325800:EHJ325856 ERF325800:ERF325856 FBB325800:FBB325856 FKX325800:FKX325856 FUT325800:FUT325856 GEP325800:GEP325856 GOL325800:GOL325856 GYH325800:GYH325856 HID325800:HID325856 HRZ325800:HRZ325856 IBV325800:IBV325856 ILR325800:ILR325856 IVN325800:IVN325856 JFJ325800:JFJ325856 JPF325800:JPF325856 JZB325800:JZB325856 KIX325800:KIX325856 KST325800:KST325856 LCP325800:LCP325856 LML325800:LML325856 LWH325800:LWH325856 MGD325800:MGD325856 MPZ325800:MPZ325856 MZV325800:MZV325856 NJR325800:NJR325856 NTN325800:NTN325856 ODJ325800:ODJ325856 ONF325800:ONF325856 OXB325800:OXB325856 PGX325800:PGX325856 PQT325800:PQT325856 QAP325800:QAP325856 QKL325800:QKL325856 QUH325800:QUH325856 RED325800:RED325856 RNZ325800:RNZ325856 RXV325800:RXV325856 SHR325800:SHR325856 SRN325800:SRN325856 TBJ325800:TBJ325856 TLF325800:TLF325856 TVB325800:TVB325856 UEX325800:UEX325856 UOT325800:UOT325856 UYP325800:UYP325856 VIL325800:VIL325856 VSH325800:VSH325856 WCD325800:WCD325856 WLZ325800:WLZ325856 WVV325800:WVV325856 N391336:N391392 JJ391336:JJ391392 TF391336:TF391392 ADB391336:ADB391392 AMX391336:AMX391392 AWT391336:AWT391392 BGP391336:BGP391392 BQL391336:BQL391392 CAH391336:CAH391392 CKD391336:CKD391392 CTZ391336:CTZ391392 DDV391336:DDV391392 DNR391336:DNR391392 DXN391336:DXN391392 EHJ391336:EHJ391392 ERF391336:ERF391392 FBB391336:FBB391392 FKX391336:FKX391392 FUT391336:FUT391392 GEP391336:GEP391392 GOL391336:GOL391392 GYH391336:GYH391392 HID391336:HID391392 HRZ391336:HRZ391392 IBV391336:IBV391392 ILR391336:ILR391392 IVN391336:IVN391392 JFJ391336:JFJ391392 JPF391336:JPF391392 JZB391336:JZB391392 KIX391336:KIX391392 KST391336:KST391392 LCP391336:LCP391392 LML391336:LML391392 LWH391336:LWH391392 MGD391336:MGD391392 MPZ391336:MPZ391392 MZV391336:MZV391392 NJR391336:NJR391392 NTN391336:NTN391392 ODJ391336:ODJ391392 ONF391336:ONF391392 OXB391336:OXB391392 PGX391336:PGX391392 PQT391336:PQT391392 QAP391336:QAP391392 QKL391336:QKL391392 QUH391336:QUH391392 RED391336:RED391392 RNZ391336:RNZ391392 RXV391336:RXV391392 SHR391336:SHR391392 SRN391336:SRN391392 TBJ391336:TBJ391392 TLF391336:TLF391392 TVB391336:TVB391392 UEX391336:UEX391392 UOT391336:UOT391392 UYP391336:UYP391392 VIL391336:VIL391392 VSH391336:VSH391392 WCD391336:WCD391392 WLZ391336:WLZ391392 WVV391336:WVV391392 N456872:N456928 JJ456872:JJ456928 TF456872:TF456928 ADB456872:ADB456928 AMX456872:AMX456928 AWT456872:AWT456928 BGP456872:BGP456928 BQL456872:BQL456928 CAH456872:CAH456928 CKD456872:CKD456928 CTZ456872:CTZ456928 DDV456872:DDV456928 DNR456872:DNR456928 DXN456872:DXN456928 EHJ456872:EHJ456928 ERF456872:ERF456928 FBB456872:FBB456928 FKX456872:FKX456928 FUT456872:FUT456928 GEP456872:GEP456928 GOL456872:GOL456928 GYH456872:GYH456928 HID456872:HID456928 HRZ456872:HRZ456928 IBV456872:IBV456928 ILR456872:ILR456928 IVN456872:IVN456928 JFJ456872:JFJ456928 JPF456872:JPF456928 JZB456872:JZB456928 KIX456872:KIX456928 KST456872:KST456928 LCP456872:LCP456928 LML456872:LML456928 LWH456872:LWH456928 MGD456872:MGD456928 MPZ456872:MPZ456928 MZV456872:MZV456928 NJR456872:NJR456928 NTN456872:NTN456928 ODJ456872:ODJ456928 ONF456872:ONF456928 OXB456872:OXB456928 PGX456872:PGX456928 PQT456872:PQT456928 QAP456872:QAP456928 QKL456872:QKL456928 QUH456872:QUH456928 RED456872:RED456928 RNZ456872:RNZ456928 RXV456872:RXV456928 SHR456872:SHR456928 SRN456872:SRN456928 TBJ456872:TBJ456928 TLF456872:TLF456928 TVB456872:TVB456928 UEX456872:UEX456928 UOT456872:UOT456928 UYP456872:UYP456928 VIL456872:VIL456928 VSH456872:VSH456928 WCD456872:WCD456928 WLZ456872:WLZ456928 WVV456872:WVV456928 N522408:N522464 JJ522408:JJ522464 TF522408:TF522464 ADB522408:ADB522464 AMX522408:AMX522464 AWT522408:AWT522464 BGP522408:BGP522464 BQL522408:BQL522464 CAH522408:CAH522464 CKD522408:CKD522464 CTZ522408:CTZ522464 DDV522408:DDV522464 DNR522408:DNR522464 DXN522408:DXN522464 EHJ522408:EHJ522464 ERF522408:ERF522464 FBB522408:FBB522464 FKX522408:FKX522464 FUT522408:FUT522464 GEP522408:GEP522464 GOL522408:GOL522464 GYH522408:GYH522464 HID522408:HID522464 HRZ522408:HRZ522464 IBV522408:IBV522464 ILR522408:ILR522464 IVN522408:IVN522464 JFJ522408:JFJ522464 JPF522408:JPF522464 JZB522408:JZB522464 KIX522408:KIX522464 KST522408:KST522464 LCP522408:LCP522464 LML522408:LML522464 LWH522408:LWH522464 MGD522408:MGD522464 MPZ522408:MPZ522464 MZV522408:MZV522464 NJR522408:NJR522464 NTN522408:NTN522464 ODJ522408:ODJ522464 ONF522408:ONF522464 OXB522408:OXB522464 PGX522408:PGX522464 PQT522408:PQT522464 QAP522408:QAP522464 QKL522408:QKL522464 QUH522408:QUH522464 RED522408:RED522464 RNZ522408:RNZ522464 RXV522408:RXV522464 SHR522408:SHR522464 SRN522408:SRN522464 TBJ522408:TBJ522464 TLF522408:TLF522464 TVB522408:TVB522464 UEX522408:UEX522464 UOT522408:UOT522464 UYP522408:UYP522464 VIL522408:VIL522464 VSH522408:VSH522464 WCD522408:WCD522464 WLZ522408:WLZ522464 WVV522408:WVV522464 N587944:N588000 JJ587944:JJ588000 TF587944:TF588000 ADB587944:ADB588000 AMX587944:AMX588000 AWT587944:AWT588000 BGP587944:BGP588000 BQL587944:BQL588000 CAH587944:CAH588000 CKD587944:CKD588000 CTZ587944:CTZ588000 DDV587944:DDV588000 DNR587944:DNR588000 DXN587944:DXN588000 EHJ587944:EHJ588000 ERF587944:ERF588000 FBB587944:FBB588000 FKX587944:FKX588000 FUT587944:FUT588000 GEP587944:GEP588000 GOL587944:GOL588000 GYH587944:GYH588000 HID587944:HID588000 HRZ587944:HRZ588000 IBV587944:IBV588000 ILR587944:ILR588000 IVN587944:IVN588000 JFJ587944:JFJ588000 JPF587944:JPF588000 JZB587944:JZB588000 KIX587944:KIX588000 KST587944:KST588000 LCP587944:LCP588000 LML587944:LML588000 LWH587944:LWH588000 MGD587944:MGD588000 MPZ587944:MPZ588000 MZV587944:MZV588000 NJR587944:NJR588000 NTN587944:NTN588000 ODJ587944:ODJ588000 ONF587944:ONF588000 OXB587944:OXB588000 PGX587944:PGX588000 PQT587944:PQT588000 QAP587944:QAP588000 QKL587944:QKL588000 QUH587944:QUH588000 RED587944:RED588000 RNZ587944:RNZ588000 RXV587944:RXV588000 SHR587944:SHR588000 SRN587944:SRN588000 TBJ587944:TBJ588000 TLF587944:TLF588000 TVB587944:TVB588000 UEX587944:UEX588000 UOT587944:UOT588000 UYP587944:UYP588000 VIL587944:VIL588000 VSH587944:VSH588000 WCD587944:WCD588000 WLZ587944:WLZ588000 WVV587944:WVV588000 N653480:N653536 JJ653480:JJ653536 TF653480:TF653536 ADB653480:ADB653536 AMX653480:AMX653536 AWT653480:AWT653536 BGP653480:BGP653536 BQL653480:BQL653536 CAH653480:CAH653536 CKD653480:CKD653536 CTZ653480:CTZ653536 DDV653480:DDV653536 DNR653480:DNR653536 DXN653480:DXN653536 EHJ653480:EHJ653536 ERF653480:ERF653536 FBB653480:FBB653536 FKX653480:FKX653536 FUT653480:FUT653536 GEP653480:GEP653536 GOL653480:GOL653536 GYH653480:GYH653536 HID653480:HID653536 HRZ653480:HRZ653536 IBV653480:IBV653536 ILR653480:ILR653536 IVN653480:IVN653536 JFJ653480:JFJ653536 JPF653480:JPF653536 JZB653480:JZB653536 KIX653480:KIX653536 KST653480:KST653536 LCP653480:LCP653536 LML653480:LML653536 LWH653480:LWH653536 MGD653480:MGD653536 MPZ653480:MPZ653536 MZV653480:MZV653536 NJR653480:NJR653536 NTN653480:NTN653536 ODJ653480:ODJ653536 ONF653480:ONF653536 OXB653480:OXB653536 PGX653480:PGX653536 PQT653480:PQT653536 QAP653480:QAP653536 QKL653480:QKL653536 QUH653480:QUH653536 RED653480:RED653536 RNZ653480:RNZ653536 RXV653480:RXV653536 SHR653480:SHR653536 SRN653480:SRN653536 TBJ653480:TBJ653536 TLF653480:TLF653536 TVB653480:TVB653536 UEX653480:UEX653536 UOT653480:UOT653536 UYP653480:UYP653536 VIL653480:VIL653536 VSH653480:VSH653536 WCD653480:WCD653536 WLZ653480:WLZ653536 WVV653480:WVV653536 N719016:N719072 JJ719016:JJ719072 TF719016:TF719072 ADB719016:ADB719072 AMX719016:AMX719072 AWT719016:AWT719072 BGP719016:BGP719072 BQL719016:BQL719072 CAH719016:CAH719072 CKD719016:CKD719072 CTZ719016:CTZ719072 DDV719016:DDV719072 DNR719016:DNR719072 DXN719016:DXN719072 EHJ719016:EHJ719072 ERF719016:ERF719072 FBB719016:FBB719072 FKX719016:FKX719072 FUT719016:FUT719072 GEP719016:GEP719072 GOL719016:GOL719072 GYH719016:GYH719072 HID719016:HID719072 HRZ719016:HRZ719072 IBV719016:IBV719072 ILR719016:ILR719072 IVN719016:IVN719072 JFJ719016:JFJ719072 JPF719016:JPF719072 JZB719016:JZB719072 KIX719016:KIX719072 KST719016:KST719072 LCP719016:LCP719072 LML719016:LML719072 LWH719016:LWH719072 MGD719016:MGD719072 MPZ719016:MPZ719072 MZV719016:MZV719072 NJR719016:NJR719072 NTN719016:NTN719072 ODJ719016:ODJ719072 ONF719016:ONF719072 OXB719016:OXB719072 PGX719016:PGX719072 PQT719016:PQT719072 QAP719016:QAP719072 QKL719016:QKL719072 QUH719016:QUH719072 RED719016:RED719072 RNZ719016:RNZ719072 RXV719016:RXV719072 SHR719016:SHR719072 SRN719016:SRN719072 TBJ719016:TBJ719072 TLF719016:TLF719072 TVB719016:TVB719072 UEX719016:UEX719072 UOT719016:UOT719072 UYP719016:UYP719072 VIL719016:VIL719072 VSH719016:VSH719072 WCD719016:WCD719072 WLZ719016:WLZ719072 WVV719016:WVV719072 N784552:N784608 JJ784552:JJ784608 TF784552:TF784608 ADB784552:ADB784608 AMX784552:AMX784608 AWT784552:AWT784608 BGP784552:BGP784608 BQL784552:BQL784608 CAH784552:CAH784608 CKD784552:CKD784608 CTZ784552:CTZ784608 DDV784552:DDV784608 DNR784552:DNR784608 DXN784552:DXN784608 EHJ784552:EHJ784608 ERF784552:ERF784608 FBB784552:FBB784608 FKX784552:FKX784608 FUT784552:FUT784608 GEP784552:GEP784608 GOL784552:GOL784608 GYH784552:GYH784608 HID784552:HID784608 HRZ784552:HRZ784608 IBV784552:IBV784608 ILR784552:ILR784608 IVN784552:IVN784608 JFJ784552:JFJ784608 JPF784552:JPF784608 JZB784552:JZB784608 KIX784552:KIX784608 KST784552:KST784608 LCP784552:LCP784608 LML784552:LML784608 LWH784552:LWH784608 MGD784552:MGD784608 MPZ784552:MPZ784608 MZV784552:MZV784608 NJR784552:NJR784608 NTN784552:NTN784608 ODJ784552:ODJ784608 ONF784552:ONF784608 OXB784552:OXB784608 PGX784552:PGX784608 PQT784552:PQT784608 QAP784552:QAP784608 QKL784552:QKL784608 QUH784552:QUH784608 RED784552:RED784608 RNZ784552:RNZ784608 RXV784552:RXV784608 SHR784552:SHR784608 SRN784552:SRN784608 TBJ784552:TBJ784608 TLF784552:TLF784608 TVB784552:TVB784608 UEX784552:UEX784608 UOT784552:UOT784608 UYP784552:UYP784608 VIL784552:VIL784608 VSH784552:VSH784608 WCD784552:WCD784608 WLZ784552:WLZ784608 WVV784552:WVV784608 N850088:N850144 JJ850088:JJ850144 TF850088:TF850144 ADB850088:ADB850144 AMX850088:AMX850144 AWT850088:AWT850144 BGP850088:BGP850144 BQL850088:BQL850144 CAH850088:CAH850144 CKD850088:CKD850144 CTZ850088:CTZ850144 DDV850088:DDV850144 DNR850088:DNR850144 DXN850088:DXN850144 EHJ850088:EHJ850144 ERF850088:ERF850144 FBB850088:FBB850144 FKX850088:FKX850144 FUT850088:FUT850144 GEP850088:GEP850144 GOL850088:GOL850144 GYH850088:GYH850144 HID850088:HID850144 HRZ850088:HRZ850144 IBV850088:IBV850144 ILR850088:ILR850144 IVN850088:IVN850144 JFJ850088:JFJ850144 JPF850088:JPF850144 JZB850088:JZB850144 KIX850088:KIX850144 KST850088:KST850144 LCP850088:LCP850144 LML850088:LML850144 LWH850088:LWH850144 MGD850088:MGD850144 MPZ850088:MPZ850144 MZV850088:MZV850144 NJR850088:NJR850144 NTN850088:NTN850144 ODJ850088:ODJ850144 ONF850088:ONF850144 OXB850088:OXB850144 PGX850088:PGX850144 PQT850088:PQT850144 QAP850088:QAP850144 QKL850088:QKL850144 QUH850088:QUH850144 RED850088:RED850144 RNZ850088:RNZ850144 RXV850088:RXV850144 SHR850088:SHR850144 SRN850088:SRN850144 TBJ850088:TBJ850144 TLF850088:TLF850144 TVB850088:TVB850144 UEX850088:UEX850144 UOT850088:UOT850144 UYP850088:UYP850144 VIL850088:VIL850144 VSH850088:VSH850144 WCD850088:WCD850144 WLZ850088:WLZ850144 WVV850088:WVV850144 N915624:N915680 JJ915624:JJ915680 TF915624:TF915680 ADB915624:ADB915680 AMX915624:AMX915680 AWT915624:AWT915680 BGP915624:BGP915680 BQL915624:BQL915680 CAH915624:CAH915680 CKD915624:CKD915680 CTZ915624:CTZ915680 DDV915624:DDV915680 DNR915624:DNR915680 DXN915624:DXN915680 EHJ915624:EHJ915680 ERF915624:ERF915680 FBB915624:FBB915680 FKX915624:FKX915680 FUT915624:FUT915680 GEP915624:GEP915680 GOL915624:GOL915680 GYH915624:GYH915680 HID915624:HID915680 HRZ915624:HRZ915680 IBV915624:IBV915680 ILR915624:ILR915680 IVN915624:IVN915680 JFJ915624:JFJ915680 JPF915624:JPF915680 JZB915624:JZB915680 KIX915624:KIX915680 KST915624:KST915680 LCP915624:LCP915680 LML915624:LML915680 LWH915624:LWH915680 MGD915624:MGD915680 MPZ915624:MPZ915680 MZV915624:MZV915680 NJR915624:NJR915680 NTN915624:NTN915680 ODJ915624:ODJ915680 ONF915624:ONF915680 OXB915624:OXB915680 PGX915624:PGX915680 PQT915624:PQT915680 QAP915624:QAP915680 QKL915624:QKL915680 QUH915624:QUH915680 RED915624:RED915680 RNZ915624:RNZ915680 RXV915624:RXV915680 SHR915624:SHR915680 SRN915624:SRN915680 TBJ915624:TBJ915680 TLF915624:TLF915680 TVB915624:TVB915680 UEX915624:UEX915680 UOT915624:UOT915680 UYP915624:UYP915680 VIL915624:VIL915680 VSH915624:VSH915680 WCD915624:WCD915680 WLZ915624:WLZ915680 WVV915624:WVV915680 N981160:N981216 JJ981160:JJ981216 TF981160:TF981216 ADB981160:ADB981216 AMX981160:AMX981216 AWT981160:AWT981216 BGP981160:BGP981216 BQL981160:BQL981216 CAH981160:CAH981216 CKD981160:CKD981216 CTZ981160:CTZ981216 DDV981160:DDV981216 DNR981160:DNR981216 DXN981160:DXN981216 EHJ981160:EHJ981216 ERF981160:ERF981216 FBB981160:FBB981216 FKX981160:FKX981216 FUT981160:FUT981216 GEP981160:GEP981216 GOL981160:GOL981216 GYH981160:GYH981216 HID981160:HID981216 HRZ981160:HRZ981216 IBV981160:IBV981216 ILR981160:ILR981216 IVN981160:IVN981216 JFJ981160:JFJ981216 JPF981160:JPF981216 JZB981160:JZB981216 KIX981160:KIX981216 KST981160:KST981216 LCP981160:LCP981216 LML981160:LML981216 LWH981160:LWH981216 MGD981160:MGD981216 MPZ981160:MPZ981216 MZV981160:MZV981216 NJR981160:NJR981216 NTN981160:NTN981216 ODJ981160:ODJ981216 ONF981160:ONF981216 OXB981160:OXB981216 PGX981160:PGX981216 PQT981160:PQT981216 QAP981160:QAP981216 QKL981160:QKL981216 QUH981160:QUH981216 RED981160:RED981216 RNZ981160:RNZ981216 RXV981160:RXV981216 SHR981160:SHR981216 SRN981160:SRN981216 TBJ981160:TBJ981216 TLF981160:TLF981216 TVB981160:TVB981216 UEX981160:UEX981216 UOT981160:UOT981216 UYP981160:UYP981216 VIL981160:VIL981216 VSH981160:VSH981216 WCD981160:WCD981216 WLZ981160:WLZ981216 N3:N72">
      <formula1>$AH$3:$AH$6</formula1>
    </dataValidation>
    <dataValidation type="list" allowBlank="1" showInputMessage="1" showErrorMessage="1" sqref="WVN981160:WVN981216 JB3:JB59 SX3:SX59 ACT3:ACT59 AMP3:AMP59 AWL3:AWL59 BGH3:BGH59 BQD3:BQD59 BZZ3:BZZ59 CJV3:CJV59 CTR3:CTR59 DDN3:DDN59 DNJ3:DNJ59 DXF3:DXF59 EHB3:EHB59 EQX3:EQX59 FAT3:FAT59 FKP3:FKP59 FUL3:FUL59 GEH3:GEH59 GOD3:GOD59 GXZ3:GXZ59 HHV3:HHV59 HRR3:HRR59 IBN3:IBN59 ILJ3:ILJ59 IVF3:IVF59 JFB3:JFB59 JOX3:JOX59 JYT3:JYT59 KIP3:KIP59 KSL3:KSL59 LCH3:LCH59 LMD3:LMD59 LVZ3:LVZ59 MFV3:MFV59 MPR3:MPR59 MZN3:MZN59 NJJ3:NJJ59 NTF3:NTF59 ODB3:ODB59 OMX3:OMX59 OWT3:OWT59 PGP3:PGP59 PQL3:PQL59 QAH3:QAH59 QKD3:QKD59 QTZ3:QTZ59 RDV3:RDV59 RNR3:RNR59 RXN3:RXN59 SHJ3:SHJ59 SRF3:SRF59 TBB3:TBB59 TKX3:TKX59 TUT3:TUT59 UEP3:UEP59 UOL3:UOL59 UYH3:UYH59 VID3:VID59 VRZ3:VRZ59 WBV3:WBV59 WLR3:WLR59 WVN3:WVN59 F63656:F63712 JB63656:JB63712 SX63656:SX63712 ACT63656:ACT63712 AMP63656:AMP63712 AWL63656:AWL63712 BGH63656:BGH63712 BQD63656:BQD63712 BZZ63656:BZZ63712 CJV63656:CJV63712 CTR63656:CTR63712 DDN63656:DDN63712 DNJ63656:DNJ63712 DXF63656:DXF63712 EHB63656:EHB63712 EQX63656:EQX63712 FAT63656:FAT63712 FKP63656:FKP63712 FUL63656:FUL63712 GEH63656:GEH63712 GOD63656:GOD63712 GXZ63656:GXZ63712 HHV63656:HHV63712 HRR63656:HRR63712 IBN63656:IBN63712 ILJ63656:ILJ63712 IVF63656:IVF63712 JFB63656:JFB63712 JOX63656:JOX63712 JYT63656:JYT63712 KIP63656:KIP63712 KSL63656:KSL63712 LCH63656:LCH63712 LMD63656:LMD63712 LVZ63656:LVZ63712 MFV63656:MFV63712 MPR63656:MPR63712 MZN63656:MZN63712 NJJ63656:NJJ63712 NTF63656:NTF63712 ODB63656:ODB63712 OMX63656:OMX63712 OWT63656:OWT63712 PGP63656:PGP63712 PQL63656:PQL63712 QAH63656:QAH63712 QKD63656:QKD63712 QTZ63656:QTZ63712 RDV63656:RDV63712 RNR63656:RNR63712 RXN63656:RXN63712 SHJ63656:SHJ63712 SRF63656:SRF63712 TBB63656:TBB63712 TKX63656:TKX63712 TUT63656:TUT63712 UEP63656:UEP63712 UOL63656:UOL63712 UYH63656:UYH63712 VID63656:VID63712 VRZ63656:VRZ63712 WBV63656:WBV63712 WLR63656:WLR63712 WVN63656:WVN63712 F129192:F129248 JB129192:JB129248 SX129192:SX129248 ACT129192:ACT129248 AMP129192:AMP129248 AWL129192:AWL129248 BGH129192:BGH129248 BQD129192:BQD129248 BZZ129192:BZZ129248 CJV129192:CJV129248 CTR129192:CTR129248 DDN129192:DDN129248 DNJ129192:DNJ129248 DXF129192:DXF129248 EHB129192:EHB129248 EQX129192:EQX129248 FAT129192:FAT129248 FKP129192:FKP129248 FUL129192:FUL129248 GEH129192:GEH129248 GOD129192:GOD129248 GXZ129192:GXZ129248 HHV129192:HHV129248 HRR129192:HRR129248 IBN129192:IBN129248 ILJ129192:ILJ129248 IVF129192:IVF129248 JFB129192:JFB129248 JOX129192:JOX129248 JYT129192:JYT129248 KIP129192:KIP129248 KSL129192:KSL129248 LCH129192:LCH129248 LMD129192:LMD129248 LVZ129192:LVZ129248 MFV129192:MFV129248 MPR129192:MPR129248 MZN129192:MZN129248 NJJ129192:NJJ129248 NTF129192:NTF129248 ODB129192:ODB129248 OMX129192:OMX129248 OWT129192:OWT129248 PGP129192:PGP129248 PQL129192:PQL129248 QAH129192:QAH129248 QKD129192:QKD129248 QTZ129192:QTZ129248 RDV129192:RDV129248 RNR129192:RNR129248 RXN129192:RXN129248 SHJ129192:SHJ129248 SRF129192:SRF129248 TBB129192:TBB129248 TKX129192:TKX129248 TUT129192:TUT129248 UEP129192:UEP129248 UOL129192:UOL129248 UYH129192:UYH129248 VID129192:VID129248 VRZ129192:VRZ129248 WBV129192:WBV129248 WLR129192:WLR129248 WVN129192:WVN129248 F194728:F194784 JB194728:JB194784 SX194728:SX194784 ACT194728:ACT194784 AMP194728:AMP194784 AWL194728:AWL194784 BGH194728:BGH194784 BQD194728:BQD194784 BZZ194728:BZZ194784 CJV194728:CJV194784 CTR194728:CTR194784 DDN194728:DDN194784 DNJ194728:DNJ194784 DXF194728:DXF194784 EHB194728:EHB194784 EQX194728:EQX194784 FAT194728:FAT194784 FKP194728:FKP194784 FUL194728:FUL194784 GEH194728:GEH194784 GOD194728:GOD194784 GXZ194728:GXZ194784 HHV194728:HHV194784 HRR194728:HRR194784 IBN194728:IBN194784 ILJ194728:ILJ194784 IVF194728:IVF194784 JFB194728:JFB194784 JOX194728:JOX194784 JYT194728:JYT194784 KIP194728:KIP194784 KSL194728:KSL194784 LCH194728:LCH194784 LMD194728:LMD194784 LVZ194728:LVZ194784 MFV194728:MFV194784 MPR194728:MPR194784 MZN194728:MZN194784 NJJ194728:NJJ194784 NTF194728:NTF194784 ODB194728:ODB194784 OMX194728:OMX194784 OWT194728:OWT194784 PGP194728:PGP194784 PQL194728:PQL194784 QAH194728:QAH194784 QKD194728:QKD194784 QTZ194728:QTZ194784 RDV194728:RDV194784 RNR194728:RNR194784 RXN194728:RXN194784 SHJ194728:SHJ194784 SRF194728:SRF194784 TBB194728:TBB194784 TKX194728:TKX194784 TUT194728:TUT194784 UEP194728:UEP194784 UOL194728:UOL194784 UYH194728:UYH194784 VID194728:VID194784 VRZ194728:VRZ194784 WBV194728:WBV194784 WLR194728:WLR194784 WVN194728:WVN194784 F260264:F260320 JB260264:JB260320 SX260264:SX260320 ACT260264:ACT260320 AMP260264:AMP260320 AWL260264:AWL260320 BGH260264:BGH260320 BQD260264:BQD260320 BZZ260264:BZZ260320 CJV260264:CJV260320 CTR260264:CTR260320 DDN260264:DDN260320 DNJ260264:DNJ260320 DXF260264:DXF260320 EHB260264:EHB260320 EQX260264:EQX260320 FAT260264:FAT260320 FKP260264:FKP260320 FUL260264:FUL260320 GEH260264:GEH260320 GOD260264:GOD260320 GXZ260264:GXZ260320 HHV260264:HHV260320 HRR260264:HRR260320 IBN260264:IBN260320 ILJ260264:ILJ260320 IVF260264:IVF260320 JFB260264:JFB260320 JOX260264:JOX260320 JYT260264:JYT260320 KIP260264:KIP260320 KSL260264:KSL260320 LCH260264:LCH260320 LMD260264:LMD260320 LVZ260264:LVZ260320 MFV260264:MFV260320 MPR260264:MPR260320 MZN260264:MZN260320 NJJ260264:NJJ260320 NTF260264:NTF260320 ODB260264:ODB260320 OMX260264:OMX260320 OWT260264:OWT260320 PGP260264:PGP260320 PQL260264:PQL260320 QAH260264:QAH260320 QKD260264:QKD260320 QTZ260264:QTZ260320 RDV260264:RDV260320 RNR260264:RNR260320 RXN260264:RXN260320 SHJ260264:SHJ260320 SRF260264:SRF260320 TBB260264:TBB260320 TKX260264:TKX260320 TUT260264:TUT260320 UEP260264:UEP260320 UOL260264:UOL260320 UYH260264:UYH260320 VID260264:VID260320 VRZ260264:VRZ260320 WBV260264:WBV260320 WLR260264:WLR260320 WVN260264:WVN260320 F325800:F325856 JB325800:JB325856 SX325800:SX325856 ACT325800:ACT325856 AMP325800:AMP325856 AWL325800:AWL325856 BGH325800:BGH325856 BQD325800:BQD325856 BZZ325800:BZZ325856 CJV325800:CJV325856 CTR325800:CTR325856 DDN325800:DDN325856 DNJ325800:DNJ325856 DXF325800:DXF325856 EHB325800:EHB325856 EQX325800:EQX325856 FAT325800:FAT325856 FKP325800:FKP325856 FUL325800:FUL325856 GEH325800:GEH325856 GOD325800:GOD325856 GXZ325800:GXZ325856 HHV325800:HHV325856 HRR325800:HRR325856 IBN325800:IBN325856 ILJ325800:ILJ325856 IVF325800:IVF325856 JFB325800:JFB325856 JOX325800:JOX325856 JYT325800:JYT325856 KIP325800:KIP325856 KSL325800:KSL325856 LCH325800:LCH325856 LMD325800:LMD325856 LVZ325800:LVZ325856 MFV325800:MFV325856 MPR325800:MPR325856 MZN325800:MZN325856 NJJ325800:NJJ325856 NTF325800:NTF325856 ODB325800:ODB325856 OMX325800:OMX325856 OWT325800:OWT325856 PGP325800:PGP325856 PQL325800:PQL325856 QAH325800:QAH325856 QKD325800:QKD325856 QTZ325800:QTZ325856 RDV325800:RDV325856 RNR325800:RNR325856 RXN325800:RXN325856 SHJ325800:SHJ325856 SRF325800:SRF325856 TBB325800:TBB325856 TKX325800:TKX325856 TUT325800:TUT325856 UEP325800:UEP325856 UOL325800:UOL325856 UYH325800:UYH325856 VID325800:VID325856 VRZ325800:VRZ325856 WBV325800:WBV325856 WLR325800:WLR325856 WVN325800:WVN325856 F391336:F391392 JB391336:JB391392 SX391336:SX391392 ACT391336:ACT391392 AMP391336:AMP391392 AWL391336:AWL391392 BGH391336:BGH391392 BQD391336:BQD391392 BZZ391336:BZZ391392 CJV391336:CJV391392 CTR391336:CTR391392 DDN391336:DDN391392 DNJ391336:DNJ391392 DXF391336:DXF391392 EHB391336:EHB391392 EQX391336:EQX391392 FAT391336:FAT391392 FKP391336:FKP391392 FUL391336:FUL391392 GEH391336:GEH391392 GOD391336:GOD391392 GXZ391336:GXZ391392 HHV391336:HHV391392 HRR391336:HRR391392 IBN391336:IBN391392 ILJ391336:ILJ391392 IVF391336:IVF391392 JFB391336:JFB391392 JOX391336:JOX391392 JYT391336:JYT391392 KIP391336:KIP391392 KSL391336:KSL391392 LCH391336:LCH391392 LMD391336:LMD391392 LVZ391336:LVZ391392 MFV391336:MFV391392 MPR391336:MPR391392 MZN391336:MZN391392 NJJ391336:NJJ391392 NTF391336:NTF391392 ODB391336:ODB391392 OMX391336:OMX391392 OWT391336:OWT391392 PGP391336:PGP391392 PQL391336:PQL391392 QAH391336:QAH391392 QKD391336:QKD391392 QTZ391336:QTZ391392 RDV391336:RDV391392 RNR391336:RNR391392 RXN391336:RXN391392 SHJ391336:SHJ391392 SRF391336:SRF391392 TBB391336:TBB391392 TKX391336:TKX391392 TUT391336:TUT391392 UEP391336:UEP391392 UOL391336:UOL391392 UYH391336:UYH391392 VID391336:VID391392 VRZ391336:VRZ391392 WBV391336:WBV391392 WLR391336:WLR391392 WVN391336:WVN391392 F456872:F456928 JB456872:JB456928 SX456872:SX456928 ACT456872:ACT456928 AMP456872:AMP456928 AWL456872:AWL456928 BGH456872:BGH456928 BQD456872:BQD456928 BZZ456872:BZZ456928 CJV456872:CJV456928 CTR456872:CTR456928 DDN456872:DDN456928 DNJ456872:DNJ456928 DXF456872:DXF456928 EHB456872:EHB456928 EQX456872:EQX456928 FAT456872:FAT456928 FKP456872:FKP456928 FUL456872:FUL456928 GEH456872:GEH456928 GOD456872:GOD456928 GXZ456872:GXZ456928 HHV456872:HHV456928 HRR456872:HRR456928 IBN456872:IBN456928 ILJ456872:ILJ456928 IVF456872:IVF456928 JFB456872:JFB456928 JOX456872:JOX456928 JYT456872:JYT456928 KIP456872:KIP456928 KSL456872:KSL456928 LCH456872:LCH456928 LMD456872:LMD456928 LVZ456872:LVZ456928 MFV456872:MFV456928 MPR456872:MPR456928 MZN456872:MZN456928 NJJ456872:NJJ456928 NTF456872:NTF456928 ODB456872:ODB456928 OMX456872:OMX456928 OWT456872:OWT456928 PGP456872:PGP456928 PQL456872:PQL456928 QAH456872:QAH456928 QKD456872:QKD456928 QTZ456872:QTZ456928 RDV456872:RDV456928 RNR456872:RNR456928 RXN456872:RXN456928 SHJ456872:SHJ456928 SRF456872:SRF456928 TBB456872:TBB456928 TKX456872:TKX456928 TUT456872:TUT456928 UEP456872:UEP456928 UOL456872:UOL456928 UYH456872:UYH456928 VID456872:VID456928 VRZ456872:VRZ456928 WBV456872:WBV456928 WLR456872:WLR456928 WVN456872:WVN456928 F522408:F522464 JB522408:JB522464 SX522408:SX522464 ACT522408:ACT522464 AMP522408:AMP522464 AWL522408:AWL522464 BGH522408:BGH522464 BQD522408:BQD522464 BZZ522408:BZZ522464 CJV522408:CJV522464 CTR522408:CTR522464 DDN522408:DDN522464 DNJ522408:DNJ522464 DXF522408:DXF522464 EHB522408:EHB522464 EQX522408:EQX522464 FAT522408:FAT522464 FKP522408:FKP522464 FUL522408:FUL522464 GEH522408:GEH522464 GOD522408:GOD522464 GXZ522408:GXZ522464 HHV522408:HHV522464 HRR522408:HRR522464 IBN522408:IBN522464 ILJ522408:ILJ522464 IVF522408:IVF522464 JFB522408:JFB522464 JOX522408:JOX522464 JYT522408:JYT522464 KIP522408:KIP522464 KSL522408:KSL522464 LCH522408:LCH522464 LMD522408:LMD522464 LVZ522408:LVZ522464 MFV522408:MFV522464 MPR522408:MPR522464 MZN522408:MZN522464 NJJ522408:NJJ522464 NTF522408:NTF522464 ODB522408:ODB522464 OMX522408:OMX522464 OWT522408:OWT522464 PGP522408:PGP522464 PQL522408:PQL522464 QAH522408:QAH522464 QKD522408:QKD522464 QTZ522408:QTZ522464 RDV522408:RDV522464 RNR522408:RNR522464 RXN522408:RXN522464 SHJ522408:SHJ522464 SRF522408:SRF522464 TBB522408:TBB522464 TKX522408:TKX522464 TUT522408:TUT522464 UEP522408:UEP522464 UOL522408:UOL522464 UYH522408:UYH522464 VID522408:VID522464 VRZ522408:VRZ522464 WBV522408:WBV522464 WLR522408:WLR522464 WVN522408:WVN522464 F587944:F588000 JB587944:JB588000 SX587944:SX588000 ACT587944:ACT588000 AMP587944:AMP588000 AWL587944:AWL588000 BGH587944:BGH588000 BQD587944:BQD588000 BZZ587944:BZZ588000 CJV587944:CJV588000 CTR587944:CTR588000 DDN587944:DDN588000 DNJ587944:DNJ588000 DXF587944:DXF588000 EHB587944:EHB588000 EQX587944:EQX588000 FAT587944:FAT588000 FKP587944:FKP588000 FUL587944:FUL588000 GEH587944:GEH588000 GOD587944:GOD588000 GXZ587944:GXZ588000 HHV587944:HHV588000 HRR587944:HRR588000 IBN587944:IBN588000 ILJ587944:ILJ588000 IVF587944:IVF588000 JFB587944:JFB588000 JOX587944:JOX588000 JYT587944:JYT588000 KIP587944:KIP588000 KSL587944:KSL588000 LCH587944:LCH588000 LMD587944:LMD588000 LVZ587944:LVZ588000 MFV587944:MFV588000 MPR587944:MPR588000 MZN587944:MZN588000 NJJ587944:NJJ588000 NTF587944:NTF588000 ODB587944:ODB588000 OMX587944:OMX588000 OWT587944:OWT588000 PGP587944:PGP588000 PQL587944:PQL588000 QAH587944:QAH588000 QKD587944:QKD588000 QTZ587944:QTZ588000 RDV587944:RDV588000 RNR587944:RNR588000 RXN587944:RXN588000 SHJ587944:SHJ588000 SRF587944:SRF588000 TBB587944:TBB588000 TKX587944:TKX588000 TUT587944:TUT588000 UEP587944:UEP588000 UOL587944:UOL588000 UYH587944:UYH588000 VID587944:VID588000 VRZ587944:VRZ588000 WBV587944:WBV588000 WLR587944:WLR588000 WVN587944:WVN588000 F653480:F653536 JB653480:JB653536 SX653480:SX653536 ACT653480:ACT653536 AMP653480:AMP653536 AWL653480:AWL653536 BGH653480:BGH653536 BQD653480:BQD653536 BZZ653480:BZZ653536 CJV653480:CJV653536 CTR653480:CTR653536 DDN653480:DDN653536 DNJ653480:DNJ653536 DXF653480:DXF653536 EHB653480:EHB653536 EQX653480:EQX653536 FAT653480:FAT653536 FKP653480:FKP653536 FUL653480:FUL653536 GEH653480:GEH653536 GOD653480:GOD653536 GXZ653480:GXZ653536 HHV653480:HHV653536 HRR653480:HRR653536 IBN653480:IBN653536 ILJ653480:ILJ653536 IVF653480:IVF653536 JFB653480:JFB653536 JOX653480:JOX653536 JYT653480:JYT653536 KIP653480:KIP653536 KSL653480:KSL653536 LCH653480:LCH653536 LMD653480:LMD653536 LVZ653480:LVZ653536 MFV653480:MFV653536 MPR653480:MPR653536 MZN653480:MZN653536 NJJ653480:NJJ653536 NTF653480:NTF653536 ODB653480:ODB653536 OMX653480:OMX653536 OWT653480:OWT653536 PGP653480:PGP653536 PQL653480:PQL653536 QAH653480:QAH653536 QKD653480:QKD653536 QTZ653480:QTZ653536 RDV653480:RDV653536 RNR653480:RNR653536 RXN653480:RXN653536 SHJ653480:SHJ653536 SRF653480:SRF653536 TBB653480:TBB653536 TKX653480:TKX653536 TUT653480:TUT653536 UEP653480:UEP653536 UOL653480:UOL653536 UYH653480:UYH653536 VID653480:VID653536 VRZ653480:VRZ653536 WBV653480:WBV653536 WLR653480:WLR653536 WVN653480:WVN653536 F719016:F719072 JB719016:JB719072 SX719016:SX719072 ACT719016:ACT719072 AMP719016:AMP719072 AWL719016:AWL719072 BGH719016:BGH719072 BQD719016:BQD719072 BZZ719016:BZZ719072 CJV719016:CJV719072 CTR719016:CTR719072 DDN719016:DDN719072 DNJ719016:DNJ719072 DXF719016:DXF719072 EHB719016:EHB719072 EQX719016:EQX719072 FAT719016:FAT719072 FKP719016:FKP719072 FUL719016:FUL719072 GEH719016:GEH719072 GOD719016:GOD719072 GXZ719016:GXZ719072 HHV719016:HHV719072 HRR719016:HRR719072 IBN719016:IBN719072 ILJ719016:ILJ719072 IVF719016:IVF719072 JFB719016:JFB719072 JOX719016:JOX719072 JYT719016:JYT719072 KIP719016:KIP719072 KSL719016:KSL719072 LCH719016:LCH719072 LMD719016:LMD719072 LVZ719016:LVZ719072 MFV719016:MFV719072 MPR719016:MPR719072 MZN719016:MZN719072 NJJ719016:NJJ719072 NTF719016:NTF719072 ODB719016:ODB719072 OMX719016:OMX719072 OWT719016:OWT719072 PGP719016:PGP719072 PQL719016:PQL719072 QAH719016:QAH719072 QKD719016:QKD719072 QTZ719016:QTZ719072 RDV719016:RDV719072 RNR719016:RNR719072 RXN719016:RXN719072 SHJ719016:SHJ719072 SRF719016:SRF719072 TBB719016:TBB719072 TKX719016:TKX719072 TUT719016:TUT719072 UEP719016:UEP719072 UOL719016:UOL719072 UYH719016:UYH719072 VID719016:VID719072 VRZ719016:VRZ719072 WBV719016:WBV719072 WLR719016:WLR719072 WVN719016:WVN719072 F784552:F784608 JB784552:JB784608 SX784552:SX784608 ACT784552:ACT784608 AMP784552:AMP784608 AWL784552:AWL784608 BGH784552:BGH784608 BQD784552:BQD784608 BZZ784552:BZZ784608 CJV784552:CJV784608 CTR784552:CTR784608 DDN784552:DDN784608 DNJ784552:DNJ784608 DXF784552:DXF784608 EHB784552:EHB784608 EQX784552:EQX784608 FAT784552:FAT784608 FKP784552:FKP784608 FUL784552:FUL784608 GEH784552:GEH784608 GOD784552:GOD784608 GXZ784552:GXZ784608 HHV784552:HHV784608 HRR784552:HRR784608 IBN784552:IBN784608 ILJ784552:ILJ784608 IVF784552:IVF784608 JFB784552:JFB784608 JOX784552:JOX784608 JYT784552:JYT784608 KIP784552:KIP784608 KSL784552:KSL784608 LCH784552:LCH784608 LMD784552:LMD784608 LVZ784552:LVZ784608 MFV784552:MFV784608 MPR784552:MPR784608 MZN784552:MZN784608 NJJ784552:NJJ784608 NTF784552:NTF784608 ODB784552:ODB784608 OMX784552:OMX784608 OWT784552:OWT784608 PGP784552:PGP784608 PQL784552:PQL784608 QAH784552:QAH784608 QKD784552:QKD784608 QTZ784552:QTZ784608 RDV784552:RDV784608 RNR784552:RNR784608 RXN784552:RXN784608 SHJ784552:SHJ784608 SRF784552:SRF784608 TBB784552:TBB784608 TKX784552:TKX784608 TUT784552:TUT784608 UEP784552:UEP784608 UOL784552:UOL784608 UYH784552:UYH784608 VID784552:VID784608 VRZ784552:VRZ784608 WBV784552:WBV784608 WLR784552:WLR784608 WVN784552:WVN784608 F850088:F850144 JB850088:JB850144 SX850088:SX850144 ACT850088:ACT850144 AMP850088:AMP850144 AWL850088:AWL850144 BGH850088:BGH850144 BQD850088:BQD850144 BZZ850088:BZZ850144 CJV850088:CJV850144 CTR850088:CTR850144 DDN850088:DDN850144 DNJ850088:DNJ850144 DXF850088:DXF850144 EHB850088:EHB850144 EQX850088:EQX850144 FAT850088:FAT850144 FKP850088:FKP850144 FUL850088:FUL850144 GEH850088:GEH850144 GOD850088:GOD850144 GXZ850088:GXZ850144 HHV850088:HHV850144 HRR850088:HRR850144 IBN850088:IBN850144 ILJ850088:ILJ850144 IVF850088:IVF850144 JFB850088:JFB850144 JOX850088:JOX850144 JYT850088:JYT850144 KIP850088:KIP850144 KSL850088:KSL850144 LCH850088:LCH850144 LMD850088:LMD850144 LVZ850088:LVZ850144 MFV850088:MFV850144 MPR850088:MPR850144 MZN850088:MZN850144 NJJ850088:NJJ850144 NTF850088:NTF850144 ODB850088:ODB850144 OMX850088:OMX850144 OWT850088:OWT850144 PGP850088:PGP850144 PQL850088:PQL850144 QAH850088:QAH850144 QKD850088:QKD850144 QTZ850088:QTZ850144 RDV850088:RDV850144 RNR850088:RNR850144 RXN850088:RXN850144 SHJ850088:SHJ850144 SRF850088:SRF850144 TBB850088:TBB850144 TKX850088:TKX850144 TUT850088:TUT850144 UEP850088:UEP850144 UOL850088:UOL850144 UYH850088:UYH850144 VID850088:VID850144 VRZ850088:VRZ850144 WBV850088:WBV850144 WLR850088:WLR850144 WVN850088:WVN850144 F915624:F915680 JB915624:JB915680 SX915624:SX915680 ACT915624:ACT915680 AMP915624:AMP915680 AWL915624:AWL915680 BGH915624:BGH915680 BQD915624:BQD915680 BZZ915624:BZZ915680 CJV915624:CJV915680 CTR915624:CTR915680 DDN915624:DDN915680 DNJ915624:DNJ915680 DXF915624:DXF915680 EHB915624:EHB915680 EQX915624:EQX915680 FAT915624:FAT915680 FKP915624:FKP915680 FUL915624:FUL915680 GEH915624:GEH915680 GOD915624:GOD915680 GXZ915624:GXZ915680 HHV915624:HHV915680 HRR915624:HRR915680 IBN915624:IBN915680 ILJ915624:ILJ915680 IVF915624:IVF915680 JFB915624:JFB915680 JOX915624:JOX915680 JYT915624:JYT915680 KIP915624:KIP915680 KSL915624:KSL915680 LCH915624:LCH915680 LMD915624:LMD915680 LVZ915624:LVZ915680 MFV915624:MFV915680 MPR915624:MPR915680 MZN915624:MZN915680 NJJ915624:NJJ915680 NTF915624:NTF915680 ODB915624:ODB915680 OMX915624:OMX915680 OWT915624:OWT915680 PGP915624:PGP915680 PQL915624:PQL915680 QAH915624:QAH915680 QKD915624:QKD915680 QTZ915624:QTZ915680 RDV915624:RDV915680 RNR915624:RNR915680 RXN915624:RXN915680 SHJ915624:SHJ915680 SRF915624:SRF915680 TBB915624:TBB915680 TKX915624:TKX915680 TUT915624:TUT915680 UEP915624:UEP915680 UOL915624:UOL915680 UYH915624:UYH915680 VID915624:VID915680 VRZ915624:VRZ915680 WBV915624:WBV915680 WLR915624:WLR915680 WVN915624:WVN915680 F981160:F981216 JB981160:JB981216 SX981160:SX981216 ACT981160:ACT981216 AMP981160:AMP981216 AWL981160:AWL981216 BGH981160:BGH981216 BQD981160:BQD981216 BZZ981160:BZZ981216 CJV981160:CJV981216 CTR981160:CTR981216 DDN981160:DDN981216 DNJ981160:DNJ981216 DXF981160:DXF981216 EHB981160:EHB981216 EQX981160:EQX981216 FAT981160:FAT981216 FKP981160:FKP981216 FUL981160:FUL981216 GEH981160:GEH981216 GOD981160:GOD981216 GXZ981160:GXZ981216 HHV981160:HHV981216 HRR981160:HRR981216 IBN981160:IBN981216 ILJ981160:ILJ981216 IVF981160:IVF981216 JFB981160:JFB981216 JOX981160:JOX981216 JYT981160:JYT981216 KIP981160:KIP981216 KSL981160:KSL981216 LCH981160:LCH981216 LMD981160:LMD981216 LVZ981160:LVZ981216 MFV981160:MFV981216 MPR981160:MPR981216 MZN981160:MZN981216 NJJ981160:NJJ981216 NTF981160:NTF981216 ODB981160:ODB981216 OMX981160:OMX981216 OWT981160:OWT981216 PGP981160:PGP981216 PQL981160:PQL981216 QAH981160:QAH981216 QKD981160:QKD981216 QTZ981160:QTZ981216 RDV981160:RDV981216 RNR981160:RNR981216 RXN981160:RXN981216 SHJ981160:SHJ981216 SRF981160:SRF981216 TBB981160:TBB981216 TKX981160:TKX981216 TUT981160:TUT981216 UEP981160:UEP981216 UOL981160:UOL981216 UYH981160:UYH981216 VID981160:VID981216 VRZ981160:VRZ981216 WBV981160:WBV981216 WLR981160:WLR981216">
      <formula1>$AK$3:$AK$24</formula1>
    </dataValidation>
    <dataValidation type="list" allowBlank="1" showInputMessage="1" showErrorMessage="1" sqref="WVQ981160:WVQ981216 JE3:JE59 TA3:TA59 ACW3:ACW59 AMS3:AMS59 AWO3:AWO59 BGK3:BGK59 BQG3:BQG59 CAC3:CAC59 CJY3:CJY59 CTU3:CTU59 DDQ3:DDQ59 DNM3:DNM59 DXI3:DXI59 EHE3:EHE59 ERA3:ERA59 FAW3:FAW59 FKS3:FKS59 FUO3:FUO59 GEK3:GEK59 GOG3:GOG59 GYC3:GYC59 HHY3:HHY59 HRU3:HRU59 IBQ3:IBQ59 ILM3:ILM59 IVI3:IVI59 JFE3:JFE59 JPA3:JPA59 JYW3:JYW59 KIS3:KIS59 KSO3:KSO59 LCK3:LCK59 LMG3:LMG59 LWC3:LWC59 MFY3:MFY59 MPU3:MPU59 MZQ3:MZQ59 NJM3:NJM59 NTI3:NTI59 ODE3:ODE59 ONA3:ONA59 OWW3:OWW59 PGS3:PGS59 PQO3:PQO59 QAK3:QAK59 QKG3:QKG59 QUC3:QUC59 RDY3:RDY59 RNU3:RNU59 RXQ3:RXQ59 SHM3:SHM59 SRI3:SRI59 TBE3:TBE59 TLA3:TLA59 TUW3:TUW59 UES3:UES59 UOO3:UOO59 UYK3:UYK59 VIG3:VIG59 VSC3:VSC59 WBY3:WBY59 WLU3:WLU59 WVQ3:WVQ59 I63656:I63712 JE63656:JE63712 TA63656:TA63712 ACW63656:ACW63712 AMS63656:AMS63712 AWO63656:AWO63712 BGK63656:BGK63712 BQG63656:BQG63712 CAC63656:CAC63712 CJY63656:CJY63712 CTU63656:CTU63712 DDQ63656:DDQ63712 DNM63656:DNM63712 DXI63656:DXI63712 EHE63656:EHE63712 ERA63656:ERA63712 FAW63656:FAW63712 FKS63656:FKS63712 FUO63656:FUO63712 GEK63656:GEK63712 GOG63656:GOG63712 GYC63656:GYC63712 HHY63656:HHY63712 HRU63656:HRU63712 IBQ63656:IBQ63712 ILM63656:ILM63712 IVI63656:IVI63712 JFE63656:JFE63712 JPA63656:JPA63712 JYW63656:JYW63712 KIS63656:KIS63712 KSO63656:KSO63712 LCK63656:LCK63712 LMG63656:LMG63712 LWC63656:LWC63712 MFY63656:MFY63712 MPU63656:MPU63712 MZQ63656:MZQ63712 NJM63656:NJM63712 NTI63656:NTI63712 ODE63656:ODE63712 ONA63656:ONA63712 OWW63656:OWW63712 PGS63656:PGS63712 PQO63656:PQO63712 QAK63656:QAK63712 QKG63656:QKG63712 QUC63656:QUC63712 RDY63656:RDY63712 RNU63656:RNU63712 RXQ63656:RXQ63712 SHM63656:SHM63712 SRI63656:SRI63712 TBE63656:TBE63712 TLA63656:TLA63712 TUW63656:TUW63712 UES63656:UES63712 UOO63656:UOO63712 UYK63656:UYK63712 VIG63656:VIG63712 VSC63656:VSC63712 WBY63656:WBY63712 WLU63656:WLU63712 WVQ63656:WVQ63712 I129192:I129248 JE129192:JE129248 TA129192:TA129248 ACW129192:ACW129248 AMS129192:AMS129248 AWO129192:AWO129248 BGK129192:BGK129248 BQG129192:BQG129248 CAC129192:CAC129248 CJY129192:CJY129248 CTU129192:CTU129248 DDQ129192:DDQ129248 DNM129192:DNM129248 DXI129192:DXI129248 EHE129192:EHE129248 ERA129192:ERA129248 FAW129192:FAW129248 FKS129192:FKS129248 FUO129192:FUO129248 GEK129192:GEK129248 GOG129192:GOG129248 GYC129192:GYC129248 HHY129192:HHY129248 HRU129192:HRU129248 IBQ129192:IBQ129248 ILM129192:ILM129248 IVI129192:IVI129248 JFE129192:JFE129248 JPA129192:JPA129248 JYW129192:JYW129248 KIS129192:KIS129248 KSO129192:KSO129248 LCK129192:LCK129248 LMG129192:LMG129248 LWC129192:LWC129248 MFY129192:MFY129248 MPU129192:MPU129248 MZQ129192:MZQ129248 NJM129192:NJM129248 NTI129192:NTI129248 ODE129192:ODE129248 ONA129192:ONA129248 OWW129192:OWW129248 PGS129192:PGS129248 PQO129192:PQO129248 QAK129192:QAK129248 QKG129192:QKG129248 QUC129192:QUC129248 RDY129192:RDY129248 RNU129192:RNU129248 RXQ129192:RXQ129248 SHM129192:SHM129248 SRI129192:SRI129248 TBE129192:TBE129248 TLA129192:TLA129248 TUW129192:TUW129248 UES129192:UES129248 UOO129192:UOO129248 UYK129192:UYK129248 VIG129192:VIG129248 VSC129192:VSC129248 WBY129192:WBY129248 WLU129192:WLU129248 WVQ129192:WVQ129248 I194728:I194784 JE194728:JE194784 TA194728:TA194784 ACW194728:ACW194784 AMS194728:AMS194784 AWO194728:AWO194784 BGK194728:BGK194784 BQG194728:BQG194784 CAC194728:CAC194784 CJY194728:CJY194784 CTU194728:CTU194784 DDQ194728:DDQ194784 DNM194728:DNM194784 DXI194728:DXI194784 EHE194728:EHE194784 ERA194728:ERA194784 FAW194728:FAW194784 FKS194728:FKS194784 FUO194728:FUO194784 GEK194728:GEK194784 GOG194728:GOG194784 GYC194728:GYC194784 HHY194728:HHY194784 HRU194728:HRU194784 IBQ194728:IBQ194784 ILM194728:ILM194784 IVI194728:IVI194784 JFE194728:JFE194784 JPA194728:JPA194784 JYW194728:JYW194784 KIS194728:KIS194784 KSO194728:KSO194784 LCK194728:LCK194784 LMG194728:LMG194784 LWC194728:LWC194784 MFY194728:MFY194784 MPU194728:MPU194784 MZQ194728:MZQ194784 NJM194728:NJM194784 NTI194728:NTI194784 ODE194728:ODE194784 ONA194728:ONA194784 OWW194728:OWW194784 PGS194728:PGS194784 PQO194728:PQO194784 QAK194728:QAK194784 QKG194728:QKG194784 QUC194728:QUC194784 RDY194728:RDY194784 RNU194728:RNU194784 RXQ194728:RXQ194784 SHM194728:SHM194784 SRI194728:SRI194784 TBE194728:TBE194784 TLA194728:TLA194784 TUW194728:TUW194784 UES194728:UES194784 UOO194728:UOO194784 UYK194728:UYK194784 VIG194728:VIG194784 VSC194728:VSC194784 WBY194728:WBY194784 WLU194728:WLU194784 WVQ194728:WVQ194784 I260264:I260320 JE260264:JE260320 TA260264:TA260320 ACW260264:ACW260320 AMS260264:AMS260320 AWO260264:AWO260320 BGK260264:BGK260320 BQG260264:BQG260320 CAC260264:CAC260320 CJY260264:CJY260320 CTU260264:CTU260320 DDQ260264:DDQ260320 DNM260264:DNM260320 DXI260264:DXI260320 EHE260264:EHE260320 ERA260264:ERA260320 FAW260264:FAW260320 FKS260264:FKS260320 FUO260264:FUO260320 GEK260264:GEK260320 GOG260264:GOG260320 GYC260264:GYC260320 HHY260264:HHY260320 HRU260264:HRU260320 IBQ260264:IBQ260320 ILM260264:ILM260320 IVI260264:IVI260320 JFE260264:JFE260320 JPA260264:JPA260320 JYW260264:JYW260320 KIS260264:KIS260320 KSO260264:KSO260320 LCK260264:LCK260320 LMG260264:LMG260320 LWC260264:LWC260320 MFY260264:MFY260320 MPU260264:MPU260320 MZQ260264:MZQ260320 NJM260264:NJM260320 NTI260264:NTI260320 ODE260264:ODE260320 ONA260264:ONA260320 OWW260264:OWW260320 PGS260264:PGS260320 PQO260264:PQO260320 QAK260264:QAK260320 QKG260264:QKG260320 QUC260264:QUC260320 RDY260264:RDY260320 RNU260264:RNU260320 RXQ260264:RXQ260320 SHM260264:SHM260320 SRI260264:SRI260320 TBE260264:TBE260320 TLA260264:TLA260320 TUW260264:TUW260320 UES260264:UES260320 UOO260264:UOO260320 UYK260264:UYK260320 VIG260264:VIG260320 VSC260264:VSC260320 WBY260264:WBY260320 WLU260264:WLU260320 WVQ260264:WVQ260320 I325800:I325856 JE325800:JE325856 TA325800:TA325856 ACW325800:ACW325856 AMS325800:AMS325856 AWO325800:AWO325856 BGK325800:BGK325856 BQG325800:BQG325856 CAC325800:CAC325856 CJY325800:CJY325856 CTU325800:CTU325856 DDQ325800:DDQ325856 DNM325800:DNM325856 DXI325800:DXI325856 EHE325800:EHE325856 ERA325800:ERA325856 FAW325800:FAW325856 FKS325800:FKS325856 FUO325800:FUO325856 GEK325800:GEK325856 GOG325800:GOG325856 GYC325800:GYC325856 HHY325800:HHY325856 HRU325800:HRU325856 IBQ325800:IBQ325856 ILM325800:ILM325856 IVI325800:IVI325856 JFE325800:JFE325856 JPA325800:JPA325856 JYW325800:JYW325856 KIS325800:KIS325856 KSO325800:KSO325856 LCK325800:LCK325856 LMG325800:LMG325856 LWC325800:LWC325856 MFY325800:MFY325856 MPU325800:MPU325856 MZQ325800:MZQ325856 NJM325800:NJM325856 NTI325800:NTI325856 ODE325800:ODE325856 ONA325800:ONA325856 OWW325800:OWW325856 PGS325800:PGS325856 PQO325800:PQO325856 QAK325800:QAK325856 QKG325800:QKG325856 QUC325800:QUC325856 RDY325800:RDY325856 RNU325800:RNU325856 RXQ325800:RXQ325856 SHM325800:SHM325856 SRI325800:SRI325856 TBE325800:TBE325856 TLA325800:TLA325856 TUW325800:TUW325856 UES325800:UES325856 UOO325800:UOO325856 UYK325800:UYK325856 VIG325800:VIG325856 VSC325800:VSC325856 WBY325800:WBY325856 WLU325800:WLU325856 WVQ325800:WVQ325856 I391336:I391392 JE391336:JE391392 TA391336:TA391392 ACW391336:ACW391392 AMS391336:AMS391392 AWO391336:AWO391392 BGK391336:BGK391392 BQG391336:BQG391392 CAC391336:CAC391392 CJY391336:CJY391392 CTU391336:CTU391392 DDQ391336:DDQ391392 DNM391336:DNM391392 DXI391336:DXI391392 EHE391336:EHE391392 ERA391336:ERA391392 FAW391336:FAW391392 FKS391336:FKS391392 FUO391336:FUO391392 GEK391336:GEK391392 GOG391336:GOG391392 GYC391336:GYC391392 HHY391336:HHY391392 HRU391336:HRU391392 IBQ391336:IBQ391392 ILM391336:ILM391392 IVI391336:IVI391392 JFE391336:JFE391392 JPA391336:JPA391392 JYW391336:JYW391392 KIS391336:KIS391392 KSO391336:KSO391392 LCK391336:LCK391392 LMG391336:LMG391392 LWC391336:LWC391392 MFY391336:MFY391392 MPU391336:MPU391392 MZQ391336:MZQ391392 NJM391336:NJM391392 NTI391336:NTI391392 ODE391336:ODE391392 ONA391336:ONA391392 OWW391336:OWW391392 PGS391336:PGS391392 PQO391336:PQO391392 QAK391336:QAK391392 QKG391336:QKG391392 QUC391336:QUC391392 RDY391336:RDY391392 RNU391336:RNU391392 RXQ391336:RXQ391392 SHM391336:SHM391392 SRI391336:SRI391392 TBE391336:TBE391392 TLA391336:TLA391392 TUW391336:TUW391392 UES391336:UES391392 UOO391336:UOO391392 UYK391336:UYK391392 VIG391336:VIG391392 VSC391336:VSC391392 WBY391336:WBY391392 WLU391336:WLU391392 WVQ391336:WVQ391392 I456872:I456928 JE456872:JE456928 TA456872:TA456928 ACW456872:ACW456928 AMS456872:AMS456928 AWO456872:AWO456928 BGK456872:BGK456928 BQG456872:BQG456928 CAC456872:CAC456928 CJY456872:CJY456928 CTU456872:CTU456928 DDQ456872:DDQ456928 DNM456872:DNM456928 DXI456872:DXI456928 EHE456872:EHE456928 ERA456872:ERA456928 FAW456872:FAW456928 FKS456872:FKS456928 FUO456872:FUO456928 GEK456872:GEK456928 GOG456872:GOG456928 GYC456872:GYC456928 HHY456872:HHY456928 HRU456872:HRU456928 IBQ456872:IBQ456928 ILM456872:ILM456928 IVI456872:IVI456928 JFE456872:JFE456928 JPA456872:JPA456928 JYW456872:JYW456928 KIS456872:KIS456928 KSO456872:KSO456928 LCK456872:LCK456928 LMG456872:LMG456928 LWC456872:LWC456928 MFY456872:MFY456928 MPU456872:MPU456928 MZQ456872:MZQ456928 NJM456872:NJM456928 NTI456872:NTI456928 ODE456872:ODE456928 ONA456872:ONA456928 OWW456872:OWW456928 PGS456872:PGS456928 PQO456872:PQO456928 QAK456872:QAK456928 QKG456872:QKG456928 QUC456872:QUC456928 RDY456872:RDY456928 RNU456872:RNU456928 RXQ456872:RXQ456928 SHM456872:SHM456928 SRI456872:SRI456928 TBE456872:TBE456928 TLA456872:TLA456928 TUW456872:TUW456928 UES456872:UES456928 UOO456872:UOO456928 UYK456872:UYK456928 VIG456872:VIG456928 VSC456872:VSC456928 WBY456872:WBY456928 WLU456872:WLU456928 WVQ456872:WVQ456928 I522408:I522464 JE522408:JE522464 TA522408:TA522464 ACW522408:ACW522464 AMS522408:AMS522464 AWO522408:AWO522464 BGK522408:BGK522464 BQG522408:BQG522464 CAC522408:CAC522464 CJY522408:CJY522464 CTU522408:CTU522464 DDQ522408:DDQ522464 DNM522408:DNM522464 DXI522408:DXI522464 EHE522408:EHE522464 ERA522408:ERA522464 FAW522408:FAW522464 FKS522408:FKS522464 FUO522408:FUO522464 GEK522408:GEK522464 GOG522408:GOG522464 GYC522408:GYC522464 HHY522408:HHY522464 HRU522408:HRU522464 IBQ522408:IBQ522464 ILM522408:ILM522464 IVI522408:IVI522464 JFE522408:JFE522464 JPA522408:JPA522464 JYW522408:JYW522464 KIS522408:KIS522464 KSO522408:KSO522464 LCK522408:LCK522464 LMG522408:LMG522464 LWC522408:LWC522464 MFY522408:MFY522464 MPU522408:MPU522464 MZQ522408:MZQ522464 NJM522408:NJM522464 NTI522408:NTI522464 ODE522408:ODE522464 ONA522408:ONA522464 OWW522408:OWW522464 PGS522408:PGS522464 PQO522408:PQO522464 QAK522408:QAK522464 QKG522408:QKG522464 QUC522408:QUC522464 RDY522408:RDY522464 RNU522408:RNU522464 RXQ522408:RXQ522464 SHM522408:SHM522464 SRI522408:SRI522464 TBE522408:TBE522464 TLA522408:TLA522464 TUW522408:TUW522464 UES522408:UES522464 UOO522408:UOO522464 UYK522408:UYK522464 VIG522408:VIG522464 VSC522408:VSC522464 WBY522408:WBY522464 WLU522408:WLU522464 WVQ522408:WVQ522464 I587944:I588000 JE587944:JE588000 TA587944:TA588000 ACW587944:ACW588000 AMS587944:AMS588000 AWO587944:AWO588000 BGK587944:BGK588000 BQG587944:BQG588000 CAC587944:CAC588000 CJY587944:CJY588000 CTU587944:CTU588000 DDQ587944:DDQ588000 DNM587944:DNM588000 DXI587944:DXI588000 EHE587944:EHE588000 ERA587944:ERA588000 FAW587944:FAW588000 FKS587944:FKS588000 FUO587944:FUO588000 GEK587944:GEK588000 GOG587944:GOG588000 GYC587944:GYC588000 HHY587944:HHY588000 HRU587944:HRU588000 IBQ587944:IBQ588000 ILM587944:ILM588000 IVI587944:IVI588000 JFE587944:JFE588000 JPA587944:JPA588000 JYW587944:JYW588000 KIS587944:KIS588000 KSO587944:KSO588000 LCK587944:LCK588000 LMG587944:LMG588000 LWC587944:LWC588000 MFY587944:MFY588000 MPU587944:MPU588000 MZQ587944:MZQ588000 NJM587944:NJM588000 NTI587944:NTI588000 ODE587944:ODE588000 ONA587944:ONA588000 OWW587944:OWW588000 PGS587944:PGS588000 PQO587944:PQO588000 QAK587944:QAK588000 QKG587944:QKG588000 QUC587944:QUC588000 RDY587944:RDY588000 RNU587944:RNU588000 RXQ587944:RXQ588000 SHM587944:SHM588000 SRI587944:SRI588000 TBE587944:TBE588000 TLA587944:TLA588000 TUW587944:TUW588000 UES587944:UES588000 UOO587944:UOO588000 UYK587944:UYK588000 VIG587944:VIG588000 VSC587944:VSC588000 WBY587944:WBY588000 WLU587944:WLU588000 WVQ587944:WVQ588000 I653480:I653536 JE653480:JE653536 TA653480:TA653536 ACW653480:ACW653536 AMS653480:AMS653536 AWO653480:AWO653536 BGK653480:BGK653536 BQG653480:BQG653536 CAC653480:CAC653536 CJY653480:CJY653536 CTU653480:CTU653536 DDQ653480:DDQ653536 DNM653480:DNM653536 DXI653480:DXI653536 EHE653480:EHE653536 ERA653480:ERA653536 FAW653480:FAW653536 FKS653480:FKS653536 FUO653480:FUO653536 GEK653480:GEK653536 GOG653480:GOG653536 GYC653480:GYC653536 HHY653480:HHY653536 HRU653480:HRU653536 IBQ653480:IBQ653536 ILM653480:ILM653536 IVI653480:IVI653536 JFE653480:JFE653536 JPA653480:JPA653536 JYW653480:JYW653536 KIS653480:KIS653536 KSO653480:KSO653536 LCK653480:LCK653536 LMG653480:LMG653536 LWC653480:LWC653536 MFY653480:MFY653536 MPU653480:MPU653536 MZQ653480:MZQ653536 NJM653480:NJM653536 NTI653480:NTI653536 ODE653480:ODE653536 ONA653480:ONA653536 OWW653480:OWW653536 PGS653480:PGS653536 PQO653480:PQO653536 QAK653480:QAK653536 QKG653480:QKG653536 QUC653480:QUC653536 RDY653480:RDY653536 RNU653480:RNU653536 RXQ653480:RXQ653536 SHM653480:SHM653536 SRI653480:SRI653536 TBE653480:TBE653536 TLA653480:TLA653536 TUW653480:TUW653536 UES653480:UES653536 UOO653480:UOO653536 UYK653480:UYK653536 VIG653480:VIG653536 VSC653480:VSC653536 WBY653480:WBY653536 WLU653480:WLU653536 WVQ653480:WVQ653536 I719016:I719072 JE719016:JE719072 TA719016:TA719072 ACW719016:ACW719072 AMS719016:AMS719072 AWO719016:AWO719072 BGK719016:BGK719072 BQG719016:BQG719072 CAC719016:CAC719072 CJY719016:CJY719072 CTU719016:CTU719072 DDQ719016:DDQ719072 DNM719016:DNM719072 DXI719016:DXI719072 EHE719016:EHE719072 ERA719016:ERA719072 FAW719016:FAW719072 FKS719016:FKS719072 FUO719016:FUO719072 GEK719016:GEK719072 GOG719016:GOG719072 GYC719016:GYC719072 HHY719016:HHY719072 HRU719016:HRU719072 IBQ719016:IBQ719072 ILM719016:ILM719072 IVI719016:IVI719072 JFE719016:JFE719072 JPA719016:JPA719072 JYW719016:JYW719072 KIS719016:KIS719072 KSO719016:KSO719072 LCK719016:LCK719072 LMG719016:LMG719072 LWC719016:LWC719072 MFY719016:MFY719072 MPU719016:MPU719072 MZQ719016:MZQ719072 NJM719016:NJM719072 NTI719016:NTI719072 ODE719016:ODE719072 ONA719016:ONA719072 OWW719016:OWW719072 PGS719016:PGS719072 PQO719016:PQO719072 QAK719016:QAK719072 QKG719016:QKG719072 QUC719016:QUC719072 RDY719016:RDY719072 RNU719016:RNU719072 RXQ719016:RXQ719072 SHM719016:SHM719072 SRI719016:SRI719072 TBE719016:TBE719072 TLA719016:TLA719072 TUW719016:TUW719072 UES719016:UES719072 UOO719016:UOO719072 UYK719016:UYK719072 VIG719016:VIG719072 VSC719016:VSC719072 WBY719016:WBY719072 WLU719016:WLU719072 WVQ719016:WVQ719072 I784552:I784608 JE784552:JE784608 TA784552:TA784608 ACW784552:ACW784608 AMS784552:AMS784608 AWO784552:AWO784608 BGK784552:BGK784608 BQG784552:BQG784608 CAC784552:CAC784608 CJY784552:CJY784608 CTU784552:CTU784608 DDQ784552:DDQ784608 DNM784552:DNM784608 DXI784552:DXI784608 EHE784552:EHE784608 ERA784552:ERA784608 FAW784552:FAW784608 FKS784552:FKS784608 FUO784552:FUO784608 GEK784552:GEK784608 GOG784552:GOG784608 GYC784552:GYC784608 HHY784552:HHY784608 HRU784552:HRU784608 IBQ784552:IBQ784608 ILM784552:ILM784608 IVI784552:IVI784608 JFE784552:JFE784608 JPA784552:JPA784608 JYW784552:JYW784608 KIS784552:KIS784608 KSO784552:KSO784608 LCK784552:LCK784608 LMG784552:LMG784608 LWC784552:LWC784608 MFY784552:MFY784608 MPU784552:MPU784608 MZQ784552:MZQ784608 NJM784552:NJM784608 NTI784552:NTI784608 ODE784552:ODE784608 ONA784552:ONA784608 OWW784552:OWW784608 PGS784552:PGS784608 PQO784552:PQO784608 QAK784552:QAK784608 QKG784552:QKG784608 QUC784552:QUC784608 RDY784552:RDY784608 RNU784552:RNU784608 RXQ784552:RXQ784608 SHM784552:SHM784608 SRI784552:SRI784608 TBE784552:TBE784608 TLA784552:TLA784608 TUW784552:TUW784608 UES784552:UES784608 UOO784552:UOO784608 UYK784552:UYK784608 VIG784552:VIG784608 VSC784552:VSC784608 WBY784552:WBY784608 WLU784552:WLU784608 WVQ784552:WVQ784608 I850088:I850144 JE850088:JE850144 TA850088:TA850144 ACW850088:ACW850144 AMS850088:AMS850144 AWO850088:AWO850144 BGK850088:BGK850144 BQG850088:BQG850144 CAC850088:CAC850144 CJY850088:CJY850144 CTU850088:CTU850144 DDQ850088:DDQ850144 DNM850088:DNM850144 DXI850088:DXI850144 EHE850088:EHE850144 ERA850088:ERA850144 FAW850088:FAW850144 FKS850088:FKS850144 FUO850088:FUO850144 GEK850088:GEK850144 GOG850088:GOG850144 GYC850088:GYC850144 HHY850088:HHY850144 HRU850088:HRU850144 IBQ850088:IBQ850144 ILM850088:ILM850144 IVI850088:IVI850144 JFE850088:JFE850144 JPA850088:JPA850144 JYW850088:JYW850144 KIS850088:KIS850144 KSO850088:KSO850144 LCK850088:LCK850144 LMG850088:LMG850144 LWC850088:LWC850144 MFY850088:MFY850144 MPU850088:MPU850144 MZQ850088:MZQ850144 NJM850088:NJM850144 NTI850088:NTI850144 ODE850088:ODE850144 ONA850088:ONA850144 OWW850088:OWW850144 PGS850088:PGS850144 PQO850088:PQO850144 QAK850088:QAK850144 QKG850088:QKG850144 QUC850088:QUC850144 RDY850088:RDY850144 RNU850088:RNU850144 RXQ850088:RXQ850144 SHM850088:SHM850144 SRI850088:SRI850144 TBE850088:TBE850144 TLA850088:TLA850144 TUW850088:TUW850144 UES850088:UES850144 UOO850088:UOO850144 UYK850088:UYK850144 VIG850088:VIG850144 VSC850088:VSC850144 WBY850088:WBY850144 WLU850088:WLU850144 WVQ850088:WVQ850144 I915624:I915680 JE915624:JE915680 TA915624:TA915680 ACW915624:ACW915680 AMS915624:AMS915680 AWO915624:AWO915680 BGK915624:BGK915680 BQG915624:BQG915680 CAC915624:CAC915680 CJY915624:CJY915680 CTU915624:CTU915680 DDQ915624:DDQ915680 DNM915624:DNM915680 DXI915624:DXI915680 EHE915624:EHE915680 ERA915624:ERA915680 FAW915624:FAW915680 FKS915624:FKS915680 FUO915624:FUO915680 GEK915624:GEK915680 GOG915624:GOG915680 GYC915624:GYC915680 HHY915624:HHY915680 HRU915624:HRU915680 IBQ915624:IBQ915680 ILM915624:ILM915680 IVI915624:IVI915680 JFE915624:JFE915680 JPA915624:JPA915680 JYW915624:JYW915680 KIS915624:KIS915680 KSO915624:KSO915680 LCK915624:LCK915680 LMG915624:LMG915680 LWC915624:LWC915680 MFY915624:MFY915680 MPU915624:MPU915680 MZQ915624:MZQ915680 NJM915624:NJM915680 NTI915624:NTI915680 ODE915624:ODE915680 ONA915624:ONA915680 OWW915624:OWW915680 PGS915624:PGS915680 PQO915624:PQO915680 QAK915624:QAK915680 QKG915624:QKG915680 QUC915624:QUC915680 RDY915624:RDY915680 RNU915624:RNU915680 RXQ915624:RXQ915680 SHM915624:SHM915680 SRI915624:SRI915680 TBE915624:TBE915680 TLA915624:TLA915680 TUW915624:TUW915680 UES915624:UES915680 UOO915624:UOO915680 UYK915624:UYK915680 VIG915624:VIG915680 VSC915624:VSC915680 WBY915624:WBY915680 WLU915624:WLU915680 WVQ915624:WVQ915680 I981160:I981216 JE981160:JE981216 TA981160:TA981216 ACW981160:ACW981216 AMS981160:AMS981216 AWO981160:AWO981216 BGK981160:BGK981216 BQG981160:BQG981216 CAC981160:CAC981216 CJY981160:CJY981216 CTU981160:CTU981216 DDQ981160:DDQ981216 DNM981160:DNM981216 DXI981160:DXI981216 EHE981160:EHE981216 ERA981160:ERA981216 FAW981160:FAW981216 FKS981160:FKS981216 FUO981160:FUO981216 GEK981160:GEK981216 GOG981160:GOG981216 GYC981160:GYC981216 HHY981160:HHY981216 HRU981160:HRU981216 IBQ981160:IBQ981216 ILM981160:ILM981216 IVI981160:IVI981216 JFE981160:JFE981216 JPA981160:JPA981216 JYW981160:JYW981216 KIS981160:KIS981216 KSO981160:KSO981216 LCK981160:LCK981216 LMG981160:LMG981216 LWC981160:LWC981216 MFY981160:MFY981216 MPU981160:MPU981216 MZQ981160:MZQ981216 NJM981160:NJM981216 NTI981160:NTI981216 ODE981160:ODE981216 ONA981160:ONA981216 OWW981160:OWW981216 PGS981160:PGS981216 PQO981160:PQO981216 QAK981160:QAK981216 QKG981160:QKG981216 QUC981160:QUC981216 RDY981160:RDY981216 RNU981160:RNU981216 RXQ981160:RXQ981216 SHM981160:SHM981216 SRI981160:SRI981216 TBE981160:TBE981216 TLA981160:TLA981216 TUW981160:TUW981216 UES981160:UES981216 UOO981160:UOO981216 UYK981160:UYK981216 VIG981160:VIG981216 VSC981160:VSC981216 WBY981160:WBY981216 WLU981160:WLU981216 I3:I72">
      <formula1>$AI$3:$AI$13</formula1>
    </dataValidation>
    <dataValidation type="list" allowBlank="1" showInputMessage="1" showErrorMessage="1" sqref="F3:F72">
      <formula1>$AK$3:$AK$23</formula1>
    </dataValidation>
    <dataValidation type="list" allowBlank="1" showInputMessage="1" showErrorMessage="1" sqref="D3:D72">
      <formula1>$AJ$3:$AJ$19</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45"/>
  <sheetViews>
    <sheetView topLeftCell="A2" zoomScale="80" zoomScaleNormal="80" workbookViewId="0">
      <selection activeCell="G3" sqref="G3"/>
    </sheetView>
  </sheetViews>
  <sheetFormatPr baseColWidth="10" defaultColWidth="11.42578125" defaultRowHeight="11.25" x14ac:dyDescent="0.2"/>
  <cols>
    <col min="1" max="1" width="5.28515625" style="75" customWidth="1"/>
    <col min="2" max="2" width="11.28515625" style="75" customWidth="1"/>
    <col min="3" max="3" width="13.5703125" style="75" customWidth="1"/>
    <col min="4" max="4" width="21.7109375" style="75" customWidth="1"/>
    <col min="5" max="5" width="23.5703125" style="75" customWidth="1"/>
    <col min="6" max="6" width="30.42578125" style="75" customWidth="1"/>
    <col min="7" max="7" width="26.28515625" style="75" customWidth="1"/>
    <col min="8" max="8" width="18.42578125" style="75" customWidth="1"/>
    <col min="9" max="9" width="21.140625" style="75" customWidth="1"/>
    <col min="10" max="10" width="11" style="75" bestFit="1" customWidth="1"/>
    <col min="11" max="12" width="14.42578125" style="75" customWidth="1"/>
    <col min="13" max="13" width="12" style="75" bestFit="1" customWidth="1"/>
    <col min="14" max="14" width="12.42578125" style="75" customWidth="1"/>
    <col min="15" max="16" width="15.85546875" style="75" customWidth="1"/>
    <col min="17" max="17" width="32.5703125" style="75" customWidth="1"/>
    <col min="18" max="18" width="19.140625" style="75" customWidth="1"/>
    <col min="19" max="19" width="58.28515625" style="75" customWidth="1"/>
    <col min="20" max="32" width="11.42578125" style="75"/>
    <col min="33" max="33" width="8.140625" style="75" hidden="1" customWidth="1"/>
    <col min="34" max="35" width="12.7109375" style="75" hidden="1" customWidth="1"/>
    <col min="36" max="36" width="13.42578125" style="75" hidden="1" customWidth="1"/>
    <col min="37" max="37" width="26.85546875" style="75" hidden="1" customWidth="1"/>
    <col min="38" max="38" width="17.5703125" style="75" hidden="1" customWidth="1"/>
    <col min="39" max="256" width="11.42578125" style="75"/>
    <col min="257" max="257" width="5.28515625" style="75" customWidth="1"/>
    <col min="258" max="258" width="11.28515625" style="75" customWidth="1"/>
    <col min="259" max="259" width="13.5703125" style="75" customWidth="1"/>
    <col min="260" max="260" width="21.7109375" style="75" customWidth="1"/>
    <col min="261" max="261" width="23.5703125" style="75" customWidth="1"/>
    <col min="262" max="262" width="30.42578125" style="75" customWidth="1"/>
    <col min="263" max="263" width="26.28515625" style="75" customWidth="1"/>
    <col min="264" max="264" width="18.42578125" style="75" customWidth="1"/>
    <col min="265" max="265" width="21.140625" style="75" customWidth="1"/>
    <col min="266" max="266" width="11" style="75" bestFit="1" customWidth="1"/>
    <col min="267" max="268" width="14.42578125" style="75" customWidth="1"/>
    <col min="269" max="269" width="12" style="75" bestFit="1" customWidth="1"/>
    <col min="270" max="270" width="12.42578125" style="75" customWidth="1"/>
    <col min="271" max="272" width="15.85546875" style="75" customWidth="1"/>
    <col min="273" max="273" width="32.5703125" style="75" customWidth="1"/>
    <col min="274" max="274" width="19.140625" style="75" customWidth="1"/>
    <col min="275" max="275" width="58.28515625" style="75" customWidth="1"/>
    <col min="276" max="289" width="11.42578125" style="75"/>
    <col min="290" max="293" width="0" style="75" hidden="1" customWidth="1"/>
    <col min="294" max="512" width="11.42578125" style="75"/>
    <col min="513" max="513" width="5.28515625" style="75" customWidth="1"/>
    <col min="514" max="514" width="11.28515625" style="75" customWidth="1"/>
    <col min="515" max="515" width="13.5703125" style="75" customWidth="1"/>
    <col min="516" max="516" width="21.7109375" style="75" customWidth="1"/>
    <col min="517" max="517" width="23.5703125" style="75" customWidth="1"/>
    <col min="518" max="518" width="30.42578125" style="75" customWidth="1"/>
    <col min="519" max="519" width="26.28515625" style="75" customWidth="1"/>
    <col min="520" max="520" width="18.42578125" style="75" customWidth="1"/>
    <col min="521" max="521" width="21.140625" style="75" customWidth="1"/>
    <col min="522" max="522" width="11" style="75" bestFit="1" customWidth="1"/>
    <col min="523" max="524" width="14.42578125" style="75" customWidth="1"/>
    <col min="525" max="525" width="12" style="75" bestFit="1" customWidth="1"/>
    <col min="526" max="526" width="12.42578125" style="75" customWidth="1"/>
    <col min="527" max="528" width="15.85546875" style="75" customWidth="1"/>
    <col min="529" max="529" width="32.5703125" style="75" customWidth="1"/>
    <col min="530" max="530" width="19.140625" style="75" customWidth="1"/>
    <col min="531" max="531" width="58.28515625" style="75" customWidth="1"/>
    <col min="532" max="545" width="11.42578125" style="75"/>
    <col min="546" max="549" width="0" style="75" hidden="1" customWidth="1"/>
    <col min="550" max="768" width="11.42578125" style="75"/>
    <col min="769" max="769" width="5.28515625" style="75" customWidth="1"/>
    <col min="770" max="770" width="11.28515625" style="75" customWidth="1"/>
    <col min="771" max="771" width="13.5703125" style="75" customWidth="1"/>
    <col min="772" max="772" width="21.7109375" style="75" customWidth="1"/>
    <col min="773" max="773" width="23.5703125" style="75" customWidth="1"/>
    <col min="774" max="774" width="30.42578125" style="75" customWidth="1"/>
    <col min="775" max="775" width="26.28515625" style="75" customWidth="1"/>
    <col min="776" max="776" width="18.42578125" style="75" customWidth="1"/>
    <col min="777" max="777" width="21.140625" style="75" customWidth="1"/>
    <col min="778" max="778" width="11" style="75" bestFit="1" customWidth="1"/>
    <col min="779" max="780" width="14.42578125" style="75" customWidth="1"/>
    <col min="781" max="781" width="12" style="75" bestFit="1" customWidth="1"/>
    <col min="782" max="782" width="12.42578125" style="75" customWidth="1"/>
    <col min="783" max="784" width="15.85546875" style="75" customWidth="1"/>
    <col min="785" max="785" width="32.5703125" style="75" customWidth="1"/>
    <col min="786" max="786" width="19.140625" style="75" customWidth="1"/>
    <col min="787" max="787" width="58.28515625" style="75" customWidth="1"/>
    <col min="788" max="801" width="11.42578125" style="75"/>
    <col min="802" max="805" width="0" style="75" hidden="1" customWidth="1"/>
    <col min="806" max="1024" width="11.42578125" style="75"/>
    <col min="1025" max="1025" width="5.28515625" style="75" customWidth="1"/>
    <col min="1026" max="1026" width="11.28515625" style="75" customWidth="1"/>
    <col min="1027" max="1027" width="13.5703125" style="75" customWidth="1"/>
    <col min="1028" max="1028" width="21.7109375" style="75" customWidth="1"/>
    <col min="1029" max="1029" width="23.5703125" style="75" customWidth="1"/>
    <col min="1030" max="1030" width="30.42578125" style="75" customWidth="1"/>
    <col min="1031" max="1031" width="26.28515625" style="75" customWidth="1"/>
    <col min="1032" max="1032" width="18.42578125" style="75" customWidth="1"/>
    <col min="1033" max="1033" width="21.140625" style="75" customWidth="1"/>
    <col min="1034" max="1034" width="11" style="75" bestFit="1" customWidth="1"/>
    <col min="1035" max="1036" width="14.42578125" style="75" customWidth="1"/>
    <col min="1037" max="1037" width="12" style="75" bestFit="1" customWidth="1"/>
    <col min="1038" max="1038" width="12.42578125" style="75" customWidth="1"/>
    <col min="1039" max="1040" width="15.85546875" style="75" customWidth="1"/>
    <col min="1041" max="1041" width="32.5703125" style="75" customWidth="1"/>
    <col min="1042" max="1042" width="19.140625" style="75" customWidth="1"/>
    <col min="1043" max="1043" width="58.28515625" style="75" customWidth="1"/>
    <col min="1044" max="1057" width="11.42578125" style="75"/>
    <col min="1058" max="1061" width="0" style="75" hidden="1" customWidth="1"/>
    <col min="1062" max="1280" width="11.42578125" style="75"/>
    <col min="1281" max="1281" width="5.28515625" style="75" customWidth="1"/>
    <col min="1282" max="1282" width="11.28515625" style="75" customWidth="1"/>
    <col min="1283" max="1283" width="13.5703125" style="75" customWidth="1"/>
    <col min="1284" max="1284" width="21.7109375" style="75" customWidth="1"/>
    <col min="1285" max="1285" width="23.5703125" style="75" customWidth="1"/>
    <col min="1286" max="1286" width="30.42578125" style="75" customWidth="1"/>
    <col min="1287" max="1287" width="26.28515625" style="75" customWidth="1"/>
    <col min="1288" max="1288" width="18.42578125" style="75" customWidth="1"/>
    <col min="1289" max="1289" width="21.140625" style="75" customWidth="1"/>
    <col min="1290" max="1290" width="11" style="75" bestFit="1" customWidth="1"/>
    <col min="1291" max="1292" width="14.42578125" style="75" customWidth="1"/>
    <col min="1293" max="1293" width="12" style="75" bestFit="1" customWidth="1"/>
    <col min="1294" max="1294" width="12.42578125" style="75" customWidth="1"/>
    <col min="1295" max="1296" width="15.85546875" style="75" customWidth="1"/>
    <col min="1297" max="1297" width="32.5703125" style="75" customWidth="1"/>
    <col min="1298" max="1298" width="19.140625" style="75" customWidth="1"/>
    <col min="1299" max="1299" width="58.28515625" style="75" customWidth="1"/>
    <col min="1300" max="1313" width="11.42578125" style="75"/>
    <col min="1314" max="1317" width="0" style="75" hidden="1" customWidth="1"/>
    <col min="1318" max="1536" width="11.42578125" style="75"/>
    <col min="1537" max="1537" width="5.28515625" style="75" customWidth="1"/>
    <col min="1538" max="1538" width="11.28515625" style="75" customWidth="1"/>
    <col min="1539" max="1539" width="13.5703125" style="75" customWidth="1"/>
    <col min="1540" max="1540" width="21.7109375" style="75" customWidth="1"/>
    <col min="1541" max="1541" width="23.5703125" style="75" customWidth="1"/>
    <col min="1542" max="1542" width="30.42578125" style="75" customWidth="1"/>
    <col min="1543" max="1543" width="26.28515625" style="75" customWidth="1"/>
    <col min="1544" max="1544" width="18.42578125" style="75" customWidth="1"/>
    <col min="1545" max="1545" width="21.140625" style="75" customWidth="1"/>
    <col min="1546" max="1546" width="11" style="75" bestFit="1" customWidth="1"/>
    <col min="1547" max="1548" width="14.42578125" style="75" customWidth="1"/>
    <col min="1549" max="1549" width="12" style="75" bestFit="1" customWidth="1"/>
    <col min="1550" max="1550" width="12.42578125" style="75" customWidth="1"/>
    <col min="1551" max="1552" width="15.85546875" style="75" customWidth="1"/>
    <col min="1553" max="1553" width="32.5703125" style="75" customWidth="1"/>
    <col min="1554" max="1554" width="19.140625" style="75" customWidth="1"/>
    <col min="1555" max="1555" width="58.28515625" style="75" customWidth="1"/>
    <col min="1556" max="1569" width="11.42578125" style="75"/>
    <col min="1570" max="1573" width="0" style="75" hidden="1" customWidth="1"/>
    <col min="1574" max="1792" width="11.42578125" style="75"/>
    <col min="1793" max="1793" width="5.28515625" style="75" customWidth="1"/>
    <col min="1794" max="1794" width="11.28515625" style="75" customWidth="1"/>
    <col min="1795" max="1795" width="13.5703125" style="75" customWidth="1"/>
    <col min="1796" max="1796" width="21.7109375" style="75" customWidth="1"/>
    <col min="1797" max="1797" width="23.5703125" style="75" customWidth="1"/>
    <col min="1798" max="1798" width="30.42578125" style="75" customWidth="1"/>
    <col min="1799" max="1799" width="26.28515625" style="75" customWidth="1"/>
    <col min="1800" max="1800" width="18.42578125" style="75" customWidth="1"/>
    <col min="1801" max="1801" width="21.140625" style="75" customWidth="1"/>
    <col min="1802" max="1802" width="11" style="75" bestFit="1" customWidth="1"/>
    <col min="1803" max="1804" width="14.42578125" style="75" customWidth="1"/>
    <col min="1805" max="1805" width="12" style="75" bestFit="1" customWidth="1"/>
    <col min="1806" max="1806" width="12.42578125" style="75" customWidth="1"/>
    <col min="1807" max="1808" width="15.85546875" style="75" customWidth="1"/>
    <col min="1809" max="1809" width="32.5703125" style="75" customWidth="1"/>
    <col min="1810" max="1810" width="19.140625" style="75" customWidth="1"/>
    <col min="1811" max="1811" width="58.28515625" style="75" customWidth="1"/>
    <col min="1812" max="1825" width="11.42578125" style="75"/>
    <col min="1826" max="1829" width="0" style="75" hidden="1" customWidth="1"/>
    <col min="1830" max="2048" width="11.42578125" style="75"/>
    <col min="2049" max="2049" width="5.28515625" style="75" customWidth="1"/>
    <col min="2050" max="2050" width="11.28515625" style="75" customWidth="1"/>
    <col min="2051" max="2051" width="13.5703125" style="75" customWidth="1"/>
    <col min="2052" max="2052" width="21.7109375" style="75" customWidth="1"/>
    <col min="2053" max="2053" width="23.5703125" style="75" customWidth="1"/>
    <col min="2054" max="2054" width="30.42578125" style="75" customWidth="1"/>
    <col min="2055" max="2055" width="26.28515625" style="75" customWidth="1"/>
    <col min="2056" max="2056" width="18.42578125" style="75" customWidth="1"/>
    <col min="2057" max="2057" width="21.140625" style="75" customWidth="1"/>
    <col min="2058" max="2058" width="11" style="75" bestFit="1" customWidth="1"/>
    <col min="2059" max="2060" width="14.42578125" style="75" customWidth="1"/>
    <col min="2061" max="2061" width="12" style="75" bestFit="1" customWidth="1"/>
    <col min="2062" max="2062" width="12.42578125" style="75" customWidth="1"/>
    <col min="2063" max="2064" width="15.85546875" style="75" customWidth="1"/>
    <col min="2065" max="2065" width="32.5703125" style="75" customWidth="1"/>
    <col min="2066" max="2066" width="19.140625" style="75" customWidth="1"/>
    <col min="2067" max="2067" width="58.28515625" style="75" customWidth="1"/>
    <col min="2068" max="2081" width="11.42578125" style="75"/>
    <col min="2082" max="2085" width="0" style="75" hidden="1" customWidth="1"/>
    <col min="2086" max="2304" width="11.42578125" style="75"/>
    <col min="2305" max="2305" width="5.28515625" style="75" customWidth="1"/>
    <col min="2306" max="2306" width="11.28515625" style="75" customWidth="1"/>
    <col min="2307" max="2307" width="13.5703125" style="75" customWidth="1"/>
    <col min="2308" max="2308" width="21.7109375" style="75" customWidth="1"/>
    <col min="2309" max="2309" width="23.5703125" style="75" customWidth="1"/>
    <col min="2310" max="2310" width="30.42578125" style="75" customWidth="1"/>
    <col min="2311" max="2311" width="26.28515625" style="75" customWidth="1"/>
    <col min="2312" max="2312" width="18.42578125" style="75" customWidth="1"/>
    <col min="2313" max="2313" width="21.140625" style="75" customWidth="1"/>
    <col min="2314" max="2314" width="11" style="75" bestFit="1" customWidth="1"/>
    <col min="2315" max="2316" width="14.42578125" style="75" customWidth="1"/>
    <col min="2317" max="2317" width="12" style="75" bestFit="1" customWidth="1"/>
    <col min="2318" max="2318" width="12.42578125" style="75" customWidth="1"/>
    <col min="2319" max="2320" width="15.85546875" style="75" customWidth="1"/>
    <col min="2321" max="2321" width="32.5703125" style="75" customWidth="1"/>
    <col min="2322" max="2322" width="19.140625" style="75" customWidth="1"/>
    <col min="2323" max="2323" width="58.28515625" style="75" customWidth="1"/>
    <col min="2324" max="2337" width="11.42578125" style="75"/>
    <col min="2338" max="2341" width="0" style="75" hidden="1" customWidth="1"/>
    <col min="2342" max="2560" width="11.42578125" style="75"/>
    <col min="2561" max="2561" width="5.28515625" style="75" customWidth="1"/>
    <col min="2562" max="2562" width="11.28515625" style="75" customWidth="1"/>
    <col min="2563" max="2563" width="13.5703125" style="75" customWidth="1"/>
    <col min="2564" max="2564" width="21.7109375" style="75" customWidth="1"/>
    <col min="2565" max="2565" width="23.5703125" style="75" customWidth="1"/>
    <col min="2566" max="2566" width="30.42578125" style="75" customWidth="1"/>
    <col min="2567" max="2567" width="26.28515625" style="75" customWidth="1"/>
    <col min="2568" max="2568" width="18.42578125" style="75" customWidth="1"/>
    <col min="2569" max="2569" width="21.140625" style="75" customWidth="1"/>
    <col min="2570" max="2570" width="11" style="75" bestFit="1" customWidth="1"/>
    <col min="2571" max="2572" width="14.42578125" style="75" customWidth="1"/>
    <col min="2573" max="2573" width="12" style="75" bestFit="1" customWidth="1"/>
    <col min="2574" max="2574" width="12.42578125" style="75" customWidth="1"/>
    <col min="2575" max="2576" width="15.85546875" style="75" customWidth="1"/>
    <col min="2577" max="2577" width="32.5703125" style="75" customWidth="1"/>
    <col min="2578" max="2578" width="19.140625" style="75" customWidth="1"/>
    <col min="2579" max="2579" width="58.28515625" style="75" customWidth="1"/>
    <col min="2580" max="2593" width="11.42578125" style="75"/>
    <col min="2594" max="2597" width="0" style="75" hidden="1" customWidth="1"/>
    <col min="2598" max="2816" width="11.42578125" style="75"/>
    <col min="2817" max="2817" width="5.28515625" style="75" customWidth="1"/>
    <col min="2818" max="2818" width="11.28515625" style="75" customWidth="1"/>
    <col min="2819" max="2819" width="13.5703125" style="75" customWidth="1"/>
    <col min="2820" max="2820" width="21.7109375" style="75" customWidth="1"/>
    <col min="2821" max="2821" width="23.5703125" style="75" customWidth="1"/>
    <col min="2822" max="2822" width="30.42578125" style="75" customWidth="1"/>
    <col min="2823" max="2823" width="26.28515625" style="75" customWidth="1"/>
    <col min="2824" max="2824" width="18.42578125" style="75" customWidth="1"/>
    <col min="2825" max="2825" width="21.140625" style="75" customWidth="1"/>
    <col min="2826" max="2826" width="11" style="75" bestFit="1" customWidth="1"/>
    <col min="2827" max="2828" width="14.42578125" style="75" customWidth="1"/>
    <col min="2829" max="2829" width="12" style="75" bestFit="1" customWidth="1"/>
    <col min="2830" max="2830" width="12.42578125" style="75" customWidth="1"/>
    <col min="2831" max="2832" width="15.85546875" style="75" customWidth="1"/>
    <col min="2833" max="2833" width="32.5703125" style="75" customWidth="1"/>
    <col min="2834" max="2834" width="19.140625" style="75" customWidth="1"/>
    <col min="2835" max="2835" width="58.28515625" style="75" customWidth="1"/>
    <col min="2836" max="2849" width="11.42578125" style="75"/>
    <col min="2850" max="2853" width="0" style="75" hidden="1" customWidth="1"/>
    <col min="2854" max="3072" width="11.42578125" style="75"/>
    <col min="3073" max="3073" width="5.28515625" style="75" customWidth="1"/>
    <col min="3074" max="3074" width="11.28515625" style="75" customWidth="1"/>
    <col min="3075" max="3075" width="13.5703125" style="75" customWidth="1"/>
    <col min="3076" max="3076" width="21.7109375" style="75" customWidth="1"/>
    <col min="3077" max="3077" width="23.5703125" style="75" customWidth="1"/>
    <col min="3078" max="3078" width="30.42578125" style="75" customWidth="1"/>
    <col min="3079" max="3079" width="26.28515625" style="75" customWidth="1"/>
    <col min="3080" max="3080" width="18.42578125" style="75" customWidth="1"/>
    <col min="3081" max="3081" width="21.140625" style="75" customWidth="1"/>
    <col min="3082" max="3082" width="11" style="75" bestFit="1" customWidth="1"/>
    <col min="3083" max="3084" width="14.42578125" style="75" customWidth="1"/>
    <col min="3085" max="3085" width="12" style="75" bestFit="1" customWidth="1"/>
    <col min="3086" max="3086" width="12.42578125" style="75" customWidth="1"/>
    <col min="3087" max="3088" width="15.85546875" style="75" customWidth="1"/>
    <col min="3089" max="3089" width="32.5703125" style="75" customWidth="1"/>
    <col min="3090" max="3090" width="19.140625" style="75" customWidth="1"/>
    <col min="3091" max="3091" width="58.28515625" style="75" customWidth="1"/>
    <col min="3092" max="3105" width="11.42578125" style="75"/>
    <col min="3106" max="3109" width="0" style="75" hidden="1" customWidth="1"/>
    <col min="3110" max="3328" width="11.42578125" style="75"/>
    <col min="3329" max="3329" width="5.28515625" style="75" customWidth="1"/>
    <col min="3330" max="3330" width="11.28515625" style="75" customWidth="1"/>
    <col min="3331" max="3331" width="13.5703125" style="75" customWidth="1"/>
    <col min="3332" max="3332" width="21.7109375" style="75" customWidth="1"/>
    <col min="3333" max="3333" width="23.5703125" style="75" customWidth="1"/>
    <col min="3334" max="3334" width="30.42578125" style="75" customWidth="1"/>
    <col min="3335" max="3335" width="26.28515625" style="75" customWidth="1"/>
    <col min="3336" max="3336" width="18.42578125" style="75" customWidth="1"/>
    <col min="3337" max="3337" width="21.140625" style="75" customWidth="1"/>
    <col min="3338" max="3338" width="11" style="75" bestFit="1" customWidth="1"/>
    <col min="3339" max="3340" width="14.42578125" style="75" customWidth="1"/>
    <col min="3341" max="3341" width="12" style="75" bestFit="1" customWidth="1"/>
    <col min="3342" max="3342" width="12.42578125" style="75" customWidth="1"/>
    <col min="3343" max="3344" width="15.85546875" style="75" customWidth="1"/>
    <col min="3345" max="3345" width="32.5703125" style="75" customWidth="1"/>
    <col min="3346" max="3346" width="19.140625" style="75" customWidth="1"/>
    <col min="3347" max="3347" width="58.28515625" style="75" customWidth="1"/>
    <col min="3348" max="3361" width="11.42578125" style="75"/>
    <col min="3362" max="3365" width="0" style="75" hidden="1" customWidth="1"/>
    <col min="3366" max="3584" width="11.42578125" style="75"/>
    <col min="3585" max="3585" width="5.28515625" style="75" customWidth="1"/>
    <col min="3586" max="3586" width="11.28515625" style="75" customWidth="1"/>
    <col min="3587" max="3587" width="13.5703125" style="75" customWidth="1"/>
    <col min="3588" max="3588" width="21.7109375" style="75" customWidth="1"/>
    <col min="3589" max="3589" width="23.5703125" style="75" customWidth="1"/>
    <col min="3590" max="3590" width="30.42578125" style="75" customWidth="1"/>
    <col min="3591" max="3591" width="26.28515625" style="75" customWidth="1"/>
    <col min="3592" max="3592" width="18.42578125" style="75" customWidth="1"/>
    <col min="3593" max="3593" width="21.140625" style="75" customWidth="1"/>
    <col min="3594" max="3594" width="11" style="75" bestFit="1" customWidth="1"/>
    <col min="3595" max="3596" width="14.42578125" style="75" customWidth="1"/>
    <col min="3597" max="3597" width="12" style="75" bestFit="1" customWidth="1"/>
    <col min="3598" max="3598" width="12.42578125" style="75" customWidth="1"/>
    <col min="3599" max="3600" width="15.85546875" style="75" customWidth="1"/>
    <col min="3601" max="3601" width="32.5703125" style="75" customWidth="1"/>
    <col min="3602" max="3602" width="19.140625" style="75" customWidth="1"/>
    <col min="3603" max="3603" width="58.28515625" style="75" customWidth="1"/>
    <col min="3604" max="3617" width="11.42578125" style="75"/>
    <col min="3618" max="3621" width="0" style="75" hidden="1" customWidth="1"/>
    <col min="3622" max="3840" width="11.42578125" style="75"/>
    <col min="3841" max="3841" width="5.28515625" style="75" customWidth="1"/>
    <col min="3842" max="3842" width="11.28515625" style="75" customWidth="1"/>
    <col min="3843" max="3843" width="13.5703125" style="75" customWidth="1"/>
    <col min="3844" max="3844" width="21.7109375" style="75" customWidth="1"/>
    <col min="3845" max="3845" width="23.5703125" style="75" customWidth="1"/>
    <col min="3846" max="3846" width="30.42578125" style="75" customWidth="1"/>
    <col min="3847" max="3847" width="26.28515625" style="75" customWidth="1"/>
    <col min="3848" max="3848" width="18.42578125" style="75" customWidth="1"/>
    <col min="3849" max="3849" width="21.140625" style="75" customWidth="1"/>
    <col min="3850" max="3850" width="11" style="75" bestFit="1" customWidth="1"/>
    <col min="3851" max="3852" width="14.42578125" style="75" customWidth="1"/>
    <col min="3853" max="3853" width="12" style="75" bestFit="1" customWidth="1"/>
    <col min="3854" max="3854" width="12.42578125" style="75" customWidth="1"/>
    <col min="3855" max="3856" width="15.85546875" style="75" customWidth="1"/>
    <col min="3857" max="3857" width="32.5703125" style="75" customWidth="1"/>
    <col min="3858" max="3858" width="19.140625" style="75" customWidth="1"/>
    <col min="3859" max="3859" width="58.28515625" style="75" customWidth="1"/>
    <col min="3860" max="3873" width="11.42578125" style="75"/>
    <col min="3874" max="3877" width="0" style="75" hidden="1" customWidth="1"/>
    <col min="3878" max="4096" width="11.42578125" style="75"/>
    <col min="4097" max="4097" width="5.28515625" style="75" customWidth="1"/>
    <col min="4098" max="4098" width="11.28515625" style="75" customWidth="1"/>
    <col min="4099" max="4099" width="13.5703125" style="75" customWidth="1"/>
    <col min="4100" max="4100" width="21.7109375" style="75" customWidth="1"/>
    <col min="4101" max="4101" width="23.5703125" style="75" customWidth="1"/>
    <col min="4102" max="4102" width="30.42578125" style="75" customWidth="1"/>
    <col min="4103" max="4103" width="26.28515625" style="75" customWidth="1"/>
    <col min="4104" max="4104" width="18.42578125" style="75" customWidth="1"/>
    <col min="4105" max="4105" width="21.140625" style="75" customWidth="1"/>
    <col min="4106" max="4106" width="11" style="75" bestFit="1" customWidth="1"/>
    <col min="4107" max="4108" width="14.42578125" style="75" customWidth="1"/>
    <col min="4109" max="4109" width="12" style="75" bestFit="1" customWidth="1"/>
    <col min="4110" max="4110" width="12.42578125" style="75" customWidth="1"/>
    <col min="4111" max="4112" width="15.85546875" style="75" customWidth="1"/>
    <col min="4113" max="4113" width="32.5703125" style="75" customWidth="1"/>
    <col min="4114" max="4114" width="19.140625" style="75" customWidth="1"/>
    <col min="4115" max="4115" width="58.28515625" style="75" customWidth="1"/>
    <col min="4116" max="4129" width="11.42578125" style="75"/>
    <col min="4130" max="4133" width="0" style="75" hidden="1" customWidth="1"/>
    <col min="4134" max="4352" width="11.42578125" style="75"/>
    <col min="4353" max="4353" width="5.28515625" style="75" customWidth="1"/>
    <col min="4354" max="4354" width="11.28515625" style="75" customWidth="1"/>
    <col min="4355" max="4355" width="13.5703125" style="75" customWidth="1"/>
    <col min="4356" max="4356" width="21.7109375" style="75" customWidth="1"/>
    <col min="4357" max="4357" width="23.5703125" style="75" customWidth="1"/>
    <col min="4358" max="4358" width="30.42578125" style="75" customWidth="1"/>
    <col min="4359" max="4359" width="26.28515625" style="75" customWidth="1"/>
    <col min="4360" max="4360" width="18.42578125" style="75" customWidth="1"/>
    <col min="4361" max="4361" width="21.140625" style="75" customWidth="1"/>
    <col min="4362" max="4362" width="11" style="75" bestFit="1" customWidth="1"/>
    <col min="4363" max="4364" width="14.42578125" style="75" customWidth="1"/>
    <col min="4365" max="4365" width="12" style="75" bestFit="1" customWidth="1"/>
    <col min="4366" max="4366" width="12.42578125" style="75" customWidth="1"/>
    <col min="4367" max="4368" width="15.85546875" style="75" customWidth="1"/>
    <col min="4369" max="4369" width="32.5703125" style="75" customWidth="1"/>
    <col min="4370" max="4370" width="19.140625" style="75" customWidth="1"/>
    <col min="4371" max="4371" width="58.28515625" style="75" customWidth="1"/>
    <col min="4372" max="4385" width="11.42578125" style="75"/>
    <col min="4386" max="4389" width="0" style="75" hidden="1" customWidth="1"/>
    <col min="4390" max="4608" width="11.42578125" style="75"/>
    <col min="4609" max="4609" width="5.28515625" style="75" customWidth="1"/>
    <col min="4610" max="4610" width="11.28515625" style="75" customWidth="1"/>
    <col min="4611" max="4611" width="13.5703125" style="75" customWidth="1"/>
    <col min="4612" max="4612" width="21.7109375" style="75" customWidth="1"/>
    <col min="4613" max="4613" width="23.5703125" style="75" customWidth="1"/>
    <col min="4614" max="4614" width="30.42578125" style="75" customWidth="1"/>
    <col min="4615" max="4615" width="26.28515625" style="75" customWidth="1"/>
    <col min="4616" max="4616" width="18.42578125" style="75" customWidth="1"/>
    <col min="4617" max="4617" width="21.140625" style="75" customWidth="1"/>
    <col min="4618" max="4618" width="11" style="75" bestFit="1" customWidth="1"/>
    <col min="4619" max="4620" width="14.42578125" style="75" customWidth="1"/>
    <col min="4621" max="4621" width="12" style="75" bestFit="1" customWidth="1"/>
    <col min="4622" max="4622" width="12.42578125" style="75" customWidth="1"/>
    <col min="4623" max="4624" width="15.85546875" style="75" customWidth="1"/>
    <col min="4625" max="4625" width="32.5703125" style="75" customWidth="1"/>
    <col min="4626" max="4626" width="19.140625" style="75" customWidth="1"/>
    <col min="4627" max="4627" width="58.28515625" style="75" customWidth="1"/>
    <col min="4628" max="4641" width="11.42578125" style="75"/>
    <col min="4642" max="4645" width="0" style="75" hidden="1" customWidth="1"/>
    <col min="4646" max="4864" width="11.42578125" style="75"/>
    <col min="4865" max="4865" width="5.28515625" style="75" customWidth="1"/>
    <col min="4866" max="4866" width="11.28515625" style="75" customWidth="1"/>
    <col min="4867" max="4867" width="13.5703125" style="75" customWidth="1"/>
    <col min="4868" max="4868" width="21.7109375" style="75" customWidth="1"/>
    <col min="4869" max="4869" width="23.5703125" style="75" customWidth="1"/>
    <col min="4870" max="4870" width="30.42578125" style="75" customWidth="1"/>
    <col min="4871" max="4871" width="26.28515625" style="75" customWidth="1"/>
    <col min="4872" max="4872" width="18.42578125" style="75" customWidth="1"/>
    <col min="4873" max="4873" width="21.140625" style="75" customWidth="1"/>
    <col min="4874" max="4874" width="11" style="75" bestFit="1" customWidth="1"/>
    <col min="4875" max="4876" width="14.42578125" style="75" customWidth="1"/>
    <col min="4877" max="4877" width="12" style="75" bestFit="1" customWidth="1"/>
    <col min="4878" max="4878" width="12.42578125" style="75" customWidth="1"/>
    <col min="4879" max="4880" width="15.85546875" style="75" customWidth="1"/>
    <col min="4881" max="4881" width="32.5703125" style="75" customWidth="1"/>
    <col min="4882" max="4882" width="19.140625" style="75" customWidth="1"/>
    <col min="4883" max="4883" width="58.28515625" style="75" customWidth="1"/>
    <col min="4884" max="4897" width="11.42578125" style="75"/>
    <col min="4898" max="4901" width="0" style="75" hidden="1" customWidth="1"/>
    <col min="4902" max="5120" width="11.42578125" style="75"/>
    <col min="5121" max="5121" width="5.28515625" style="75" customWidth="1"/>
    <col min="5122" max="5122" width="11.28515625" style="75" customWidth="1"/>
    <col min="5123" max="5123" width="13.5703125" style="75" customWidth="1"/>
    <col min="5124" max="5124" width="21.7109375" style="75" customWidth="1"/>
    <col min="5125" max="5125" width="23.5703125" style="75" customWidth="1"/>
    <col min="5126" max="5126" width="30.42578125" style="75" customWidth="1"/>
    <col min="5127" max="5127" width="26.28515625" style="75" customWidth="1"/>
    <col min="5128" max="5128" width="18.42578125" style="75" customWidth="1"/>
    <col min="5129" max="5129" width="21.140625" style="75" customWidth="1"/>
    <col min="5130" max="5130" width="11" style="75" bestFit="1" customWidth="1"/>
    <col min="5131" max="5132" width="14.42578125" style="75" customWidth="1"/>
    <col min="5133" max="5133" width="12" style="75" bestFit="1" customWidth="1"/>
    <col min="5134" max="5134" width="12.42578125" style="75" customWidth="1"/>
    <col min="5135" max="5136" width="15.85546875" style="75" customWidth="1"/>
    <col min="5137" max="5137" width="32.5703125" style="75" customWidth="1"/>
    <col min="5138" max="5138" width="19.140625" style="75" customWidth="1"/>
    <col min="5139" max="5139" width="58.28515625" style="75" customWidth="1"/>
    <col min="5140" max="5153" width="11.42578125" style="75"/>
    <col min="5154" max="5157" width="0" style="75" hidden="1" customWidth="1"/>
    <col min="5158" max="5376" width="11.42578125" style="75"/>
    <col min="5377" max="5377" width="5.28515625" style="75" customWidth="1"/>
    <col min="5378" max="5378" width="11.28515625" style="75" customWidth="1"/>
    <col min="5379" max="5379" width="13.5703125" style="75" customWidth="1"/>
    <col min="5380" max="5380" width="21.7109375" style="75" customWidth="1"/>
    <col min="5381" max="5381" width="23.5703125" style="75" customWidth="1"/>
    <col min="5382" max="5382" width="30.42578125" style="75" customWidth="1"/>
    <col min="5383" max="5383" width="26.28515625" style="75" customWidth="1"/>
    <col min="5384" max="5384" width="18.42578125" style="75" customWidth="1"/>
    <col min="5385" max="5385" width="21.140625" style="75" customWidth="1"/>
    <col min="5386" max="5386" width="11" style="75" bestFit="1" customWidth="1"/>
    <col min="5387" max="5388" width="14.42578125" style="75" customWidth="1"/>
    <col min="5389" max="5389" width="12" style="75" bestFit="1" customWidth="1"/>
    <col min="5390" max="5390" width="12.42578125" style="75" customWidth="1"/>
    <col min="5391" max="5392" width="15.85546875" style="75" customWidth="1"/>
    <col min="5393" max="5393" width="32.5703125" style="75" customWidth="1"/>
    <col min="5394" max="5394" width="19.140625" style="75" customWidth="1"/>
    <col min="5395" max="5395" width="58.28515625" style="75" customWidth="1"/>
    <col min="5396" max="5409" width="11.42578125" style="75"/>
    <col min="5410" max="5413" width="0" style="75" hidden="1" customWidth="1"/>
    <col min="5414" max="5632" width="11.42578125" style="75"/>
    <col min="5633" max="5633" width="5.28515625" style="75" customWidth="1"/>
    <col min="5634" max="5634" width="11.28515625" style="75" customWidth="1"/>
    <col min="5635" max="5635" width="13.5703125" style="75" customWidth="1"/>
    <col min="5636" max="5636" width="21.7109375" style="75" customWidth="1"/>
    <col min="5637" max="5637" width="23.5703125" style="75" customWidth="1"/>
    <col min="5638" max="5638" width="30.42578125" style="75" customWidth="1"/>
    <col min="5639" max="5639" width="26.28515625" style="75" customWidth="1"/>
    <col min="5640" max="5640" width="18.42578125" style="75" customWidth="1"/>
    <col min="5641" max="5641" width="21.140625" style="75" customWidth="1"/>
    <col min="5642" max="5642" width="11" style="75" bestFit="1" customWidth="1"/>
    <col min="5643" max="5644" width="14.42578125" style="75" customWidth="1"/>
    <col min="5645" max="5645" width="12" style="75" bestFit="1" customWidth="1"/>
    <col min="5646" max="5646" width="12.42578125" style="75" customWidth="1"/>
    <col min="5647" max="5648" width="15.85546875" style="75" customWidth="1"/>
    <col min="5649" max="5649" width="32.5703125" style="75" customWidth="1"/>
    <col min="5650" max="5650" width="19.140625" style="75" customWidth="1"/>
    <col min="5651" max="5651" width="58.28515625" style="75" customWidth="1"/>
    <col min="5652" max="5665" width="11.42578125" style="75"/>
    <col min="5666" max="5669" width="0" style="75" hidden="1" customWidth="1"/>
    <col min="5670" max="5888" width="11.42578125" style="75"/>
    <col min="5889" max="5889" width="5.28515625" style="75" customWidth="1"/>
    <col min="5890" max="5890" width="11.28515625" style="75" customWidth="1"/>
    <col min="5891" max="5891" width="13.5703125" style="75" customWidth="1"/>
    <col min="5892" max="5892" width="21.7109375" style="75" customWidth="1"/>
    <col min="5893" max="5893" width="23.5703125" style="75" customWidth="1"/>
    <col min="5894" max="5894" width="30.42578125" style="75" customWidth="1"/>
    <col min="5895" max="5895" width="26.28515625" style="75" customWidth="1"/>
    <col min="5896" max="5896" width="18.42578125" style="75" customWidth="1"/>
    <col min="5897" max="5897" width="21.140625" style="75" customWidth="1"/>
    <col min="5898" max="5898" width="11" style="75" bestFit="1" customWidth="1"/>
    <col min="5899" max="5900" width="14.42578125" style="75" customWidth="1"/>
    <col min="5901" max="5901" width="12" style="75" bestFit="1" customWidth="1"/>
    <col min="5902" max="5902" width="12.42578125" style="75" customWidth="1"/>
    <col min="5903" max="5904" width="15.85546875" style="75" customWidth="1"/>
    <col min="5905" max="5905" width="32.5703125" style="75" customWidth="1"/>
    <col min="5906" max="5906" width="19.140625" style="75" customWidth="1"/>
    <col min="5907" max="5907" width="58.28515625" style="75" customWidth="1"/>
    <col min="5908" max="5921" width="11.42578125" style="75"/>
    <col min="5922" max="5925" width="0" style="75" hidden="1" customWidth="1"/>
    <col min="5926" max="6144" width="11.42578125" style="75"/>
    <col min="6145" max="6145" width="5.28515625" style="75" customWidth="1"/>
    <col min="6146" max="6146" width="11.28515625" style="75" customWidth="1"/>
    <col min="6147" max="6147" width="13.5703125" style="75" customWidth="1"/>
    <col min="6148" max="6148" width="21.7109375" style="75" customWidth="1"/>
    <col min="6149" max="6149" width="23.5703125" style="75" customWidth="1"/>
    <col min="6150" max="6150" width="30.42578125" style="75" customWidth="1"/>
    <col min="6151" max="6151" width="26.28515625" style="75" customWidth="1"/>
    <col min="6152" max="6152" width="18.42578125" style="75" customWidth="1"/>
    <col min="6153" max="6153" width="21.140625" style="75" customWidth="1"/>
    <col min="6154" max="6154" width="11" style="75" bestFit="1" customWidth="1"/>
    <col min="6155" max="6156" width="14.42578125" style="75" customWidth="1"/>
    <col min="6157" max="6157" width="12" style="75" bestFit="1" customWidth="1"/>
    <col min="6158" max="6158" width="12.42578125" style="75" customWidth="1"/>
    <col min="6159" max="6160" width="15.85546875" style="75" customWidth="1"/>
    <col min="6161" max="6161" width="32.5703125" style="75" customWidth="1"/>
    <col min="6162" max="6162" width="19.140625" style="75" customWidth="1"/>
    <col min="6163" max="6163" width="58.28515625" style="75" customWidth="1"/>
    <col min="6164" max="6177" width="11.42578125" style="75"/>
    <col min="6178" max="6181" width="0" style="75" hidden="1" customWidth="1"/>
    <col min="6182" max="6400" width="11.42578125" style="75"/>
    <col min="6401" max="6401" width="5.28515625" style="75" customWidth="1"/>
    <col min="6402" max="6402" width="11.28515625" style="75" customWidth="1"/>
    <col min="6403" max="6403" width="13.5703125" style="75" customWidth="1"/>
    <col min="6404" max="6404" width="21.7109375" style="75" customWidth="1"/>
    <col min="6405" max="6405" width="23.5703125" style="75" customWidth="1"/>
    <col min="6406" max="6406" width="30.42578125" style="75" customWidth="1"/>
    <col min="6407" max="6407" width="26.28515625" style="75" customWidth="1"/>
    <col min="6408" max="6408" width="18.42578125" style="75" customWidth="1"/>
    <col min="6409" max="6409" width="21.140625" style="75" customWidth="1"/>
    <col min="6410" max="6410" width="11" style="75" bestFit="1" customWidth="1"/>
    <col min="6411" max="6412" width="14.42578125" style="75" customWidth="1"/>
    <col min="6413" max="6413" width="12" style="75" bestFit="1" customWidth="1"/>
    <col min="6414" max="6414" width="12.42578125" style="75" customWidth="1"/>
    <col min="6415" max="6416" width="15.85546875" style="75" customWidth="1"/>
    <col min="6417" max="6417" width="32.5703125" style="75" customWidth="1"/>
    <col min="6418" max="6418" width="19.140625" style="75" customWidth="1"/>
    <col min="6419" max="6419" width="58.28515625" style="75" customWidth="1"/>
    <col min="6420" max="6433" width="11.42578125" style="75"/>
    <col min="6434" max="6437" width="0" style="75" hidden="1" customWidth="1"/>
    <col min="6438" max="6656" width="11.42578125" style="75"/>
    <col min="6657" max="6657" width="5.28515625" style="75" customWidth="1"/>
    <col min="6658" max="6658" width="11.28515625" style="75" customWidth="1"/>
    <col min="6659" max="6659" width="13.5703125" style="75" customWidth="1"/>
    <col min="6660" max="6660" width="21.7109375" style="75" customWidth="1"/>
    <col min="6661" max="6661" width="23.5703125" style="75" customWidth="1"/>
    <col min="6662" max="6662" width="30.42578125" style="75" customWidth="1"/>
    <col min="6663" max="6663" width="26.28515625" style="75" customWidth="1"/>
    <col min="6664" max="6664" width="18.42578125" style="75" customWidth="1"/>
    <col min="6665" max="6665" width="21.140625" style="75" customWidth="1"/>
    <col min="6666" max="6666" width="11" style="75" bestFit="1" customWidth="1"/>
    <col min="6667" max="6668" width="14.42578125" style="75" customWidth="1"/>
    <col min="6669" max="6669" width="12" style="75" bestFit="1" customWidth="1"/>
    <col min="6670" max="6670" width="12.42578125" style="75" customWidth="1"/>
    <col min="6671" max="6672" width="15.85546875" style="75" customWidth="1"/>
    <col min="6673" max="6673" width="32.5703125" style="75" customWidth="1"/>
    <col min="6674" max="6674" width="19.140625" style="75" customWidth="1"/>
    <col min="6675" max="6675" width="58.28515625" style="75" customWidth="1"/>
    <col min="6676" max="6689" width="11.42578125" style="75"/>
    <col min="6690" max="6693" width="0" style="75" hidden="1" customWidth="1"/>
    <col min="6694" max="6912" width="11.42578125" style="75"/>
    <col min="6913" max="6913" width="5.28515625" style="75" customWidth="1"/>
    <col min="6914" max="6914" width="11.28515625" style="75" customWidth="1"/>
    <col min="6915" max="6915" width="13.5703125" style="75" customWidth="1"/>
    <col min="6916" max="6916" width="21.7109375" style="75" customWidth="1"/>
    <col min="6917" max="6917" width="23.5703125" style="75" customWidth="1"/>
    <col min="6918" max="6918" width="30.42578125" style="75" customWidth="1"/>
    <col min="6919" max="6919" width="26.28515625" style="75" customWidth="1"/>
    <col min="6920" max="6920" width="18.42578125" style="75" customWidth="1"/>
    <col min="6921" max="6921" width="21.140625" style="75" customWidth="1"/>
    <col min="6922" max="6922" width="11" style="75" bestFit="1" customWidth="1"/>
    <col min="6923" max="6924" width="14.42578125" style="75" customWidth="1"/>
    <col min="6925" max="6925" width="12" style="75" bestFit="1" customWidth="1"/>
    <col min="6926" max="6926" width="12.42578125" style="75" customWidth="1"/>
    <col min="6927" max="6928" width="15.85546875" style="75" customWidth="1"/>
    <col min="6929" max="6929" width="32.5703125" style="75" customWidth="1"/>
    <col min="6930" max="6930" width="19.140625" style="75" customWidth="1"/>
    <col min="6931" max="6931" width="58.28515625" style="75" customWidth="1"/>
    <col min="6932" max="6945" width="11.42578125" style="75"/>
    <col min="6946" max="6949" width="0" style="75" hidden="1" customWidth="1"/>
    <col min="6950" max="7168" width="11.42578125" style="75"/>
    <col min="7169" max="7169" width="5.28515625" style="75" customWidth="1"/>
    <col min="7170" max="7170" width="11.28515625" style="75" customWidth="1"/>
    <col min="7171" max="7171" width="13.5703125" style="75" customWidth="1"/>
    <col min="7172" max="7172" width="21.7109375" style="75" customWidth="1"/>
    <col min="7173" max="7173" width="23.5703125" style="75" customWidth="1"/>
    <col min="7174" max="7174" width="30.42578125" style="75" customWidth="1"/>
    <col min="7175" max="7175" width="26.28515625" style="75" customWidth="1"/>
    <col min="7176" max="7176" width="18.42578125" style="75" customWidth="1"/>
    <col min="7177" max="7177" width="21.140625" style="75" customWidth="1"/>
    <col min="7178" max="7178" width="11" style="75" bestFit="1" customWidth="1"/>
    <col min="7179" max="7180" width="14.42578125" style="75" customWidth="1"/>
    <col min="7181" max="7181" width="12" style="75" bestFit="1" customWidth="1"/>
    <col min="7182" max="7182" width="12.42578125" style="75" customWidth="1"/>
    <col min="7183" max="7184" width="15.85546875" style="75" customWidth="1"/>
    <col min="7185" max="7185" width="32.5703125" style="75" customWidth="1"/>
    <col min="7186" max="7186" width="19.140625" style="75" customWidth="1"/>
    <col min="7187" max="7187" width="58.28515625" style="75" customWidth="1"/>
    <col min="7188" max="7201" width="11.42578125" style="75"/>
    <col min="7202" max="7205" width="0" style="75" hidden="1" customWidth="1"/>
    <col min="7206" max="7424" width="11.42578125" style="75"/>
    <col min="7425" max="7425" width="5.28515625" style="75" customWidth="1"/>
    <col min="7426" max="7426" width="11.28515625" style="75" customWidth="1"/>
    <col min="7427" max="7427" width="13.5703125" style="75" customWidth="1"/>
    <col min="7428" max="7428" width="21.7109375" style="75" customWidth="1"/>
    <col min="7429" max="7429" width="23.5703125" style="75" customWidth="1"/>
    <col min="7430" max="7430" width="30.42578125" style="75" customWidth="1"/>
    <col min="7431" max="7431" width="26.28515625" style="75" customWidth="1"/>
    <col min="7432" max="7432" width="18.42578125" style="75" customWidth="1"/>
    <col min="7433" max="7433" width="21.140625" style="75" customWidth="1"/>
    <col min="7434" max="7434" width="11" style="75" bestFit="1" customWidth="1"/>
    <col min="7435" max="7436" width="14.42578125" style="75" customWidth="1"/>
    <col min="7437" max="7437" width="12" style="75" bestFit="1" customWidth="1"/>
    <col min="7438" max="7438" width="12.42578125" style="75" customWidth="1"/>
    <col min="7439" max="7440" width="15.85546875" style="75" customWidth="1"/>
    <col min="7441" max="7441" width="32.5703125" style="75" customWidth="1"/>
    <col min="7442" max="7442" width="19.140625" style="75" customWidth="1"/>
    <col min="7443" max="7443" width="58.28515625" style="75" customWidth="1"/>
    <col min="7444" max="7457" width="11.42578125" style="75"/>
    <col min="7458" max="7461" width="0" style="75" hidden="1" customWidth="1"/>
    <col min="7462" max="7680" width="11.42578125" style="75"/>
    <col min="7681" max="7681" width="5.28515625" style="75" customWidth="1"/>
    <col min="7682" max="7682" width="11.28515625" style="75" customWidth="1"/>
    <col min="7683" max="7683" width="13.5703125" style="75" customWidth="1"/>
    <col min="7684" max="7684" width="21.7109375" style="75" customWidth="1"/>
    <col min="7685" max="7685" width="23.5703125" style="75" customWidth="1"/>
    <col min="7686" max="7686" width="30.42578125" style="75" customWidth="1"/>
    <col min="7687" max="7687" width="26.28515625" style="75" customWidth="1"/>
    <col min="7688" max="7688" width="18.42578125" style="75" customWidth="1"/>
    <col min="7689" max="7689" width="21.140625" style="75" customWidth="1"/>
    <col min="7690" max="7690" width="11" style="75" bestFit="1" customWidth="1"/>
    <col min="7691" max="7692" width="14.42578125" style="75" customWidth="1"/>
    <col min="7693" max="7693" width="12" style="75" bestFit="1" customWidth="1"/>
    <col min="7694" max="7694" width="12.42578125" style="75" customWidth="1"/>
    <col min="7695" max="7696" width="15.85546875" style="75" customWidth="1"/>
    <col min="7697" max="7697" width="32.5703125" style="75" customWidth="1"/>
    <col min="7698" max="7698" width="19.140625" style="75" customWidth="1"/>
    <col min="7699" max="7699" width="58.28515625" style="75" customWidth="1"/>
    <col min="7700" max="7713" width="11.42578125" style="75"/>
    <col min="7714" max="7717" width="0" style="75" hidden="1" customWidth="1"/>
    <col min="7718" max="7936" width="11.42578125" style="75"/>
    <col min="7937" max="7937" width="5.28515625" style="75" customWidth="1"/>
    <col min="7938" max="7938" width="11.28515625" style="75" customWidth="1"/>
    <col min="7939" max="7939" width="13.5703125" style="75" customWidth="1"/>
    <col min="7940" max="7940" width="21.7109375" style="75" customWidth="1"/>
    <col min="7941" max="7941" width="23.5703125" style="75" customWidth="1"/>
    <col min="7942" max="7942" width="30.42578125" style="75" customWidth="1"/>
    <col min="7943" max="7943" width="26.28515625" style="75" customWidth="1"/>
    <col min="7944" max="7944" width="18.42578125" style="75" customWidth="1"/>
    <col min="7945" max="7945" width="21.140625" style="75" customWidth="1"/>
    <col min="7946" max="7946" width="11" style="75" bestFit="1" customWidth="1"/>
    <col min="7947" max="7948" width="14.42578125" style="75" customWidth="1"/>
    <col min="7949" max="7949" width="12" style="75" bestFit="1" customWidth="1"/>
    <col min="7950" max="7950" width="12.42578125" style="75" customWidth="1"/>
    <col min="7951" max="7952" width="15.85546875" style="75" customWidth="1"/>
    <col min="7953" max="7953" width="32.5703125" style="75" customWidth="1"/>
    <col min="7954" max="7954" width="19.140625" style="75" customWidth="1"/>
    <col min="7955" max="7955" width="58.28515625" style="75" customWidth="1"/>
    <col min="7956" max="7969" width="11.42578125" style="75"/>
    <col min="7970" max="7973" width="0" style="75" hidden="1" customWidth="1"/>
    <col min="7974" max="8192" width="11.42578125" style="75"/>
    <col min="8193" max="8193" width="5.28515625" style="75" customWidth="1"/>
    <col min="8194" max="8194" width="11.28515625" style="75" customWidth="1"/>
    <col min="8195" max="8195" width="13.5703125" style="75" customWidth="1"/>
    <col min="8196" max="8196" width="21.7109375" style="75" customWidth="1"/>
    <col min="8197" max="8197" width="23.5703125" style="75" customWidth="1"/>
    <col min="8198" max="8198" width="30.42578125" style="75" customWidth="1"/>
    <col min="8199" max="8199" width="26.28515625" style="75" customWidth="1"/>
    <col min="8200" max="8200" width="18.42578125" style="75" customWidth="1"/>
    <col min="8201" max="8201" width="21.140625" style="75" customWidth="1"/>
    <col min="8202" max="8202" width="11" style="75" bestFit="1" customWidth="1"/>
    <col min="8203" max="8204" width="14.42578125" style="75" customWidth="1"/>
    <col min="8205" max="8205" width="12" style="75" bestFit="1" customWidth="1"/>
    <col min="8206" max="8206" width="12.42578125" style="75" customWidth="1"/>
    <col min="8207" max="8208" width="15.85546875" style="75" customWidth="1"/>
    <col min="8209" max="8209" width="32.5703125" style="75" customWidth="1"/>
    <col min="8210" max="8210" width="19.140625" style="75" customWidth="1"/>
    <col min="8211" max="8211" width="58.28515625" style="75" customWidth="1"/>
    <col min="8212" max="8225" width="11.42578125" style="75"/>
    <col min="8226" max="8229" width="0" style="75" hidden="1" customWidth="1"/>
    <col min="8230" max="8448" width="11.42578125" style="75"/>
    <col min="8449" max="8449" width="5.28515625" style="75" customWidth="1"/>
    <col min="8450" max="8450" width="11.28515625" style="75" customWidth="1"/>
    <col min="8451" max="8451" width="13.5703125" style="75" customWidth="1"/>
    <col min="8452" max="8452" width="21.7109375" style="75" customWidth="1"/>
    <col min="8453" max="8453" width="23.5703125" style="75" customWidth="1"/>
    <col min="8454" max="8454" width="30.42578125" style="75" customWidth="1"/>
    <col min="8455" max="8455" width="26.28515625" style="75" customWidth="1"/>
    <col min="8456" max="8456" width="18.42578125" style="75" customWidth="1"/>
    <col min="8457" max="8457" width="21.140625" style="75" customWidth="1"/>
    <col min="8458" max="8458" width="11" style="75" bestFit="1" customWidth="1"/>
    <col min="8459" max="8460" width="14.42578125" style="75" customWidth="1"/>
    <col min="8461" max="8461" width="12" style="75" bestFit="1" customWidth="1"/>
    <col min="8462" max="8462" width="12.42578125" style="75" customWidth="1"/>
    <col min="8463" max="8464" width="15.85546875" style="75" customWidth="1"/>
    <col min="8465" max="8465" width="32.5703125" style="75" customWidth="1"/>
    <col min="8466" max="8466" width="19.140625" style="75" customWidth="1"/>
    <col min="8467" max="8467" width="58.28515625" style="75" customWidth="1"/>
    <col min="8468" max="8481" width="11.42578125" style="75"/>
    <col min="8482" max="8485" width="0" style="75" hidden="1" customWidth="1"/>
    <col min="8486" max="8704" width="11.42578125" style="75"/>
    <col min="8705" max="8705" width="5.28515625" style="75" customWidth="1"/>
    <col min="8706" max="8706" width="11.28515625" style="75" customWidth="1"/>
    <col min="8707" max="8707" width="13.5703125" style="75" customWidth="1"/>
    <col min="8708" max="8708" width="21.7109375" style="75" customWidth="1"/>
    <col min="8709" max="8709" width="23.5703125" style="75" customWidth="1"/>
    <col min="8710" max="8710" width="30.42578125" style="75" customWidth="1"/>
    <col min="8711" max="8711" width="26.28515625" style="75" customWidth="1"/>
    <col min="8712" max="8712" width="18.42578125" style="75" customWidth="1"/>
    <col min="8713" max="8713" width="21.140625" style="75" customWidth="1"/>
    <col min="8714" max="8714" width="11" style="75" bestFit="1" customWidth="1"/>
    <col min="8715" max="8716" width="14.42578125" style="75" customWidth="1"/>
    <col min="8717" max="8717" width="12" style="75" bestFit="1" customWidth="1"/>
    <col min="8718" max="8718" width="12.42578125" style="75" customWidth="1"/>
    <col min="8719" max="8720" width="15.85546875" style="75" customWidth="1"/>
    <col min="8721" max="8721" width="32.5703125" style="75" customWidth="1"/>
    <col min="8722" max="8722" width="19.140625" style="75" customWidth="1"/>
    <col min="8723" max="8723" width="58.28515625" style="75" customWidth="1"/>
    <col min="8724" max="8737" width="11.42578125" style="75"/>
    <col min="8738" max="8741" width="0" style="75" hidden="1" customWidth="1"/>
    <col min="8742" max="8960" width="11.42578125" style="75"/>
    <col min="8961" max="8961" width="5.28515625" style="75" customWidth="1"/>
    <col min="8962" max="8962" width="11.28515625" style="75" customWidth="1"/>
    <col min="8963" max="8963" width="13.5703125" style="75" customWidth="1"/>
    <col min="8964" max="8964" width="21.7109375" style="75" customWidth="1"/>
    <col min="8965" max="8965" width="23.5703125" style="75" customWidth="1"/>
    <col min="8966" max="8966" width="30.42578125" style="75" customWidth="1"/>
    <col min="8967" max="8967" width="26.28515625" style="75" customWidth="1"/>
    <col min="8968" max="8968" width="18.42578125" style="75" customWidth="1"/>
    <col min="8969" max="8969" width="21.140625" style="75" customWidth="1"/>
    <col min="8970" max="8970" width="11" style="75" bestFit="1" customWidth="1"/>
    <col min="8971" max="8972" width="14.42578125" style="75" customWidth="1"/>
    <col min="8973" max="8973" width="12" style="75" bestFit="1" customWidth="1"/>
    <col min="8974" max="8974" width="12.42578125" style="75" customWidth="1"/>
    <col min="8975" max="8976" width="15.85546875" style="75" customWidth="1"/>
    <col min="8977" max="8977" width="32.5703125" style="75" customWidth="1"/>
    <col min="8978" max="8978" width="19.140625" style="75" customWidth="1"/>
    <col min="8979" max="8979" width="58.28515625" style="75" customWidth="1"/>
    <col min="8980" max="8993" width="11.42578125" style="75"/>
    <col min="8994" max="8997" width="0" style="75" hidden="1" customWidth="1"/>
    <col min="8998" max="9216" width="11.42578125" style="75"/>
    <col min="9217" max="9217" width="5.28515625" style="75" customWidth="1"/>
    <col min="9218" max="9218" width="11.28515625" style="75" customWidth="1"/>
    <col min="9219" max="9219" width="13.5703125" style="75" customWidth="1"/>
    <col min="9220" max="9220" width="21.7109375" style="75" customWidth="1"/>
    <col min="9221" max="9221" width="23.5703125" style="75" customWidth="1"/>
    <col min="9222" max="9222" width="30.42578125" style="75" customWidth="1"/>
    <col min="9223" max="9223" width="26.28515625" style="75" customWidth="1"/>
    <col min="9224" max="9224" width="18.42578125" style="75" customWidth="1"/>
    <col min="9225" max="9225" width="21.140625" style="75" customWidth="1"/>
    <col min="9226" max="9226" width="11" style="75" bestFit="1" customWidth="1"/>
    <col min="9227" max="9228" width="14.42578125" style="75" customWidth="1"/>
    <col min="9229" max="9229" width="12" style="75" bestFit="1" customWidth="1"/>
    <col min="9230" max="9230" width="12.42578125" style="75" customWidth="1"/>
    <col min="9231" max="9232" width="15.85546875" style="75" customWidth="1"/>
    <col min="9233" max="9233" width="32.5703125" style="75" customWidth="1"/>
    <col min="9234" max="9234" width="19.140625" style="75" customWidth="1"/>
    <col min="9235" max="9235" width="58.28515625" style="75" customWidth="1"/>
    <col min="9236" max="9249" width="11.42578125" style="75"/>
    <col min="9250" max="9253" width="0" style="75" hidden="1" customWidth="1"/>
    <col min="9254" max="9472" width="11.42578125" style="75"/>
    <col min="9473" max="9473" width="5.28515625" style="75" customWidth="1"/>
    <col min="9474" max="9474" width="11.28515625" style="75" customWidth="1"/>
    <col min="9475" max="9475" width="13.5703125" style="75" customWidth="1"/>
    <col min="9476" max="9476" width="21.7109375" style="75" customWidth="1"/>
    <col min="9477" max="9477" width="23.5703125" style="75" customWidth="1"/>
    <col min="9478" max="9478" width="30.42578125" style="75" customWidth="1"/>
    <col min="9479" max="9479" width="26.28515625" style="75" customWidth="1"/>
    <col min="9480" max="9480" width="18.42578125" style="75" customWidth="1"/>
    <col min="9481" max="9481" width="21.140625" style="75" customWidth="1"/>
    <col min="9482" max="9482" width="11" style="75" bestFit="1" customWidth="1"/>
    <col min="9483" max="9484" width="14.42578125" style="75" customWidth="1"/>
    <col min="9485" max="9485" width="12" style="75" bestFit="1" customWidth="1"/>
    <col min="9486" max="9486" width="12.42578125" style="75" customWidth="1"/>
    <col min="9487" max="9488" width="15.85546875" style="75" customWidth="1"/>
    <col min="9489" max="9489" width="32.5703125" style="75" customWidth="1"/>
    <col min="9490" max="9490" width="19.140625" style="75" customWidth="1"/>
    <col min="9491" max="9491" width="58.28515625" style="75" customWidth="1"/>
    <col min="9492" max="9505" width="11.42578125" style="75"/>
    <col min="9506" max="9509" width="0" style="75" hidden="1" customWidth="1"/>
    <col min="9510" max="9728" width="11.42578125" style="75"/>
    <col min="9729" max="9729" width="5.28515625" style="75" customWidth="1"/>
    <col min="9730" max="9730" width="11.28515625" style="75" customWidth="1"/>
    <col min="9731" max="9731" width="13.5703125" style="75" customWidth="1"/>
    <col min="9732" max="9732" width="21.7109375" style="75" customWidth="1"/>
    <col min="9733" max="9733" width="23.5703125" style="75" customWidth="1"/>
    <col min="9734" max="9734" width="30.42578125" style="75" customWidth="1"/>
    <col min="9735" max="9735" width="26.28515625" style="75" customWidth="1"/>
    <col min="9736" max="9736" width="18.42578125" style="75" customWidth="1"/>
    <col min="9737" max="9737" width="21.140625" style="75" customWidth="1"/>
    <col min="9738" max="9738" width="11" style="75" bestFit="1" customWidth="1"/>
    <col min="9739" max="9740" width="14.42578125" style="75" customWidth="1"/>
    <col min="9741" max="9741" width="12" style="75" bestFit="1" customWidth="1"/>
    <col min="9742" max="9742" width="12.42578125" style="75" customWidth="1"/>
    <col min="9743" max="9744" width="15.85546875" style="75" customWidth="1"/>
    <col min="9745" max="9745" width="32.5703125" style="75" customWidth="1"/>
    <col min="9746" max="9746" width="19.140625" style="75" customWidth="1"/>
    <col min="9747" max="9747" width="58.28515625" style="75" customWidth="1"/>
    <col min="9748" max="9761" width="11.42578125" style="75"/>
    <col min="9762" max="9765" width="0" style="75" hidden="1" customWidth="1"/>
    <col min="9766" max="9984" width="11.42578125" style="75"/>
    <col min="9985" max="9985" width="5.28515625" style="75" customWidth="1"/>
    <col min="9986" max="9986" width="11.28515625" style="75" customWidth="1"/>
    <col min="9987" max="9987" width="13.5703125" style="75" customWidth="1"/>
    <col min="9988" max="9988" width="21.7109375" style="75" customWidth="1"/>
    <col min="9989" max="9989" width="23.5703125" style="75" customWidth="1"/>
    <col min="9990" max="9990" width="30.42578125" style="75" customWidth="1"/>
    <col min="9991" max="9991" width="26.28515625" style="75" customWidth="1"/>
    <col min="9992" max="9992" width="18.42578125" style="75" customWidth="1"/>
    <col min="9993" max="9993" width="21.140625" style="75" customWidth="1"/>
    <col min="9994" max="9994" width="11" style="75" bestFit="1" customWidth="1"/>
    <col min="9995" max="9996" width="14.42578125" style="75" customWidth="1"/>
    <col min="9997" max="9997" width="12" style="75" bestFit="1" customWidth="1"/>
    <col min="9998" max="9998" width="12.42578125" style="75" customWidth="1"/>
    <col min="9999" max="10000" width="15.85546875" style="75" customWidth="1"/>
    <col min="10001" max="10001" width="32.5703125" style="75" customWidth="1"/>
    <col min="10002" max="10002" width="19.140625" style="75" customWidth="1"/>
    <col min="10003" max="10003" width="58.28515625" style="75" customWidth="1"/>
    <col min="10004" max="10017" width="11.42578125" style="75"/>
    <col min="10018" max="10021" width="0" style="75" hidden="1" customWidth="1"/>
    <col min="10022" max="10240" width="11.42578125" style="75"/>
    <col min="10241" max="10241" width="5.28515625" style="75" customWidth="1"/>
    <col min="10242" max="10242" width="11.28515625" style="75" customWidth="1"/>
    <col min="10243" max="10243" width="13.5703125" style="75" customWidth="1"/>
    <col min="10244" max="10244" width="21.7109375" style="75" customWidth="1"/>
    <col min="10245" max="10245" width="23.5703125" style="75" customWidth="1"/>
    <col min="10246" max="10246" width="30.42578125" style="75" customWidth="1"/>
    <col min="10247" max="10247" width="26.28515625" style="75" customWidth="1"/>
    <col min="10248" max="10248" width="18.42578125" style="75" customWidth="1"/>
    <col min="10249" max="10249" width="21.140625" style="75" customWidth="1"/>
    <col min="10250" max="10250" width="11" style="75" bestFit="1" customWidth="1"/>
    <col min="10251" max="10252" width="14.42578125" style="75" customWidth="1"/>
    <col min="10253" max="10253" width="12" style="75" bestFit="1" customWidth="1"/>
    <col min="10254" max="10254" width="12.42578125" style="75" customWidth="1"/>
    <col min="10255" max="10256" width="15.85546875" style="75" customWidth="1"/>
    <col min="10257" max="10257" width="32.5703125" style="75" customWidth="1"/>
    <col min="10258" max="10258" width="19.140625" style="75" customWidth="1"/>
    <col min="10259" max="10259" width="58.28515625" style="75" customWidth="1"/>
    <col min="10260" max="10273" width="11.42578125" style="75"/>
    <col min="10274" max="10277" width="0" style="75" hidden="1" customWidth="1"/>
    <col min="10278" max="10496" width="11.42578125" style="75"/>
    <col min="10497" max="10497" width="5.28515625" style="75" customWidth="1"/>
    <col min="10498" max="10498" width="11.28515625" style="75" customWidth="1"/>
    <col min="10499" max="10499" width="13.5703125" style="75" customWidth="1"/>
    <col min="10500" max="10500" width="21.7109375" style="75" customWidth="1"/>
    <col min="10501" max="10501" width="23.5703125" style="75" customWidth="1"/>
    <col min="10502" max="10502" width="30.42578125" style="75" customWidth="1"/>
    <col min="10503" max="10503" width="26.28515625" style="75" customWidth="1"/>
    <col min="10504" max="10504" width="18.42578125" style="75" customWidth="1"/>
    <col min="10505" max="10505" width="21.140625" style="75" customWidth="1"/>
    <col min="10506" max="10506" width="11" style="75" bestFit="1" customWidth="1"/>
    <col min="10507" max="10508" width="14.42578125" style="75" customWidth="1"/>
    <col min="10509" max="10509" width="12" style="75" bestFit="1" customWidth="1"/>
    <col min="10510" max="10510" width="12.42578125" style="75" customWidth="1"/>
    <col min="10511" max="10512" width="15.85546875" style="75" customWidth="1"/>
    <col min="10513" max="10513" width="32.5703125" style="75" customWidth="1"/>
    <col min="10514" max="10514" width="19.140625" style="75" customWidth="1"/>
    <col min="10515" max="10515" width="58.28515625" style="75" customWidth="1"/>
    <col min="10516" max="10529" width="11.42578125" style="75"/>
    <col min="10530" max="10533" width="0" style="75" hidden="1" customWidth="1"/>
    <col min="10534" max="10752" width="11.42578125" style="75"/>
    <col min="10753" max="10753" width="5.28515625" style="75" customWidth="1"/>
    <col min="10754" max="10754" width="11.28515625" style="75" customWidth="1"/>
    <col min="10755" max="10755" width="13.5703125" style="75" customWidth="1"/>
    <col min="10756" max="10756" width="21.7109375" style="75" customWidth="1"/>
    <col min="10757" max="10757" width="23.5703125" style="75" customWidth="1"/>
    <col min="10758" max="10758" width="30.42578125" style="75" customWidth="1"/>
    <col min="10759" max="10759" width="26.28515625" style="75" customWidth="1"/>
    <col min="10760" max="10760" width="18.42578125" style="75" customWidth="1"/>
    <col min="10761" max="10761" width="21.140625" style="75" customWidth="1"/>
    <col min="10762" max="10762" width="11" style="75" bestFit="1" customWidth="1"/>
    <col min="10763" max="10764" width="14.42578125" style="75" customWidth="1"/>
    <col min="10765" max="10765" width="12" style="75" bestFit="1" customWidth="1"/>
    <col min="10766" max="10766" width="12.42578125" style="75" customWidth="1"/>
    <col min="10767" max="10768" width="15.85546875" style="75" customWidth="1"/>
    <col min="10769" max="10769" width="32.5703125" style="75" customWidth="1"/>
    <col min="10770" max="10770" width="19.140625" style="75" customWidth="1"/>
    <col min="10771" max="10771" width="58.28515625" style="75" customWidth="1"/>
    <col min="10772" max="10785" width="11.42578125" style="75"/>
    <col min="10786" max="10789" width="0" style="75" hidden="1" customWidth="1"/>
    <col min="10790" max="11008" width="11.42578125" style="75"/>
    <col min="11009" max="11009" width="5.28515625" style="75" customWidth="1"/>
    <col min="11010" max="11010" width="11.28515625" style="75" customWidth="1"/>
    <col min="11011" max="11011" width="13.5703125" style="75" customWidth="1"/>
    <col min="11012" max="11012" width="21.7109375" style="75" customWidth="1"/>
    <col min="11013" max="11013" width="23.5703125" style="75" customWidth="1"/>
    <col min="11014" max="11014" width="30.42578125" style="75" customWidth="1"/>
    <col min="11015" max="11015" width="26.28515625" style="75" customWidth="1"/>
    <col min="11016" max="11016" width="18.42578125" style="75" customWidth="1"/>
    <col min="11017" max="11017" width="21.140625" style="75" customWidth="1"/>
    <col min="11018" max="11018" width="11" style="75" bestFit="1" customWidth="1"/>
    <col min="11019" max="11020" width="14.42578125" style="75" customWidth="1"/>
    <col min="11021" max="11021" width="12" style="75" bestFit="1" customWidth="1"/>
    <col min="11022" max="11022" width="12.42578125" style="75" customWidth="1"/>
    <col min="11023" max="11024" width="15.85546875" style="75" customWidth="1"/>
    <col min="11025" max="11025" width="32.5703125" style="75" customWidth="1"/>
    <col min="11026" max="11026" width="19.140625" style="75" customWidth="1"/>
    <col min="11027" max="11027" width="58.28515625" style="75" customWidth="1"/>
    <col min="11028" max="11041" width="11.42578125" style="75"/>
    <col min="11042" max="11045" width="0" style="75" hidden="1" customWidth="1"/>
    <col min="11046" max="11264" width="11.42578125" style="75"/>
    <col min="11265" max="11265" width="5.28515625" style="75" customWidth="1"/>
    <col min="11266" max="11266" width="11.28515625" style="75" customWidth="1"/>
    <col min="11267" max="11267" width="13.5703125" style="75" customWidth="1"/>
    <col min="11268" max="11268" width="21.7109375" style="75" customWidth="1"/>
    <col min="11269" max="11269" width="23.5703125" style="75" customWidth="1"/>
    <col min="11270" max="11270" width="30.42578125" style="75" customWidth="1"/>
    <col min="11271" max="11271" width="26.28515625" style="75" customWidth="1"/>
    <col min="11272" max="11272" width="18.42578125" style="75" customWidth="1"/>
    <col min="11273" max="11273" width="21.140625" style="75" customWidth="1"/>
    <col min="11274" max="11274" width="11" style="75" bestFit="1" customWidth="1"/>
    <col min="11275" max="11276" width="14.42578125" style="75" customWidth="1"/>
    <col min="11277" max="11277" width="12" style="75" bestFit="1" customWidth="1"/>
    <col min="11278" max="11278" width="12.42578125" style="75" customWidth="1"/>
    <col min="11279" max="11280" width="15.85546875" style="75" customWidth="1"/>
    <col min="11281" max="11281" width="32.5703125" style="75" customWidth="1"/>
    <col min="11282" max="11282" width="19.140625" style="75" customWidth="1"/>
    <col min="11283" max="11283" width="58.28515625" style="75" customWidth="1"/>
    <col min="11284" max="11297" width="11.42578125" style="75"/>
    <col min="11298" max="11301" width="0" style="75" hidden="1" customWidth="1"/>
    <col min="11302" max="11520" width="11.42578125" style="75"/>
    <col min="11521" max="11521" width="5.28515625" style="75" customWidth="1"/>
    <col min="11522" max="11522" width="11.28515625" style="75" customWidth="1"/>
    <col min="11523" max="11523" width="13.5703125" style="75" customWidth="1"/>
    <col min="11524" max="11524" width="21.7109375" style="75" customWidth="1"/>
    <col min="11525" max="11525" width="23.5703125" style="75" customWidth="1"/>
    <col min="11526" max="11526" width="30.42578125" style="75" customWidth="1"/>
    <col min="11527" max="11527" width="26.28515625" style="75" customWidth="1"/>
    <col min="11528" max="11528" width="18.42578125" style="75" customWidth="1"/>
    <col min="11529" max="11529" width="21.140625" style="75" customWidth="1"/>
    <col min="11530" max="11530" width="11" style="75" bestFit="1" customWidth="1"/>
    <col min="11531" max="11532" width="14.42578125" style="75" customWidth="1"/>
    <col min="11533" max="11533" width="12" style="75" bestFit="1" customWidth="1"/>
    <col min="11534" max="11534" width="12.42578125" style="75" customWidth="1"/>
    <col min="11535" max="11536" width="15.85546875" style="75" customWidth="1"/>
    <col min="11537" max="11537" width="32.5703125" style="75" customWidth="1"/>
    <col min="11538" max="11538" width="19.140625" style="75" customWidth="1"/>
    <col min="11539" max="11539" width="58.28515625" style="75" customWidth="1"/>
    <col min="11540" max="11553" width="11.42578125" style="75"/>
    <col min="11554" max="11557" width="0" style="75" hidden="1" customWidth="1"/>
    <col min="11558" max="11776" width="11.42578125" style="75"/>
    <col min="11777" max="11777" width="5.28515625" style="75" customWidth="1"/>
    <col min="11778" max="11778" width="11.28515625" style="75" customWidth="1"/>
    <col min="11779" max="11779" width="13.5703125" style="75" customWidth="1"/>
    <col min="11780" max="11780" width="21.7109375" style="75" customWidth="1"/>
    <col min="11781" max="11781" width="23.5703125" style="75" customWidth="1"/>
    <col min="11782" max="11782" width="30.42578125" style="75" customWidth="1"/>
    <col min="11783" max="11783" width="26.28515625" style="75" customWidth="1"/>
    <col min="11784" max="11784" width="18.42578125" style="75" customWidth="1"/>
    <col min="11785" max="11785" width="21.140625" style="75" customWidth="1"/>
    <col min="11786" max="11786" width="11" style="75" bestFit="1" customWidth="1"/>
    <col min="11787" max="11788" width="14.42578125" style="75" customWidth="1"/>
    <col min="11789" max="11789" width="12" style="75" bestFit="1" customWidth="1"/>
    <col min="11790" max="11790" width="12.42578125" style="75" customWidth="1"/>
    <col min="11791" max="11792" width="15.85546875" style="75" customWidth="1"/>
    <col min="11793" max="11793" width="32.5703125" style="75" customWidth="1"/>
    <col min="11794" max="11794" width="19.140625" style="75" customWidth="1"/>
    <col min="11795" max="11795" width="58.28515625" style="75" customWidth="1"/>
    <col min="11796" max="11809" width="11.42578125" style="75"/>
    <col min="11810" max="11813" width="0" style="75" hidden="1" customWidth="1"/>
    <col min="11814" max="12032" width="11.42578125" style="75"/>
    <col min="12033" max="12033" width="5.28515625" style="75" customWidth="1"/>
    <col min="12034" max="12034" width="11.28515625" style="75" customWidth="1"/>
    <col min="12035" max="12035" width="13.5703125" style="75" customWidth="1"/>
    <col min="12036" max="12036" width="21.7109375" style="75" customWidth="1"/>
    <col min="12037" max="12037" width="23.5703125" style="75" customWidth="1"/>
    <col min="12038" max="12038" width="30.42578125" style="75" customWidth="1"/>
    <col min="12039" max="12039" width="26.28515625" style="75" customWidth="1"/>
    <col min="12040" max="12040" width="18.42578125" style="75" customWidth="1"/>
    <col min="12041" max="12041" width="21.140625" style="75" customWidth="1"/>
    <col min="12042" max="12042" width="11" style="75" bestFit="1" customWidth="1"/>
    <col min="12043" max="12044" width="14.42578125" style="75" customWidth="1"/>
    <col min="12045" max="12045" width="12" style="75" bestFit="1" customWidth="1"/>
    <col min="12046" max="12046" width="12.42578125" style="75" customWidth="1"/>
    <col min="12047" max="12048" width="15.85546875" style="75" customWidth="1"/>
    <col min="12049" max="12049" width="32.5703125" style="75" customWidth="1"/>
    <col min="12050" max="12050" width="19.140625" style="75" customWidth="1"/>
    <col min="12051" max="12051" width="58.28515625" style="75" customWidth="1"/>
    <col min="12052" max="12065" width="11.42578125" style="75"/>
    <col min="12066" max="12069" width="0" style="75" hidden="1" customWidth="1"/>
    <col min="12070" max="12288" width="11.42578125" style="75"/>
    <col min="12289" max="12289" width="5.28515625" style="75" customWidth="1"/>
    <col min="12290" max="12290" width="11.28515625" style="75" customWidth="1"/>
    <col min="12291" max="12291" width="13.5703125" style="75" customWidth="1"/>
    <col min="12292" max="12292" width="21.7109375" style="75" customWidth="1"/>
    <col min="12293" max="12293" width="23.5703125" style="75" customWidth="1"/>
    <col min="12294" max="12294" width="30.42578125" style="75" customWidth="1"/>
    <col min="12295" max="12295" width="26.28515625" style="75" customWidth="1"/>
    <col min="12296" max="12296" width="18.42578125" style="75" customWidth="1"/>
    <col min="12297" max="12297" width="21.140625" style="75" customWidth="1"/>
    <col min="12298" max="12298" width="11" style="75" bestFit="1" customWidth="1"/>
    <col min="12299" max="12300" width="14.42578125" style="75" customWidth="1"/>
    <col min="12301" max="12301" width="12" style="75" bestFit="1" customWidth="1"/>
    <col min="12302" max="12302" width="12.42578125" style="75" customWidth="1"/>
    <col min="12303" max="12304" width="15.85546875" style="75" customWidth="1"/>
    <col min="12305" max="12305" width="32.5703125" style="75" customWidth="1"/>
    <col min="12306" max="12306" width="19.140625" style="75" customWidth="1"/>
    <col min="12307" max="12307" width="58.28515625" style="75" customWidth="1"/>
    <col min="12308" max="12321" width="11.42578125" style="75"/>
    <col min="12322" max="12325" width="0" style="75" hidden="1" customWidth="1"/>
    <col min="12326" max="12544" width="11.42578125" style="75"/>
    <col min="12545" max="12545" width="5.28515625" style="75" customWidth="1"/>
    <col min="12546" max="12546" width="11.28515625" style="75" customWidth="1"/>
    <col min="12547" max="12547" width="13.5703125" style="75" customWidth="1"/>
    <col min="12548" max="12548" width="21.7109375" style="75" customWidth="1"/>
    <col min="12549" max="12549" width="23.5703125" style="75" customWidth="1"/>
    <col min="12550" max="12550" width="30.42578125" style="75" customWidth="1"/>
    <col min="12551" max="12551" width="26.28515625" style="75" customWidth="1"/>
    <col min="12552" max="12552" width="18.42578125" style="75" customWidth="1"/>
    <col min="12553" max="12553" width="21.140625" style="75" customWidth="1"/>
    <col min="12554" max="12554" width="11" style="75" bestFit="1" customWidth="1"/>
    <col min="12555" max="12556" width="14.42578125" style="75" customWidth="1"/>
    <col min="12557" max="12557" width="12" style="75" bestFit="1" customWidth="1"/>
    <col min="12558" max="12558" width="12.42578125" style="75" customWidth="1"/>
    <col min="12559" max="12560" width="15.85546875" style="75" customWidth="1"/>
    <col min="12561" max="12561" width="32.5703125" style="75" customWidth="1"/>
    <col min="12562" max="12562" width="19.140625" style="75" customWidth="1"/>
    <col min="12563" max="12563" width="58.28515625" style="75" customWidth="1"/>
    <col min="12564" max="12577" width="11.42578125" style="75"/>
    <col min="12578" max="12581" width="0" style="75" hidden="1" customWidth="1"/>
    <col min="12582" max="12800" width="11.42578125" style="75"/>
    <col min="12801" max="12801" width="5.28515625" style="75" customWidth="1"/>
    <col min="12802" max="12802" width="11.28515625" style="75" customWidth="1"/>
    <col min="12803" max="12803" width="13.5703125" style="75" customWidth="1"/>
    <col min="12804" max="12804" width="21.7109375" style="75" customWidth="1"/>
    <col min="12805" max="12805" width="23.5703125" style="75" customWidth="1"/>
    <col min="12806" max="12806" width="30.42578125" style="75" customWidth="1"/>
    <col min="12807" max="12807" width="26.28515625" style="75" customWidth="1"/>
    <col min="12808" max="12808" width="18.42578125" style="75" customWidth="1"/>
    <col min="12809" max="12809" width="21.140625" style="75" customWidth="1"/>
    <col min="12810" max="12810" width="11" style="75" bestFit="1" customWidth="1"/>
    <col min="12811" max="12812" width="14.42578125" style="75" customWidth="1"/>
    <col min="12813" max="12813" width="12" style="75" bestFit="1" customWidth="1"/>
    <col min="12814" max="12814" width="12.42578125" style="75" customWidth="1"/>
    <col min="12815" max="12816" width="15.85546875" style="75" customWidth="1"/>
    <col min="12817" max="12817" width="32.5703125" style="75" customWidth="1"/>
    <col min="12818" max="12818" width="19.140625" style="75" customWidth="1"/>
    <col min="12819" max="12819" width="58.28515625" style="75" customWidth="1"/>
    <col min="12820" max="12833" width="11.42578125" style="75"/>
    <col min="12834" max="12837" width="0" style="75" hidden="1" customWidth="1"/>
    <col min="12838" max="13056" width="11.42578125" style="75"/>
    <col min="13057" max="13057" width="5.28515625" style="75" customWidth="1"/>
    <col min="13058" max="13058" width="11.28515625" style="75" customWidth="1"/>
    <col min="13059" max="13059" width="13.5703125" style="75" customWidth="1"/>
    <col min="13060" max="13060" width="21.7109375" style="75" customWidth="1"/>
    <col min="13061" max="13061" width="23.5703125" style="75" customWidth="1"/>
    <col min="13062" max="13062" width="30.42578125" style="75" customWidth="1"/>
    <col min="13063" max="13063" width="26.28515625" style="75" customWidth="1"/>
    <col min="13064" max="13064" width="18.42578125" style="75" customWidth="1"/>
    <col min="13065" max="13065" width="21.140625" style="75" customWidth="1"/>
    <col min="13066" max="13066" width="11" style="75" bestFit="1" customWidth="1"/>
    <col min="13067" max="13068" width="14.42578125" style="75" customWidth="1"/>
    <col min="13069" max="13069" width="12" style="75" bestFit="1" customWidth="1"/>
    <col min="13070" max="13070" width="12.42578125" style="75" customWidth="1"/>
    <col min="13071" max="13072" width="15.85546875" style="75" customWidth="1"/>
    <col min="13073" max="13073" width="32.5703125" style="75" customWidth="1"/>
    <col min="13074" max="13074" width="19.140625" style="75" customWidth="1"/>
    <col min="13075" max="13075" width="58.28515625" style="75" customWidth="1"/>
    <col min="13076" max="13089" width="11.42578125" style="75"/>
    <col min="13090" max="13093" width="0" style="75" hidden="1" customWidth="1"/>
    <col min="13094" max="13312" width="11.42578125" style="75"/>
    <col min="13313" max="13313" width="5.28515625" style="75" customWidth="1"/>
    <col min="13314" max="13314" width="11.28515625" style="75" customWidth="1"/>
    <col min="13315" max="13315" width="13.5703125" style="75" customWidth="1"/>
    <col min="13316" max="13316" width="21.7109375" style="75" customWidth="1"/>
    <col min="13317" max="13317" width="23.5703125" style="75" customWidth="1"/>
    <col min="13318" max="13318" width="30.42578125" style="75" customWidth="1"/>
    <col min="13319" max="13319" width="26.28515625" style="75" customWidth="1"/>
    <col min="13320" max="13320" width="18.42578125" style="75" customWidth="1"/>
    <col min="13321" max="13321" width="21.140625" style="75" customWidth="1"/>
    <col min="13322" max="13322" width="11" style="75" bestFit="1" customWidth="1"/>
    <col min="13323" max="13324" width="14.42578125" style="75" customWidth="1"/>
    <col min="13325" max="13325" width="12" style="75" bestFit="1" customWidth="1"/>
    <col min="13326" max="13326" width="12.42578125" style="75" customWidth="1"/>
    <col min="13327" max="13328" width="15.85546875" style="75" customWidth="1"/>
    <col min="13329" max="13329" width="32.5703125" style="75" customWidth="1"/>
    <col min="13330" max="13330" width="19.140625" style="75" customWidth="1"/>
    <col min="13331" max="13331" width="58.28515625" style="75" customWidth="1"/>
    <col min="13332" max="13345" width="11.42578125" style="75"/>
    <col min="13346" max="13349" width="0" style="75" hidden="1" customWidth="1"/>
    <col min="13350" max="13568" width="11.42578125" style="75"/>
    <col min="13569" max="13569" width="5.28515625" style="75" customWidth="1"/>
    <col min="13570" max="13570" width="11.28515625" style="75" customWidth="1"/>
    <col min="13571" max="13571" width="13.5703125" style="75" customWidth="1"/>
    <col min="13572" max="13572" width="21.7109375" style="75" customWidth="1"/>
    <col min="13573" max="13573" width="23.5703125" style="75" customWidth="1"/>
    <col min="13574" max="13574" width="30.42578125" style="75" customWidth="1"/>
    <col min="13575" max="13575" width="26.28515625" style="75" customWidth="1"/>
    <col min="13576" max="13576" width="18.42578125" style="75" customWidth="1"/>
    <col min="13577" max="13577" width="21.140625" style="75" customWidth="1"/>
    <col min="13578" max="13578" width="11" style="75" bestFit="1" customWidth="1"/>
    <col min="13579" max="13580" width="14.42578125" style="75" customWidth="1"/>
    <col min="13581" max="13581" width="12" style="75" bestFit="1" customWidth="1"/>
    <col min="13582" max="13582" width="12.42578125" style="75" customWidth="1"/>
    <col min="13583" max="13584" width="15.85546875" style="75" customWidth="1"/>
    <col min="13585" max="13585" width="32.5703125" style="75" customWidth="1"/>
    <col min="13586" max="13586" width="19.140625" style="75" customWidth="1"/>
    <col min="13587" max="13587" width="58.28515625" style="75" customWidth="1"/>
    <col min="13588" max="13601" width="11.42578125" style="75"/>
    <col min="13602" max="13605" width="0" style="75" hidden="1" customWidth="1"/>
    <col min="13606" max="13824" width="11.42578125" style="75"/>
    <col min="13825" max="13825" width="5.28515625" style="75" customWidth="1"/>
    <col min="13826" max="13826" width="11.28515625" style="75" customWidth="1"/>
    <col min="13827" max="13827" width="13.5703125" style="75" customWidth="1"/>
    <col min="13828" max="13828" width="21.7109375" style="75" customWidth="1"/>
    <col min="13829" max="13829" width="23.5703125" style="75" customWidth="1"/>
    <col min="13830" max="13830" width="30.42578125" style="75" customWidth="1"/>
    <col min="13831" max="13831" width="26.28515625" style="75" customWidth="1"/>
    <col min="13832" max="13832" width="18.42578125" style="75" customWidth="1"/>
    <col min="13833" max="13833" width="21.140625" style="75" customWidth="1"/>
    <col min="13834" max="13834" width="11" style="75" bestFit="1" customWidth="1"/>
    <col min="13835" max="13836" width="14.42578125" style="75" customWidth="1"/>
    <col min="13837" max="13837" width="12" style="75" bestFit="1" customWidth="1"/>
    <col min="13838" max="13838" width="12.42578125" style="75" customWidth="1"/>
    <col min="13839" max="13840" width="15.85546875" style="75" customWidth="1"/>
    <col min="13841" max="13841" width="32.5703125" style="75" customWidth="1"/>
    <col min="13842" max="13842" width="19.140625" style="75" customWidth="1"/>
    <col min="13843" max="13843" width="58.28515625" style="75" customWidth="1"/>
    <col min="13844" max="13857" width="11.42578125" style="75"/>
    <col min="13858" max="13861" width="0" style="75" hidden="1" customWidth="1"/>
    <col min="13862" max="14080" width="11.42578125" style="75"/>
    <col min="14081" max="14081" width="5.28515625" style="75" customWidth="1"/>
    <col min="14082" max="14082" width="11.28515625" style="75" customWidth="1"/>
    <col min="14083" max="14083" width="13.5703125" style="75" customWidth="1"/>
    <col min="14084" max="14084" width="21.7109375" style="75" customWidth="1"/>
    <col min="14085" max="14085" width="23.5703125" style="75" customWidth="1"/>
    <col min="14086" max="14086" width="30.42578125" style="75" customWidth="1"/>
    <col min="14087" max="14087" width="26.28515625" style="75" customWidth="1"/>
    <col min="14088" max="14088" width="18.42578125" style="75" customWidth="1"/>
    <col min="14089" max="14089" width="21.140625" style="75" customWidth="1"/>
    <col min="14090" max="14090" width="11" style="75" bestFit="1" customWidth="1"/>
    <col min="14091" max="14092" width="14.42578125" style="75" customWidth="1"/>
    <col min="14093" max="14093" width="12" style="75" bestFit="1" customWidth="1"/>
    <col min="14094" max="14094" width="12.42578125" style="75" customWidth="1"/>
    <col min="14095" max="14096" width="15.85546875" style="75" customWidth="1"/>
    <col min="14097" max="14097" width="32.5703125" style="75" customWidth="1"/>
    <col min="14098" max="14098" width="19.140625" style="75" customWidth="1"/>
    <col min="14099" max="14099" width="58.28515625" style="75" customWidth="1"/>
    <col min="14100" max="14113" width="11.42578125" style="75"/>
    <col min="14114" max="14117" width="0" style="75" hidden="1" customWidth="1"/>
    <col min="14118" max="14336" width="11.42578125" style="75"/>
    <col min="14337" max="14337" width="5.28515625" style="75" customWidth="1"/>
    <col min="14338" max="14338" width="11.28515625" style="75" customWidth="1"/>
    <col min="14339" max="14339" width="13.5703125" style="75" customWidth="1"/>
    <col min="14340" max="14340" width="21.7109375" style="75" customWidth="1"/>
    <col min="14341" max="14341" width="23.5703125" style="75" customWidth="1"/>
    <col min="14342" max="14342" width="30.42578125" style="75" customWidth="1"/>
    <col min="14343" max="14343" width="26.28515625" style="75" customWidth="1"/>
    <col min="14344" max="14344" width="18.42578125" style="75" customWidth="1"/>
    <col min="14345" max="14345" width="21.140625" style="75" customWidth="1"/>
    <col min="14346" max="14346" width="11" style="75" bestFit="1" customWidth="1"/>
    <col min="14347" max="14348" width="14.42578125" style="75" customWidth="1"/>
    <col min="14349" max="14349" width="12" style="75" bestFit="1" customWidth="1"/>
    <col min="14350" max="14350" width="12.42578125" style="75" customWidth="1"/>
    <col min="14351" max="14352" width="15.85546875" style="75" customWidth="1"/>
    <col min="14353" max="14353" width="32.5703125" style="75" customWidth="1"/>
    <col min="14354" max="14354" width="19.140625" style="75" customWidth="1"/>
    <col min="14355" max="14355" width="58.28515625" style="75" customWidth="1"/>
    <col min="14356" max="14369" width="11.42578125" style="75"/>
    <col min="14370" max="14373" width="0" style="75" hidden="1" customWidth="1"/>
    <col min="14374" max="14592" width="11.42578125" style="75"/>
    <col min="14593" max="14593" width="5.28515625" style="75" customWidth="1"/>
    <col min="14594" max="14594" width="11.28515625" style="75" customWidth="1"/>
    <col min="14595" max="14595" width="13.5703125" style="75" customWidth="1"/>
    <col min="14596" max="14596" width="21.7109375" style="75" customWidth="1"/>
    <col min="14597" max="14597" width="23.5703125" style="75" customWidth="1"/>
    <col min="14598" max="14598" width="30.42578125" style="75" customWidth="1"/>
    <col min="14599" max="14599" width="26.28515625" style="75" customWidth="1"/>
    <col min="14600" max="14600" width="18.42578125" style="75" customWidth="1"/>
    <col min="14601" max="14601" width="21.140625" style="75" customWidth="1"/>
    <col min="14602" max="14602" width="11" style="75" bestFit="1" customWidth="1"/>
    <col min="14603" max="14604" width="14.42578125" style="75" customWidth="1"/>
    <col min="14605" max="14605" width="12" style="75" bestFit="1" customWidth="1"/>
    <col min="14606" max="14606" width="12.42578125" style="75" customWidth="1"/>
    <col min="14607" max="14608" width="15.85546875" style="75" customWidth="1"/>
    <col min="14609" max="14609" width="32.5703125" style="75" customWidth="1"/>
    <col min="14610" max="14610" width="19.140625" style="75" customWidth="1"/>
    <col min="14611" max="14611" width="58.28515625" style="75" customWidth="1"/>
    <col min="14612" max="14625" width="11.42578125" style="75"/>
    <col min="14626" max="14629" width="0" style="75" hidden="1" customWidth="1"/>
    <col min="14630" max="14848" width="11.42578125" style="75"/>
    <col min="14849" max="14849" width="5.28515625" style="75" customWidth="1"/>
    <col min="14850" max="14850" width="11.28515625" style="75" customWidth="1"/>
    <col min="14851" max="14851" width="13.5703125" style="75" customWidth="1"/>
    <col min="14852" max="14852" width="21.7109375" style="75" customWidth="1"/>
    <col min="14853" max="14853" width="23.5703125" style="75" customWidth="1"/>
    <col min="14854" max="14854" width="30.42578125" style="75" customWidth="1"/>
    <col min="14855" max="14855" width="26.28515625" style="75" customWidth="1"/>
    <col min="14856" max="14856" width="18.42578125" style="75" customWidth="1"/>
    <col min="14857" max="14857" width="21.140625" style="75" customWidth="1"/>
    <col min="14858" max="14858" width="11" style="75" bestFit="1" customWidth="1"/>
    <col min="14859" max="14860" width="14.42578125" style="75" customWidth="1"/>
    <col min="14861" max="14861" width="12" style="75" bestFit="1" customWidth="1"/>
    <col min="14862" max="14862" width="12.42578125" style="75" customWidth="1"/>
    <col min="14863" max="14864" width="15.85546875" style="75" customWidth="1"/>
    <col min="14865" max="14865" width="32.5703125" style="75" customWidth="1"/>
    <col min="14866" max="14866" width="19.140625" style="75" customWidth="1"/>
    <col min="14867" max="14867" width="58.28515625" style="75" customWidth="1"/>
    <col min="14868" max="14881" width="11.42578125" style="75"/>
    <col min="14882" max="14885" width="0" style="75" hidden="1" customWidth="1"/>
    <col min="14886" max="15104" width="11.42578125" style="75"/>
    <col min="15105" max="15105" width="5.28515625" style="75" customWidth="1"/>
    <col min="15106" max="15106" width="11.28515625" style="75" customWidth="1"/>
    <col min="15107" max="15107" width="13.5703125" style="75" customWidth="1"/>
    <col min="15108" max="15108" width="21.7109375" style="75" customWidth="1"/>
    <col min="15109" max="15109" width="23.5703125" style="75" customWidth="1"/>
    <col min="15110" max="15110" width="30.42578125" style="75" customWidth="1"/>
    <col min="15111" max="15111" width="26.28515625" style="75" customWidth="1"/>
    <col min="15112" max="15112" width="18.42578125" style="75" customWidth="1"/>
    <col min="15113" max="15113" width="21.140625" style="75" customWidth="1"/>
    <col min="15114" max="15114" width="11" style="75" bestFit="1" customWidth="1"/>
    <col min="15115" max="15116" width="14.42578125" style="75" customWidth="1"/>
    <col min="15117" max="15117" width="12" style="75" bestFit="1" customWidth="1"/>
    <col min="15118" max="15118" width="12.42578125" style="75" customWidth="1"/>
    <col min="15119" max="15120" width="15.85546875" style="75" customWidth="1"/>
    <col min="15121" max="15121" width="32.5703125" style="75" customWidth="1"/>
    <col min="15122" max="15122" width="19.140625" style="75" customWidth="1"/>
    <col min="15123" max="15123" width="58.28515625" style="75" customWidth="1"/>
    <col min="15124" max="15137" width="11.42578125" style="75"/>
    <col min="15138" max="15141" width="0" style="75" hidden="1" customWidth="1"/>
    <col min="15142" max="15360" width="11.42578125" style="75"/>
    <col min="15361" max="15361" width="5.28515625" style="75" customWidth="1"/>
    <col min="15362" max="15362" width="11.28515625" style="75" customWidth="1"/>
    <col min="15363" max="15363" width="13.5703125" style="75" customWidth="1"/>
    <col min="15364" max="15364" width="21.7109375" style="75" customWidth="1"/>
    <col min="15365" max="15365" width="23.5703125" style="75" customWidth="1"/>
    <col min="15366" max="15366" width="30.42578125" style="75" customWidth="1"/>
    <col min="15367" max="15367" width="26.28515625" style="75" customWidth="1"/>
    <col min="15368" max="15368" width="18.42578125" style="75" customWidth="1"/>
    <col min="15369" max="15369" width="21.140625" style="75" customWidth="1"/>
    <col min="15370" max="15370" width="11" style="75" bestFit="1" customWidth="1"/>
    <col min="15371" max="15372" width="14.42578125" style="75" customWidth="1"/>
    <col min="15373" max="15373" width="12" style="75" bestFit="1" customWidth="1"/>
    <col min="15374" max="15374" width="12.42578125" style="75" customWidth="1"/>
    <col min="15375" max="15376" width="15.85546875" style="75" customWidth="1"/>
    <col min="15377" max="15377" width="32.5703125" style="75" customWidth="1"/>
    <col min="15378" max="15378" width="19.140625" style="75" customWidth="1"/>
    <col min="15379" max="15379" width="58.28515625" style="75" customWidth="1"/>
    <col min="15380" max="15393" width="11.42578125" style="75"/>
    <col min="15394" max="15397" width="0" style="75" hidden="1" customWidth="1"/>
    <col min="15398" max="15616" width="11.42578125" style="75"/>
    <col min="15617" max="15617" width="5.28515625" style="75" customWidth="1"/>
    <col min="15618" max="15618" width="11.28515625" style="75" customWidth="1"/>
    <col min="15619" max="15619" width="13.5703125" style="75" customWidth="1"/>
    <col min="15620" max="15620" width="21.7109375" style="75" customWidth="1"/>
    <col min="15621" max="15621" width="23.5703125" style="75" customWidth="1"/>
    <col min="15622" max="15622" width="30.42578125" style="75" customWidth="1"/>
    <col min="15623" max="15623" width="26.28515625" style="75" customWidth="1"/>
    <col min="15624" max="15624" width="18.42578125" style="75" customWidth="1"/>
    <col min="15625" max="15625" width="21.140625" style="75" customWidth="1"/>
    <col min="15626" max="15626" width="11" style="75" bestFit="1" customWidth="1"/>
    <col min="15627" max="15628" width="14.42578125" style="75" customWidth="1"/>
    <col min="15629" max="15629" width="12" style="75" bestFit="1" customWidth="1"/>
    <col min="15630" max="15630" width="12.42578125" style="75" customWidth="1"/>
    <col min="15631" max="15632" width="15.85546875" style="75" customWidth="1"/>
    <col min="15633" max="15633" width="32.5703125" style="75" customWidth="1"/>
    <col min="15634" max="15634" width="19.140625" style="75" customWidth="1"/>
    <col min="15635" max="15635" width="58.28515625" style="75" customWidth="1"/>
    <col min="15636" max="15649" width="11.42578125" style="75"/>
    <col min="15650" max="15653" width="0" style="75" hidden="1" customWidth="1"/>
    <col min="15654" max="15872" width="11.42578125" style="75"/>
    <col min="15873" max="15873" width="5.28515625" style="75" customWidth="1"/>
    <col min="15874" max="15874" width="11.28515625" style="75" customWidth="1"/>
    <col min="15875" max="15875" width="13.5703125" style="75" customWidth="1"/>
    <col min="15876" max="15876" width="21.7109375" style="75" customWidth="1"/>
    <col min="15877" max="15877" width="23.5703125" style="75" customWidth="1"/>
    <col min="15878" max="15878" width="30.42578125" style="75" customWidth="1"/>
    <col min="15879" max="15879" width="26.28515625" style="75" customWidth="1"/>
    <col min="15880" max="15880" width="18.42578125" style="75" customWidth="1"/>
    <col min="15881" max="15881" width="21.140625" style="75" customWidth="1"/>
    <col min="15882" max="15882" width="11" style="75" bestFit="1" customWidth="1"/>
    <col min="15883" max="15884" width="14.42578125" style="75" customWidth="1"/>
    <col min="15885" max="15885" width="12" style="75" bestFit="1" customWidth="1"/>
    <col min="15886" max="15886" width="12.42578125" style="75" customWidth="1"/>
    <col min="15887" max="15888" width="15.85546875" style="75" customWidth="1"/>
    <col min="15889" max="15889" width="32.5703125" style="75" customWidth="1"/>
    <col min="15890" max="15890" width="19.140625" style="75" customWidth="1"/>
    <col min="15891" max="15891" width="58.28515625" style="75" customWidth="1"/>
    <col min="15892" max="15905" width="11.42578125" style="75"/>
    <col min="15906" max="15909" width="0" style="75" hidden="1" customWidth="1"/>
    <col min="15910" max="16128" width="11.42578125" style="75"/>
    <col min="16129" max="16129" width="5.28515625" style="75" customWidth="1"/>
    <col min="16130" max="16130" width="11.28515625" style="75" customWidth="1"/>
    <col min="16131" max="16131" width="13.5703125" style="75" customWidth="1"/>
    <col min="16132" max="16132" width="21.7109375" style="75" customWidth="1"/>
    <col min="16133" max="16133" width="23.5703125" style="75" customWidth="1"/>
    <col min="16134" max="16134" width="30.42578125" style="75" customWidth="1"/>
    <col min="16135" max="16135" width="26.28515625" style="75" customWidth="1"/>
    <col min="16136" max="16136" width="18.42578125" style="75" customWidth="1"/>
    <col min="16137" max="16137" width="21.140625" style="75" customWidth="1"/>
    <col min="16138" max="16138" width="11" style="75" bestFit="1" customWidth="1"/>
    <col min="16139" max="16140" width="14.42578125" style="75" customWidth="1"/>
    <col min="16141" max="16141" width="12" style="75" bestFit="1" customWidth="1"/>
    <col min="16142" max="16142" width="12.42578125" style="75" customWidth="1"/>
    <col min="16143" max="16144" width="15.85546875" style="75" customWidth="1"/>
    <col min="16145" max="16145" width="32.5703125" style="75" customWidth="1"/>
    <col min="16146" max="16146" width="19.140625" style="75" customWidth="1"/>
    <col min="16147" max="16147" width="58.28515625" style="75" customWidth="1"/>
    <col min="16148" max="16161" width="11.42578125" style="75"/>
    <col min="16162" max="16165" width="0" style="75" hidden="1" customWidth="1"/>
    <col min="16166" max="16384" width="11.42578125" style="75"/>
  </cols>
  <sheetData>
    <row r="1" spans="1:37" ht="99" customHeight="1" x14ac:dyDescent="0.4">
      <c r="A1" s="173"/>
      <c r="B1" s="173"/>
      <c r="C1" s="173" t="s">
        <v>39</v>
      </c>
      <c r="D1" s="173"/>
      <c r="E1" s="173"/>
      <c r="F1" s="173"/>
      <c r="G1" s="173"/>
      <c r="H1" s="173"/>
      <c r="I1" s="173"/>
      <c r="J1" s="173"/>
      <c r="K1" s="173"/>
      <c r="L1" s="173"/>
      <c r="M1" s="173"/>
      <c r="N1" s="173"/>
      <c r="O1" s="173"/>
      <c r="P1" s="173"/>
      <c r="Q1" s="173"/>
      <c r="R1" s="173"/>
      <c r="S1" s="79"/>
    </row>
    <row r="2" spans="1:37" ht="60.75" customHeight="1" x14ac:dyDescent="0.2">
      <c r="A2" s="64" t="s">
        <v>0</v>
      </c>
      <c r="B2" s="64" t="s">
        <v>1</v>
      </c>
      <c r="C2" s="64" t="s">
        <v>6</v>
      </c>
      <c r="D2" s="64" t="s">
        <v>7</v>
      </c>
      <c r="E2" s="64" t="s">
        <v>2</v>
      </c>
      <c r="F2" s="64" t="s">
        <v>8</v>
      </c>
      <c r="G2" s="64" t="s">
        <v>9</v>
      </c>
      <c r="H2" s="64" t="s">
        <v>10</v>
      </c>
      <c r="I2" s="64" t="s">
        <v>11</v>
      </c>
      <c r="J2" s="64" t="s">
        <v>12</v>
      </c>
      <c r="K2" s="64" t="s">
        <v>13</v>
      </c>
      <c r="L2" s="64" t="s">
        <v>14</v>
      </c>
      <c r="M2" s="64" t="s">
        <v>3</v>
      </c>
      <c r="N2" s="64" t="s">
        <v>15</v>
      </c>
      <c r="O2" s="64" t="s">
        <v>16</v>
      </c>
      <c r="P2" s="64" t="s">
        <v>17</v>
      </c>
      <c r="Q2" s="64" t="s">
        <v>18</v>
      </c>
      <c r="R2" s="64" t="s">
        <v>19</v>
      </c>
      <c r="S2" s="64" t="s">
        <v>4</v>
      </c>
    </row>
    <row r="3" spans="1:37" ht="123.75" x14ac:dyDescent="0.2">
      <c r="A3" s="16">
        <v>1</v>
      </c>
      <c r="B3" s="22">
        <v>43103</v>
      </c>
      <c r="C3" s="39" t="s">
        <v>128</v>
      </c>
      <c r="D3" s="13" t="s">
        <v>26</v>
      </c>
      <c r="E3" s="13" t="s">
        <v>712</v>
      </c>
      <c r="F3" s="13" t="s">
        <v>31</v>
      </c>
      <c r="G3" s="13" t="s">
        <v>713</v>
      </c>
      <c r="H3" s="13" t="s">
        <v>714</v>
      </c>
      <c r="I3" s="13" t="s">
        <v>28</v>
      </c>
      <c r="J3" s="22">
        <v>43103</v>
      </c>
      <c r="K3" s="22">
        <v>43118</v>
      </c>
      <c r="L3" s="40">
        <f>+K3-J3</f>
        <v>15</v>
      </c>
      <c r="M3" s="13" t="s">
        <v>715</v>
      </c>
      <c r="N3" s="41" t="s">
        <v>32</v>
      </c>
      <c r="O3" s="22">
        <v>43130</v>
      </c>
      <c r="P3" s="40">
        <f>+O3-J3</f>
        <v>27</v>
      </c>
      <c r="Q3" s="13" t="s">
        <v>716</v>
      </c>
      <c r="R3" s="42" t="s">
        <v>262</v>
      </c>
      <c r="S3" s="13"/>
      <c r="T3" s="182"/>
      <c r="AH3" s="75" t="s">
        <v>21</v>
      </c>
      <c r="AI3" s="75" t="s">
        <v>37</v>
      </c>
      <c r="AJ3" s="75" t="s">
        <v>22</v>
      </c>
      <c r="AK3" s="75" t="s">
        <v>46</v>
      </c>
    </row>
    <row r="4" spans="1:37" ht="33.75" x14ac:dyDescent="0.2">
      <c r="A4" s="16">
        <v>2</v>
      </c>
      <c r="B4" s="22">
        <v>43103</v>
      </c>
      <c r="C4" s="39" t="s">
        <v>128</v>
      </c>
      <c r="D4" s="13" t="s">
        <v>20</v>
      </c>
      <c r="E4" s="13" t="s">
        <v>717</v>
      </c>
      <c r="F4" s="13" t="s">
        <v>31</v>
      </c>
      <c r="G4" s="13" t="s">
        <v>717</v>
      </c>
      <c r="H4" s="13" t="s">
        <v>718</v>
      </c>
      <c r="I4" s="13" t="s">
        <v>28</v>
      </c>
      <c r="J4" s="22">
        <v>43103</v>
      </c>
      <c r="K4" s="22">
        <v>43118</v>
      </c>
      <c r="L4" s="40">
        <f t="shared" ref="L4:L67" si="0">+K4-J4</f>
        <v>15</v>
      </c>
      <c r="M4" s="13" t="s">
        <v>138</v>
      </c>
      <c r="N4" s="41" t="s">
        <v>32</v>
      </c>
      <c r="O4" s="22">
        <v>43115</v>
      </c>
      <c r="P4" s="40">
        <f t="shared" ref="P4:P67" si="1">+O4-J4</f>
        <v>12</v>
      </c>
      <c r="Q4" s="13" t="s">
        <v>719</v>
      </c>
      <c r="R4" s="42" t="s">
        <v>82</v>
      </c>
      <c r="S4" s="13"/>
      <c r="T4" s="182"/>
      <c r="AH4" s="75" t="s">
        <v>38</v>
      </c>
      <c r="AI4" s="75" t="s">
        <v>66</v>
      </c>
      <c r="AJ4" s="75" t="s">
        <v>68</v>
      </c>
      <c r="AK4" s="75" t="s">
        <v>67</v>
      </c>
    </row>
    <row r="5" spans="1:37" ht="33.75" x14ac:dyDescent="0.2">
      <c r="A5" s="16">
        <v>3</v>
      </c>
      <c r="B5" s="22">
        <v>43104</v>
      </c>
      <c r="C5" s="39" t="s">
        <v>128</v>
      </c>
      <c r="D5" s="13" t="s">
        <v>26</v>
      </c>
      <c r="E5" s="13" t="s">
        <v>720</v>
      </c>
      <c r="F5" s="13" t="s">
        <v>31</v>
      </c>
      <c r="G5" s="13" t="s">
        <v>720</v>
      </c>
      <c r="H5" s="13" t="s">
        <v>721</v>
      </c>
      <c r="I5" s="13" t="s">
        <v>28</v>
      </c>
      <c r="J5" s="22">
        <v>43104</v>
      </c>
      <c r="K5" s="22">
        <v>43119</v>
      </c>
      <c r="L5" s="40">
        <f t="shared" si="0"/>
        <v>15</v>
      </c>
      <c r="M5" s="13" t="s">
        <v>138</v>
      </c>
      <c r="N5" s="41" t="s">
        <v>32</v>
      </c>
      <c r="O5" s="22">
        <v>43109</v>
      </c>
      <c r="P5" s="40">
        <f t="shared" si="1"/>
        <v>5</v>
      </c>
      <c r="Q5" s="13" t="s">
        <v>722</v>
      </c>
      <c r="R5" s="42" t="s">
        <v>81</v>
      </c>
      <c r="S5" s="13"/>
      <c r="T5" s="182"/>
      <c r="AH5" s="75" t="s">
        <v>29</v>
      </c>
      <c r="AI5" s="75" t="s">
        <v>47</v>
      </c>
      <c r="AJ5" s="75" t="s">
        <v>25</v>
      </c>
      <c r="AK5" s="75" t="s">
        <v>48</v>
      </c>
    </row>
    <row r="6" spans="1:37" ht="67.5" x14ac:dyDescent="0.2">
      <c r="A6" s="16">
        <v>4</v>
      </c>
      <c r="B6" s="22">
        <v>43105</v>
      </c>
      <c r="C6" s="39" t="s">
        <v>128</v>
      </c>
      <c r="D6" s="13" t="s">
        <v>20</v>
      </c>
      <c r="E6" s="13" t="s">
        <v>723</v>
      </c>
      <c r="F6" s="13" t="s">
        <v>31</v>
      </c>
      <c r="G6" s="13" t="s">
        <v>723</v>
      </c>
      <c r="H6" s="13" t="s">
        <v>724</v>
      </c>
      <c r="I6" s="13" t="s">
        <v>28</v>
      </c>
      <c r="J6" s="22">
        <v>43105</v>
      </c>
      <c r="K6" s="22">
        <v>43120</v>
      </c>
      <c r="L6" s="40">
        <f t="shared" si="0"/>
        <v>15</v>
      </c>
      <c r="M6" s="13" t="s">
        <v>138</v>
      </c>
      <c r="N6" s="41" t="s">
        <v>32</v>
      </c>
      <c r="O6" s="22">
        <v>43105</v>
      </c>
      <c r="P6" s="40">
        <f t="shared" si="1"/>
        <v>0</v>
      </c>
      <c r="Q6" s="13" t="s">
        <v>725</v>
      </c>
      <c r="R6" s="42" t="s">
        <v>162</v>
      </c>
      <c r="S6" s="13" t="s">
        <v>726</v>
      </c>
      <c r="T6" s="182"/>
      <c r="AH6" s="75" t="s">
        <v>32</v>
      </c>
      <c r="AI6" s="75" t="s">
        <v>69</v>
      </c>
      <c r="AJ6" s="75" t="s">
        <v>24</v>
      </c>
      <c r="AK6" s="75" t="s">
        <v>70</v>
      </c>
    </row>
    <row r="7" spans="1:37" ht="33.75" x14ac:dyDescent="0.2">
      <c r="A7" s="16">
        <v>5</v>
      </c>
      <c r="B7" s="22">
        <v>43105</v>
      </c>
      <c r="C7" s="39" t="s">
        <v>128</v>
      </c>
      <c r="D7" s="13" t="s">
        <v>20</v>
      </c>
      <c r="E7" s="13" t="s">
        <v>727</v>
      </c>
      <c r="F7" s="13" t="s">
        <v>31</v>
      </c>
      <c r="G7" s="13" t="s">
        <v>727</v>
      </c>
      <c r="H7" s="13" t="s">
        <v>724</v>
      </c>
      <c r="I7" s="13" t="s">
        <v>28</v>
      </c>
      <c r="J7" s="22">
        <v>43105</v>
      </c>
      <c r="K7" s="22">
        <v>43120</v>
      </c>
      <c r="L7" s="40">
        <f t="shared" si="0"/>
        <v>15</v>
      </c>
      <c r="M7" s="13" t="s">
        <v>715</v>
      </c>
      <c r="N7" s="41" t="s">
        <v>32</v>
      </c>
      <c r="O7" s="22">
        <v>43115</v>
      </c>
      <c r="P7" s="40">
        <f t="shared" si="1"/>
        <v>10</v>
      </c>
      <c r="Q7" s="13" t="s">
        <v>728</v>
      </c>
      <c r="R7" s="42" t="s">
        <v>82</v>
      </c>
      <c r="S7" s="13"/>
      <c r="T7" s="182"/>
      <c r="AI7" s="75" t="s">
        <v>52</v>
      </c>
      <c r="AJ7" s="75" t="s">
        <v>53</v>
      </c>
      <c r="AK7" s="75" t="s">
        <v>54</v>
      </c>
    </row>
    <row r="8" spans="1:37" ht="67.5" x14ac:dyDescent="0.2">
      <c r="A8" s="16">
        <v>6</v>
      </c>
      <c r="B8" s="22">
        <v>43110</v>
      </c>
      <c r="C8" s="39" t="s">
        <v>128</v>
      </c>
      <c r="D8" s="13" t="s">
        <v>26</v>
      </c>
      <c r="E8" s="13" t="s">
        <v>729</v>
      </c>
      <c r="F8" s="13" t="s">
        <v>48</v>
      </c>
      <c r="G8" s="13" t="s">
        <v>729</v>
      </c>
      <c r="H8" s="13" t="s">
        <v>730</v>
      </c>
      <c r="I8" s="13" t="s">
        <v>37</v>
      </c>
      <c r="J8" s="22">
        <v>43110</v>
      </c>
      <c r="K8" s="22">
        <v>43140</v>
      </c>
      <c r="L8" s="40">
        <f t="shared" si="0"/>
        <v>30</v>
      </c>
      <c r="M8" s="13" t="s">
        <v>715</v>
      </c>
      <c r="N8" s="41" t="s">
        <v>32</v>
      </c>
      <c r="O8" s="22">
        <v>43124</v>
      </c>
      <c r="P8" s="40">
        <f t="shared" si="1"/>
        <v>14</v>
      </c>
      <c r="Q8" s="13" t="s">
        <v>731</v>
      </c>
      <c r="R8" s="42" t="s">
        <v>162</v>
      </c>
      <c r="S8" s="13"/>
      <c r="T8" s="182"/>
      <c r="AJ8" s="75" t="s">
        <v>55</v>
      </c>
      <c r="AK8" s="75" t="s">
        <v>36</v>
      </c>
    </row>
    <row r="9" spans="1:37" ht="56.25" x14ac:dyDescent="0.2">
      <c r="A9" s="16">
        <v>7</v>
      </c>
      <c r="B9" s="22">
        <v>43110</v>
      </c>
      <c r="C9" s="39" t="s">
        <v>128</v>
      </c>
      <c r="D9" s="13" t="s">
        <v>20</v>
      </c>
      <c r="E9" s="13" t="s">
        <v>732</v>
      </c>
      <c r="F9" s="13" t="s">
        <v>31</v>
      </c>
      <c r="G9" s="13" t="s">
        <v>732</v>
      </c>
      <c r="H9" s="13" t="s">
        <v>724</v>
      </c>
      <c r="I9" s="13" t="s">
        <v>28</v>
      </c>
      <c r="J9" s="22">
        <v>43110</v>
      </c>
      <c r="K9" s="22">
        <v>43125</v>
      </c>
      <c r="L9" s="40">
        <f t="shared" si="0"/>
        <v>15</v>
      </c>
      <c r="M9" s="13" t="s">
        <v>715</v>
      </c>
      <c r="N9" s="41" t="s">
        <v>32</v>
      </c>
      <c r="O9" s="22">
        <v>43123</v>
      </c>
      <c r="P9" s="40">
        <f t="shared" si="1"/>
        <v>13</v>
      </c>
      <c r="Q9" s="13" t="s">
        <v>733</v>
      </c>
      <c r="R9" s="42" t="s">
        <v>81</v>
      </c>
      <c r="S9" s="13"/>
      <c r="T9" s="182"/>
      <c r="AI9" s="75" t="s">
        <v>49</v>
      </c>
      <c r="AJ9" s="75" t="s">
        <v>50</v>
      </c>
      <c r="AK9" s="75" t="s">
        <v>51</v>
      </c>
    </row>
    <row r="10" spans="1:37" ht="56.25" x14ac:dyDescent="0.2">
      <c r="A10" s="16">
        <v>8</v>
      </c>
      <c r="B10" s="22">
        <v>43111</v>
      </c>
      <c r="C10" s="39" t="s">
        <v>128</v>
      </c>
      <c r="D10" s="13" t="s">
        <v>20</v>
      </c>
      <c r="E10" s="13" t="s">
        <v>734</v>
      </c>
      <c r="F10" s="13" t="s">
        <v>31</v>
      </c>
      <c r="G10" s="13" t="s">
        <v>734</v>
      </c>
      <c r="H10" s="13" t="s">
        <v>724</v>
      </c>
      <c r="I10" s="13" t="s">
        <v>28</v>
      </c>
      <c r="J10" s="22">
        <v>43111</v>
      </c>
      <c r="K10" s="22">
        <v>43126</v>
      </c>
      <c r="L10" s="40">
        <f t="shared" si="0"/>
        <v>15</v>
      </c>
      <c r="M10" s="13" t="s">
        <v>715</v>
      </c>
      <c r="N10" s="41" t="s">
        <v>32</v>
      </c>
      <c r="O10" s="22">
        <v>43123</v>
      </c>
      <c r="P10" s="40">
        <f t="shared" si="1"/>
        <v>12</v>
      </c>
      <c r="Q10" s="24" t="s">
        <v>735</v>
      </c>
      <c r="R10" s="44" t="s">
        <v>81</v>
      </c>
      <c r="S10" s="13"/>
      <c r="T10" s="182"/>
      <c r="AJ10" s="75" t="s">
        <v>58</v>
      </c>
      <c r="AK10" s="75" t="s">
        <v>59</v>
      </c>
    </row>
    <row r="11" spans="1:37" ht="101.25" x14ac:dyDescent="0.2">
      <c r="A11" s="16">
        <v>9</v>
      </c>
      <c r="B11" s="22">
        <v>43116</v>
      </c>
      <c r="C11" s="39" t="s">
        <v>128</v>
      </c>
      <c r="D11" s="13" t="s">
        <v>20</v>
      </c>
      <c r="E11" s="13" t="s">
        <v>736</v>
      </c>
      <c r="F11" s="13" t="s">
        <v>31</v>
      </c>
      <c r="G11" s="13" t="s">
        <v>736</v>
      </c>
      <c r="H11" s="13" t="s">
        <v>724</v>
      </c>
      <c r="I11" s="13" t="s">
        <v>28</v>
      </c>
      <c r="J11" s="22">
        <v>43116</v>
      </c>
      <c r="K11" s="22">
        <v>43131</v>
      </c>
      <c r="L11" s="40">
        <f t="shared" si="0"/>
        <v>15</v>
      </c>
      <c r="M11" s="13" t="s">
        <v>715</v>
      </c>
      <c r="N11" s="41" t="s">
        <v>32</v>
      </c>
      <c r="O11" s="22">
        <v>43131</v>
      </c>
      <c r="P11" s="40">
        <f t="shared" si="1"/>
        <v>15</v>
      </c>
      <c r="Q11" s="13" t="s">
        <v>737</v>
      </c>
      <c r="R11" s="42" t="s">
        <v>738</v>
      </c>
      <c r="S11" s="13"/>
      <c r="T11" s="182"/>
      <c r="AJ11" s="75" t="s">
        <v>30</v>
      </c>
      <c r="AK11" s="75" t="s">
        <v>60</v>
      </c>
    </row>
    <row r="12" spans="1:37" ht="45" x14ac:dyDescent="0.2">
      <c r="A12" s="16">
        <v>10</v>
      </c>
      <c r="B12" s="22">
        <v>43117</v>
      </c>
      <c r="C12" s="39" t="s">
        <v>128</v>
      </c>
      <c r="D12" s="13" t="s">
        <v>20</v>
      </c>
      <c r="E12" s="13" t="s">
        <v>739</v>
      </c>
      <c r="F12" s="13" t="s">
        <v>31</v>
      </c>
      <c r="G12" s="13" t="s">
        <v>739</v>
      </c>
      <c r="H12" s="13" t="s">
        <v>724</v>
      </c>
      <c r="I12" s="13" t="s">
        <v>28</v>
      </c>
      <c r="J12" s="22">
        <v>43117</v>
      </c>
      <c r="K12" s="22">
        <v>43132</v>
      </c>
      <c r="L12" s="40">
        <f t="shared" si="0"/>
        <v>15</v>
      </c>
      <c r="M12" s="13" t="s">
        <v>715</v>
      </c>
      <c r="N12" s="41" t="s">
        <v>32</v>
      </c>
      <c r="O12" s="22">
        <v>43131</v>
      </c>
      <c r="P12" s="40">
        <f t="shared" si="1"/>
        <v>14</v>
      </c>
      <c r="Q12" s="24" t="s">
        <v>740</v>
      </c>
      <c r="R12" s="44" t="s">
        <v>81</v>
      </c>
      <c r="S12" s="13"/>
      <c r="T12" s="182"/>
      <c r="AJ12" s="75" t="s">
        <v>33</v>
      </c>
      <c r="AK12" s="75" t="s">
        <v>61</v>
      </c>
    </row>
    <row r="13" spans="1:37" ht="33.75" x14ac:dyDescent="0.2">
      <c r="A13" s="16">
        <v>11</v>
      </c>
      <c r="B13" s="22">
        <v>43117</v>
      </c>
      <c r="C13" s="39" t="s">
        <v>128</v>
      </c>
      <c r="D13" s="13" t="s">
        <v>20</v>
      </c>
      <c r="E13" s="13" t="s">
        <v>741</v>
      </c>
      <c r="F13" s="13" t="s">
        <v>31</v>
      </c>
      <c r="G13" s="13" t="s">
        <v>741</v>
      </c>
      <c r="H13" s="13" t="s">
        <v>742</v>
      </c>
      <c r="I13" s="13" t="s">
        <v>28</v>
      </c>
      <c r="J13" s="22">
        <v>43117</v>
      </c>
      <c r="K13" s="22">
        <v>43137</v>
      </c>
      <c r="L13" s="40">
        <f t="shared" si="0"/>
        <v>20</v>
      </c>
      <c r="M13" s="13" t="s">
        <v>715</v>
      </c>
      <c r="N13" s="41" t="s">
        <v>32</v>
      </c>
      <c r="O13" s="22">
        <v>43137</v>
      </c>
      <c r="P13" s="40">
        <f t="shared" si="1"/>
        <v>20</v>
      </c>
      <c r="Q13" s="13" t="s">
        <v>1717</v>
      </c>
      <c r="R13" s="42" t="s">
        <v>1718</v>
      </c>
      <c r="S13" s="13"/>
      <c r="T13" s="182"/>
      <c r="AJ13" s="75" t="s">
        <v>23</v>
      </c>
      <c r="AK13" s="75" t="s">
        <v>62</v>
      </c>
    </row>
    <row r="14" spans="1:37" ht="45" x14ac:dyDescent="0.2">
      <c r="A14" s="16">
        <v>12</v>
      </c>
      <c r="B14" s="22">
        <v>43118</v>
      </c>
      <c r="C14" s="39" t="s">
        <v>128</v>
      </c>
      <c r="D14" s="13" t="s">
        <v>20</v>
      </c>
      <c r="E14" s="13" t="s">
        <v>743</v>
      </c>
      <c r="F14" s="13" t="s">
        <v>31</v>
      </c>
      <c r="G14" s="13" t="s">
        <v>743</v>
      </c>
      <c r="H14" s="13" t="s">
        <v>724</v>
      </c>
      <c r="I14" s="13" t="s">
        <v>28</v>
      </c>
      <c r="J14" s="22">
        <v>43118</v>
      </c>
      <c r="K14" s="22">
        <v>43133</v>
      </c>
      <c r="L14" s="40">
        <f t="shared" si="0"/>
        <v>15</v>
      </c>
      <c r="M14" s="13" t="s">
        <v>715</v>
      </c>
      <c r="N14" s="41" t="s">
        <v>32</v>
      </c>
      <c r="O14" s="22">
        <v>43131</v>
      </c>
      <c r="P14" s="40">
        <f t="shared" si="1"/>
        <v>13</v>
      </c>
      <c r="Q14" s="24" t="s">
        <v>744</v>
      </c>
      <c r="R14" s="44" t="s">
        <v>81</v>
      </c>
      <c r="S14" s="13"/>
      <c r="T14" s="182"/>
      <c r="AJ14" s="75" t="s">
        <v>52</v>
      </c>
      <c r="AK14" s="75" t="s">
        <v>63</v>
      </c>
    </row>
    <row r="15" spans="1:37" ht="33.75" x14ac:dyDescent="0.2">
      <c r="A15" s="16">
        <v>13</v>
      </c>
      <c r="B15" s="22">
        <v>43119</v>
      </c>
      <c r="C15" s="39" t="s">
        <v>128</v>
      </c>
      <c r="D15" s="13" t="s">
        <v>20</v>
      </c>
      <c r="E15" s="13" t="s">
        <v>745</v>
      </c>
      <c r="F15" s="13" t="s">
        <v>31</v>
      </c>
      <c r="G15" s="13" t="s">
        <v>745</v>
      </c>
      <c r="H15" s="13" t="s">
        <v>724</v>
      </c>
      <c r="I15" s="13" t="s">
        <v>28</v>
      </c>
      <c r="J15" s="22">
        <v>43119</v>
      </c>
      <c r="K15" s="22">
        <v>43134</v>
      </c>
      <c r="L15" s="40">
        <f t="shared" si="0"/>
        <v>15</v>
      </c>
      <c r="M15" s="13" t="s">
        <v>715</v>
      </c>
      <c r="N15" s="41" t="s">
        <v>32</v>
      </c>
      <c r="O15" s="22">
        <v>43131</v>
      </c>
      <c r="P15" s="40">
        <f t="shared" si="1"/>
        <v>12</v>
      </c>
      <c r="Q15" s="13" t="s">
        <v>746</v>
      </c>
      <c r="R15" s="42" t="s">
        <v>81</v>
      </c>
      <c r="S15" s="13"/>
      <c r="T15" s="182"/>
      <c r="AK15" s="75" t="s">
        <v>64</v>
      </c>
    </row>
    <row r="16" spans="1:37" ht="67.5" x14ac:dyDescent="0.2">
      <c r="A16" s="16">
        <v>14</v>
      </c>
      <c r="B16" s="22">
        <v>43122</v>
      </c>
      <c r="C16" s="39" t="s">
        <v>128</v>
      </c>
      <c r="D16" s="13" t="s">
        <v>20</v>
      </c>
      <c r="E16" s="13" t="s">
        <v>747</v>
      </c>
      <c r="F16" s="13" t="s">
        <v>57</v>
      </c>
      <c r="G16" s="13" t="s">
        <v>747</v>
      </c>
      <c r="H16" s="13" t="s">
        <v>748</v>
      </c>
      <c r="I16" s="13" t="s">
        <v>28</v>
      </c>
      <c r="J16" s="22">
        <v>43122</v>
      </c>
      <c r="K16" s="22">
        <v>43137</v>
      </c>
      <c r="L16" s="40">
        <f t="shared" si="0"/>
        <v>15</v>
      </c>
      <c r="M16" s="13" t="s">
        <v>715</v>
      </c>
      <c r="N16" s="41" t="s">
        <v>32</v>
      </c>
      <c r="O16" s="22">
        <v>43126</v>
      </c>
      <c r="P16" s="40">
        <f t="shared" si="1"/>
        <v>4</v>
      </c>
      <c r="Q16" s="24" t="s">
        <v>749</v>
      </c>
      <c r="R16" s="42" t="s">
        <v>82</v>
      </c>
      <c r="S16" s="13"/>
      <c r="T16" s="182"/>
      <c r="AK16" s="75" t="s">
        <v>5</v>
      </c>
    </row>
    <row r="17" spans="1:37" ht="56.25" x14ac:dyDescent="0.2">
      <c r="A17" s="16">
        <v>15</v>
      </c>
      <c r="B17" s="22">
        <v>43123</v>
      </c>
      <c r="C17" s="39" t="s">
        <v>128</v>
      </c>
      <c r="D17" s="13" t="s">
        <v>35</v>
      </c>
      <c r="E17" s="13" t="s">
        <v>750</v>
      </c>
      <c r="F17" s="13" t="s">
        <v>36</v>
      </c>
      <c r="G17" s="13" t="s">
        <v>750</v>
      </c>
      <c r="H17" s="13" t="s">
        <v>751</v>
      </c>
      <c r="I17" s="13" t="s">
        <v>28</v>
      </c>
      <c r="J17" s="22">
        <v>43123</v>
      </c>
      <c r="K17" s="22">
        <v>43151</v>
      </c>
      <c r="L17" s="40">
        <f t="shared" si="0"/>
        <v>28</v>
      </c>
      <c r="M17" s="13" t="s">
        <v>715</v>
      </c>
      <c r="N17" s="41" t="s">
        <v>32</v>
      </c>
      <c r="O17" s="22">
        <v>43151</v>
      </c>
      <c r="P17" s="40">
        <f t="shared" si="1"/>
        <v>28</v>
      </c>
      <c r="Q17" s="24" t="s">
        <v>1719</v>
      </c>
      <c r="R17" s="42" t="s">
        <v>162</v>
      </c>
      <c r="S17" s="13"/>
      <c r="T17" s="182"/>
      <c r="AK17" s="75" t="s">
        <v>65</v>
      </c>
    </row>
    <row r="18" spans="1:37" ht="56.25" x14ac:dyDescent="0.2">
      <c r="A18" s="16">
        <v>16</v>
      </c>
      <c r="B18" s="22">
        <v>43124</v>
      </c>
      <c r="C18" s="39" t="s">
        <v>128</v>
      </c>
      <c r="D18" s="13" t="s">
        <v>30</v>
      </c>
      <c r="E18" s="13" t="s">
        <v>752</v>
      </c>
      <c r="F18" s="13" t="s">
        <v>27</v>
      </c>
      <c r="G18" s="13" t="s">
        <v>1720</v>
      </c>
      <c r="H18" s="13" t="s">
        <v>92</v>
      </c>
      <c r="I18" s="13" t="s">
        <v>28</v>
      </c>
      <c r="J18" s="22">
        <v>43124</v>
      </c>
      <c r="K18" s="22">
        <v>43139</v>
      </c>
      <c r="L18" s="40">
        <f t="shared" si="0"/>
        <v>15</v>
      </c>
      <c r="M18" s="13" t="s">
        <v>715</v>
      </c>
      <c r="N18" s="41" t="s">
        <v>32</v>
      </c>
      <c r="O18" s="22">
        <v>43130</v>
      </c>
      <c r="P18" s="40">
        <f t="shared" si="1"/>
        <v>6</v>
      </c>
      <c r="Q18" s="24" t="s">
        <v>1721</v>
      </c>
      <c r="R18" s="42" t="s">
        <v>1722</v>
      </c>
      <c r="S18" s="13"/>
      <c r="T18" s="182"/>
      <c r="AK18" s="75" t="s">
        <v>34</v>
      </c>
    </row>
    <row r="19" spans="1:37" ht="56.25" x14ac:dyDescent="0.2">
      <c r="A19" s="16">
        <v>17</v>
      </c>
      <c r="B19" s="22">
        <v>43124</v>
      </c>
      <c r="C19" s="39" t="s">
        <v>128</v>
      </c>
      <c r="D19" s="13" t="s">
        <v>30</v>
      </c>
      <c r="E19" s="13" t="s">
        <v>753</v>
      </c>
      <c r="F19" s="13" t="s">
        <v>27</v>
      </c>
      <c r="G19" s="13" t="s">
        <v>754</v>
      </c>
      <c r="H19" s="13" t="s">
        <v>92</v>
      </c>
      <c r="I19" s="13" t="s">
        <v>28</v>
      </c>
      <c r="J19" s="22">
        <v>43124</v>
      </c>
      <c r="K19" s="22">
        <v>43139</v>
      </c>
      <c r="L19" s="40">
        <f t="shared" si="0"/>
        <v>15</v>
      </c>
      <c r="M19" s="13" t="s">
        <v>715</v>
      </c>
      <c r="N19" s="41" t="s">
        <v>32</v>
      </c>
      <c r="O19" s="22">
        <v>43130</v>
      </c>
      <c r="P19" s="40">
        <f t="shared" si="1"/>
        <v>6</v>
      </c>
      <c r="Q19" s="13" t="s">
        <v>1723</v>
      </c>
      <c r="R19" s="42" t="s">
        <v>1722</v>
      </c>
      <c r="S19" s="13"/>
      <c r="T19" s="182"/>
    </row>
    <row r="20" spans="1:37" ht="45" x14ac:dyDescent="0.2">
      <c r="A20" s="16">
        <v>18</v>
      </c>
      <c r="B20" s="22">
        <v>43124</v>
      </c>
      <c r="C20" s="39" t="s">
        <v>128</v>
      </c>
      <c r="D20" s="13" t="s">
        <v>30</v>
      </c>
      <c r="E20" s="13" t="s">
        <v>755</v>
      </c>
      <c r="F20" s="13" t="s">
        <v>27</v>
      </c>
      <c r="G20" s="13" t="s">
        <v>756</v>
      </c>
      <c r="H20" s="13" t="s">
        <v>145</v>
      </c>
      <c r="I20" s="13" t="s">
        <v>28</v>
      </c>
      <c r="J20" s="22">
        <v>43124</v>
      </c>
      <c r="K20" s="22">
        <v>43139</v>
      </c>
      <c r="L20" s="40">
        <f t="shared" si="0"/>
        <v>15</v>
      </c>
      <c r="M20" s="13" t="s">
        <v>715</v>
      </c>
      <c r="N20" s="41" t="s">
        <v>32</v>
      </c>
      <c r="O20" s="22">
        <v>43130</v>
      </c>
      <c r="P20" s="40">
        <f t="shared" si="1"/>
        <v>6</v>
      </c>
      <c r="Q20" s="13" t="s">
        <v>1724</v>
      </c>
      <c r="R20" s="42" t="s">
        <v>1722</v>
      </c>
      <c r="S20" s="13"/>
      <c r="T20" s="182"/>
    </row>
    <row r="21" spans="1:37" ht="33.75" x14ac:dyDescent="0.2">
      <c r="A21" s="16">
        <v>19</v>
      </c>
      <c r="B21" s="22">
        <v>43124</v>
      </c>
      <c r="C21" s="39" t="s">
        <v>128</v>
      </c>
      <c r="D21" s="13" t="s">
        <v>20</v>
      </c>
      <c r="E21" s="13" t="s">
        <v>1725</v>
      </c>
      <c r="F21" s="13" t="s">
        <v>31</v>
      </c>
      <c r="G21" s="24" t="s">
        <v>757</v>
      </c>
      <c r="H21" s="13" t="s">
        <v>137</v>
      </c>
      <c r="I21" s="13" t="s">
        <v>28</v>
      </c>
      <c r="J21" s="22">
        <v>43124</v>
      </c>
      <c r="K21" s="22">
        <v>43144</v>
      </c>
      <c r="L21" s="40">
        <f t="shared" si="0"/>
        <v>20</v>
      </c>
      <c r="M21" s="13" t="s">
        <v>715</v>
      </c>
      <c r="N21" s="41" t="s">
        <v>32</v>
      </c>
      <c r="O21" s="22">
        <v>43143</v>
      </c>
      <c r="P21" s="40">
        <f t="shared" si="1"/>
        <v>19</v>
      </c>
      <c r="Q21" s="13" t="s">
        <v>1726</v>
      </c>
      <c r="R21" s="42" t="s">
        <v>81</v>
      </c>
      <c r="S21" s="13"/>
      <c r="T21" s="182"/>
    </row>
    <row r="22" spans="1:37" ht="56.25" x14ac:dyDescent="0.2">
      <c r="A22" s="16">
        <v>20</v>
      </c>
      <c r="B22" s="22">
        <v>43124</v>
      </c>
      <c r="C22" s="39" t="s">
        <v>128</v>
      </c>
      <c r="D22" s="13" t="s">
        <v>30</v>
      </c>
      <c r="E22" s="13" t="s">
        <v>758</v>
      </c>
      <c r="F22" s="13" t="s">
        <v>27</v>
      </c>
      <c r="G22" s="13" t="s">
        <v>759</v>
      </c>
      <c r="H22" s="13" t="s">
        <v>92</v>
      </c>
      <c r="I22" s="13" t="s">
        <v>28</v>
      </c>
      <c r="J22" s="22">
        <v>43124</v>
      </c>
      <c r="K22" s="22">
        <v>43139</v>
      </c>
      <c r="L22" s="40">
        <f t="shared" si="0"/>
        <v>15</v>
      </c>
      <c r="M22" s="13" t="s">
        <v>715</v>
      </c>
      <c r="N22" s="41" t="s">
        <v>32</v>
      </c>
      <c r="O22" s="22">
        <v>43130</v>
      </c>
      <c r="P22" s="40">
        <f t="shared" si="1"/>
        <v>6</v>
      </c>
      <c r="Q22" s="13" t="s">
        <v>1727</v>
      </c>
      <c r="R22" s="42" t="s">
        <v>1722</v>
      </c>
      <c r="S22" s="13"/>
      <c r="T22" s="182"/>
    </row>
    <row r="23" spans="1:37" ht="45" x14ac:dyDescent="0.2">
      <c r="A23" s="16">
        <v>21</v>
      </c>
      <c r="B23" s="22">
        <v>43124</v>
      </c>
      <c r="C23" s="39" t="s">
        <v>128</v>
      </c>
      <c r="D23" s="13" t="s">
        <v>20</v>
      </c>
      <c r="E23" s="13" t="s">
        <v>1728</v>
      </c>
      <c r="F23" s="13" t="s">
        <v>31</v>
      </c>
      <c r="G23" s="13" t="s">
        <v>1729</v>
      </c>
      <c r="H23" s="13" t="s">
        <v>137</v>
      </c>
      <c r="I23" s="13" t="s">
        <v>28</v>
      </c>
      <c r="J23" s="22">
        <v>43124</v>
      </c>
      <c r="K23" s="22">
        <v>43144</v>
      </c>
      <c r="L23" s="40">
        <f t="shared" si="0"/>
        <v>20</v>
      </c>
      <c r="M23" s="13" t="s">
        <v>715</v>
      </c>
      <c r="N23" s="41" t="s">
        <v>32</v>
      </c>
      <c r="O23" s="22">
        <v>43143</v>
      </c>
      <c r="P23" s="40">
        <f t="shared" si="1"/>
        <v>19</v>
      </c>
      <c r="Q23" s="13" t="s">
        <v>1730</v>
      </c>
      <c r="R23" s="42" t="s">
        <v>81</v>
      </c>
      <c r="S23" s="13"/>
      <c r="T23" s="182"/>
    </row>
    <row r="24" spans="1:37" ht="45" x14ac:dyDescent="0.2">
      <c r="A24" s="16">
        <v>22</v>
      </c>
      <c r="B24" s="22">
        <v>43125</v>
      </c>
      <c r="C24" s="39" t="s">
        <v>128</v>
      </c>
      <c r="D24" s="13" t="s">
        <v>26</v>
      </c>
      <c r="E24" s="13" t="s">
        <v>760</v>
      </c>
      <c r="F24" s="13" t="s">
        <v>31</v>
      </c>
      <c r="G24" s="24" t="s">
        <v>760</v>
      </c>
      <c r="H24" s="13" t="s">
        <v>137</v>
      </c>
      <c r="I24" s="13" t="s">
        <v>28</v>
      </c>
      <c r="J24" s="22">
        <v>43125</v>
      </c>
      <c r="K24" s="22">
        <v>43145</v>
      </c>
      <c r="L24" s="40">
        <f t="shared" si="0"/>
        <v>20</v>
      </c>
      <c r="M24" s="13" t="s">
        <v>715</v>
      </c>
      <c r="N24" s="41" t="s">
        <v>32</v>
      </c>
      <c r="O24" s="22">
        <v>43143</v>
      </c>
      <c r="P24" s="40">
        <f t="shared" si="1"/>
        <v>18</v>
      </c>
      <c r="Q24" s="13" t="s">
        <v>1731</v>
      </c>
      <c r="R24" s="42" t="s">
        <v>81</v>
      </c>
      <c r="S24" s="13"/>
      <c r="T24" s="182"/>
    </row>
    <row r="25" spans="1:37" ht="90" x14ac:dyDescent="0.2">
      <c r="A25" s="16">
        <v>23</v>
      </c>
      <c r="B25" s="22">
        <v>43125</v>
      </c>
      <c r="C25" s="39" t="s">
        <v>128</v>
      </c>
      <c r="D25" s="13" t="s">
        <v>20</v>
      </c>
      <c r="E25" s="13" t="s">
        <v>761</v>
      </c>
      <c r="F25" s="13" t="s">
        <v>57</v>
      </c>
      <c r="G25" s="24" t="s">
        <v>1732</v>
      </c>
      <c r="H25" s="13" t="s">
        <v>762</v>
      </c>
      <c r="I25" s="13" t="s">
        <v>28</v>
      </c>
      <c r="J25" s="22">
        <v>43125</v>
      </c>
      <c r="K25" s="22">
        <v>43145</v>
      </c>
      <c r="L25" s="40">
        <f t="shared" si="0"/>
        <v>20</v>
      </c>
      <c r="M25" s="13" t="s">
        <v>715</v>
      </c>
      <c r="N25" s="41" t="s">
        <v>32</v>
      </c>
      <c r="O25" s="22">
        <v>43143</v>
      </c>
      <c r="P25" s="40">
        <f t="shared" si="1"/>
        <v>18</v>
      </c>
      <c r="Q25" s="13" t="s">
        <v>1733</v>
      </c>
      <c r="R25" s="42" t="s">
        <v>1734</v>
      </c>
      <c r="S25" s="13"/>
      <c r="T25" s="182"/>
    </row>
    <row r="26" spans="1:37" ht="33.75" x14ac:dyDescent="0.2">
      <c r="A26" s="16">
        <v>24</v>
      </c>
      <c r="B26" s="22">
        <v>43126</v>
      </c>
      <c r="C26" s="39" t="s">
        <v>128</v>
      </c>
      <c r="D26" s="13" t="s">
        <v>26</v>
      </c>
      <c r="E26" s="13" t="s">
        <v>763</v>
      </c>
      <c r="F26" s="13" t="s">
        <v>31</v>
      </c>
      <c r="G26" s="24" t="s">
        <v>763</v>
      </c>
      <c r="H26" s="13" t="s">
        <v>137</v>
      </c>
      <c r="I26" s="13" t="s">
        <v>28</v>
      </c>
      <c r="J26" s="22">
        <v>43126</v>
      </c>
      <c r="K26" s="22">
        <v>43146</v>
      </c>
      <c r="L26" s="40">
        <f t="shared" si="0"/>
        <v>20</v>
      </c>
      <c r="M26" s="13" t="s">
        <v>715</v>
      </c>
      <c r="N26" s="41" t="s">
        <v>32</v>
      </c>
      <c r="O26" s="22">
        <v>43143</v>
      </c>
      <c r="P26" s="40">
        <f t="shared" si="1"/>
        <v>17</v>
      </c>
      <c r="Q26" s="13" t="s">
        <v>1735</v>
      </c>
      <c r="R26" s="42" t="s">
        <v>81</v>
      </c>
      <c r="S26" s="13"/>
      <c r="T26" s="182"/>
    </row>
    <row r="27" spans="1:37" ht="45" x14ac:dyDescent="0.2">
      <c r="A27" s="16">
        <v>25</v>
      </c>
      <c r="B27" s="22">
        <v>43126</v>
      </c>
      <c r="C27" s="39" t="s">
        <v>128</v>
      </c>
      <c r="D27" s="13" t="s">
        <v>20</v>
      </c>
      <c r="E27" s="13" t="s">
        <v>1736</v>
      </c>
      <c r="F27" s="13" t="s">
        <v>31</v>
      </c>
      <c r="G27" s="24" t="s">
        <v>1736</v>
      </c>
      <c r="H27" s="13" t="s">
        <v>137</v>
      </c>
      <c r="I27" s="13" t="s">
        <v>28</v>
      </c>
      <c r="J27" s="22">
        <v>43126</v>
      </c>
      <c r="K27" s="22">
        <v>43146</v>
      </c>
      <c r="L27" s="40">
        <f t="shared" si="0"/>
        <v>20</v>
      </c>
      <c r="M27" s="13" t="s">
        <v>715</v>
      </c>
      <c r="N27" s="41" t="s">
        <v>32</v>
      </c>
      <c r="O27" s="22">
        <v>43143</v>
      </c>
      <c r="P27" s="40">
        <f t="shared" si="1"/>
        <v>17</v>
      </c>
      <c r="Q27" s="13" t="s">
        <v>1737</v>
      </c>
      <c r="R27" s="42" t="s">
        <v>81</v>
      </c>
      <c r="S27" s="13"/>
      <c r="T27" s="182"/>
    </row>
    <row r="28" spans="1:37" ht="56.25" x14ac:dyDescent="0.2">
      <c r="A28" s="16">
        <v>26</v>
      </c>
      <c r="B28" s="22">
        <v>43138</v>
      </c>
      <c r="C28" s="39" t="s">
        <v>1325</v>
      </c>
      <c r="D28" s="13" t="s">
        <v>20</v>
      </c>
      <c r="E28" s="13" t="s">
        <v>1738</v>
      </c>
      <c r="F28" s="13" t="s">
        <v>31</v>
      </c>
      <c r="G28" s="24" t="s">
        <v>1738</v>
      </c>
      <c r="H28" s="13" t="s">
        <v>1739</v>
      </c>
      <c r="I28" s="13" t="s">
        <v>28</v>
      </c>
      <c r="J28" s="22">
        <v>43138</v>
      </c>
      <c r="K28" s="22">
        <v>43159</v>
      </c>
      <c r="L28" s="40">
        <f t="shared" si="0"/>
        <v>21</v>
      </c>
      <c r="M28" s="13" t="s">
        <v>715</v>
      </c>
      <c r="N28" s="41" t="s">
        <v>32</v>
      </c>
      <c r="O28" s="22">
        <v>43140</v>
      </c>
      <c r="P28" s="40">
        <f t="shared" si="1"/>
        <v>2</v>
      </c>
      <c r="Q28" s="13" t="s">
        <v>1740</v>
      </c>
      <c r="R28" s="42" t="s">
        <v>1741</v>
      </c>
      <c r="S28" s="13"/>
      <c r="T28" s="182"/>
    </row>
    <row r="29" spans="1:37" ht="56.25" x14ac:dyDescent="0.2">
      <c r="A29" s="16">
        <v>27</v>
      </c>
      <c r="B29" s="22">
        <v>43139</v>
      </c>
      <c r="C29" s="39" t="s">
        <v>1325</v>
      </c>
      <c r="D29" s="13" t="s">
        <v>20</v>
      </c>
      <c r="E29" s="13" t="s">
        <v>1742</v>
      </c>
      <c r="F29" s="13" t="s">
        <v>31</v>
      </c>
      <c r="G29" s="24" t="s">
        <v>1742</v>
      </c>
      <c r="H29" s="13" t="s">
        <v>1743</v>
      </c>
      <c r="I29" s="13" t="s">
        <v>28</v>
      </c>
      <c r="J29" s="22">
        <v>43139</v>
      </c>
      <c r="K29" s="22">
        <v>43159</v>
      </c>
      <c r="L29" s="40">
        <f t="shared" si="0"/>
        <v>20</v>
      </c>
      <c r="M29" s="13" t="s">
        <v>715</v>
      </c>
      <c r="N29" s="41" t="s">
        <v>32</v>
      </c>
      <c r="O29" s="22">
        <v>43143</v>
      </c>
      <c r="P29" s="40">
        <f t="shared" si="1"/>
        <v>4</v>
      </c>
      <c r="Q29" s="13" t="s">
        <v>1744</v>
      </c>
      <c r="R29" s="42" t="s">
        <v>81</v>
      </c>
      <c r="S29" s="13"/>
      <c r="T29" s="182"/>
    </row>
    <row r="30" spans="1:37" ht="67.5" x14ac:dyDescent="0.2">
      <c r="A30" s="16">
        <v>28</v>
      </c>
      <c r="B30" s="22">
        <v>43140</v>
      </c>
      <c r="C30" s="39" t="s">
        <v>1325</v>
      </c>
      <c r="D30" s="13" t="s">
        <v>20</v>
      </c>
      <c r="E30" s="13" t="s">
        <v>1745</v>
      </c>
      <c r="F30" s="13" t="s">
        <v>59</v>
      </c>
      <c r="G30" s="13" t="s">
        <v>1745</v>
      </c>
      <c r="H30" s="13" t="s">
        <v>1746</v>
      </c>
      <c r="I30" s="13" t="s">
        <v>28</v>
      </c>
      <c r="J30" s="22">
        <v>43140</v>
      </c>
      <c r="K30" s="22">
        <v>43159</v>
      </c>
      <c r="L30" s="40">
        <f t="shared" si="0"/>
        <v>19</v>
      </c>
      <c r="M30" s="13" t="s">
        <v>715</v>
      </c>
      <c r="N30" s="41" t="s">
        <v>32</v>
      </c>
      <c r="O30" s="22">
        <v>43143</v>
      </c>
      <c r="P30" s="40">
        <f t="shared" si="1"/>
        <v>3</v>
      </c>
      <c r="Q30" s="24" t="s">
        <v>1747</v>
      </c>
      <c r="R30" s="42" t="s">
        <v>82</v>
      </c>
      <c r="S30" s="13"/>
      <c r="T30" s="182"/>
    </row>
    <row r="31" spans="1:37" ht="56.25" x14ac:dyDescent="0.2">
      <c r="A31" s="16">
        <v>29</v>
      </c>
      <c r="B31" s="22">
        <v>43140</v>
      </c>
      <c r="C31" s="39" t="s">
        <v>1325</v>
      </c>
      <c r="D31" s="13" t="s">
        <v>20</v>
      </c>
      <c r="E31" s="13" t="s">
        <v>1748</v>
      </c>
      <c r="F31" s="13" t="s">
        <v>31</v>
      </c>
      <c r="G31" s="13" t="s">
        <v>1748</v>
      </c>
      <c r="H31" s="13" t="s">
        <v>1743</v>
      </c>
      <c r="I31" s="13" t="s">
        <v>28</v>
      </c>
      <c r="J31" s="22">
        <v>43140</v>
      </c>
      <c r="K31" s="22">
        <v>43159</v>
      </c>
      <c r="L31" s="40">
        <f t="shared" si="0"/>
        <v>19</v>
      </c>
      <c r="M31" s="13" t="s">
        <v>715</v>
      </c>
      <c r="N31" s="41" t="s">
        <v>32</v>
      </c>
      <c r="O31" s="22">
        <v>43159</v>
      </c>
      <c r="P31" s="40">
        <f t="shared" si="1"/>
        <v>19</v>
      </c>
      <c r="Q31" s="13" t="s">
        <v>1749</v>
      </c>
      <c r="R31" s="42" t="s">
        <v>82</v>
      </c>
      <c r="S31" s="13"/>
      <c r="T31" s="182"/>
    </row>
    <row r="32" spans="1:37" ht="56.25" x14ac:dyDescent="0.2">
      <c r="A32" s="16">
        <v>30</v>
      </c>
      <c r="B32" s="22">
        <v>43140</v>
      </c>
      <c r="C32" s="39" t="s">
        <v>1325</v>
      </c>
      <c r="D32" s="13" t="s">
        <v>20</v>
      </c>
      <c r="E32" s="13" t="s">
        <v>1750</v>
      </c>
      <c r="F32" s="13" t="s">
        <v>31</v>
      </c>
      <c r="G32" s="13" t="s">
        <v>1750</v>
      </c>
      <c r="H32" s="13" t="s">
        <v>1743</v>
      </c>
      <c r="I32" s="13" t="s">
        <v>28</v>
      </c>
      <c r="J32" s="22">
        <v>43140</v>
      </c>
      <c r="K32" s="22">
        <v>43159</v>
      </c>
      <c r="L32" s="40">
        <f t="shared" si="0"/>
        <v>19</v>
      </c>
      <c r="M32" s="13" t="s">
        <v>715</v>
      </c>
      <c r="N32" s="41" t="s">
        <v>32</v>
      </c>
      <c r="O32" s="22">
        <v>43143</v>
      </c>
      <c r="P32" s="40">
        <f t="shared" si="1"/>
        <v>3</v>
      </c>
      <c r="Q32" s="13" t="s">
        <v>1751</v>
      </c>
      <c r="R32" s="42" t="s">
        <v>81</v>
      </c>
      <c r="S32" s="13"/>
      <c r="T32" s="182"/>
    </row>
    <row r="33" spans="1:20" ht="56.25" x14ac:dyDescent="0.2">
      <c r="A33" s="16">
        <v>31</v>
      </c>
      <c r="B33" s="22">
        <v>43144</v>
      </c>
      <c r="C33" s="39" t="s">
        <v>1325</v>
      </c>
      <c r="D33" s="13" t="s">
        <v>20</v>
      </c>
      <c r="E33" s="13" t="s">
        <v>1752</v>
      </c>
      <c r="F33" s="13" t="s">
        <v>27</v>
      </c>
      <c r="G33" s="13" t="s">
        <v>1752</v>
      </c>
      <c r="H33" s="13" t="s">
        <v>1746</v>
      </c>
      <c r="I33" s="13" t="s">
        <v>28</v>
      </c>
      <c r="J33" s="22">
        <v>43144</v>
      </c>
      <c r="K33" s="22">
        <v>43174</v>
      </c>
      <c r="L33" s="40">
        <f t="shared" si="0"/>
        <v>30</v>
      </c>
      <c r="M33" s="13" t="s">
        <v>715</v>
      </c>
      <c r="N33" s="41" t="s">
        <v>32</v>
      </c>
      <c r="O33" s="22">
        <v>43173</v>
      </c>
      <c r="P33" s="40">
        <f t="shared" si="1"/>
        <v>29</v>
      </c>
      <c r="Q33" s="24" t="s">
        <v>2841</v>
      </c>
      <c r="R33" s="42" t="s">
        <v>2842</v>
      </c>
      <c r="S33" s="13"/>
      <c r="T33" s="182"/>
    </row>
    <row r="34" spans="1:20" ht="56.25" x14ac:dyDescent="0.2">
      <c r="A34" s="16">
        <v>32</v>
      </c>
      <c r="B34" s="22">
        <v>43144</v>
      </c>
      <c r="C34" s="39" t="s">
        <v>1325</v>
      </c>
      <c r="D34" s="13" t="s">
        <v>20</v>
      </c>
      <c r="E34" s="13" t="s">
        <v>2843</v>
      </c>
      <c r="F34" s="13" t="s">
        <v>31</v>
      </c>
      <c r="G34" s="13" t="s">
        <v>2843</v>
      </c>
      <c r="H34" s="13" t="s">
        <v>1743</v>
      </c>
      <c r="I34" s="13" t="s">
        <v>28</v>
      </c>
      <c r="J34" s="22">
        <v>43144</v>
      </c>
      <c r="K34" s="22">
        <v>43174</v>
      </c>
      <c r="L34" s="40">
        <f t="shared" si="0"/>
        <v>30</v>
      </c>
      <c r="M34" s="13" t="s">
        <v>715</v>
      </c>
      <c r="N34" s="41" t="s">
        <v>32</v>
      </c>
      <c r="O34" s="22">
        <v>43195</v>
      </c>
      <c r="P34" s="40">
        <f t="shared" si="1"/>
        <v>51</v>
      </c>
      <c r="Q34" s="13" t="s">
        <v>2844</v>
      </c>
      <c r="R34" s="42" t="s">
        <v>81</v>
      </c>
      <c r="S34" s="13"/>
      <c r="T34" s="182"/>
    </row>
    <row r="35" spans="1:20" ht="90" x14ac:dyDescent="0.2">
      <c r="A35" s="16">
        <v>33</v>
      </c>
      <c r="B35" s="22">
        <v>43144</v>
      </c>
      <c r="C35" s="39" t="s">
        <v>1325</v>
      </c>
      <c r="D35" s="13" t="s">
        <v>20</v>
      </c>
      <c r="E35" s="13" t="s">
        <v>1753</v>
      </c>
      <c r="F35" s="13" t="s">
        <v>65</v>
      </c>
      <c r="G35" s="13" t="s">
        <v>1753</v>
      </c>
      <c r="H35" s="13" t="s">
        <v>1743</v>
      </c>
      <c r="I35" s="13" t="s">
        <v>28</v>
      </c>
      <c r="J35" s="22">
        <v>43144</v>
      </c>
      <c r="K35" s="22">
        <v>43175</v>
      </c>
      <c r="L35" s="40">
        <f t="shared" si="0"/>
        <v>31</v>
      </c>
      <c r="M35" s="13" t="s">
        <v>715</v>
      </c>
      <c r="N35" s="41" t="s">
        <v>32</v>
      </c>
      <c r="O35" s="22">
        <v>43174</v>
      </c>
      <c r="P35" s="40">
        <f t="shared" si="1"/>
        <v>30</v>
      </c>
      <c r="Q35" s="13" t="s">
        <v>2845</v>
      </c>
      <c r="R35" s="42" t="s">
        <v>2846</v>
      </c>
      <c r="S35" s="13"/>
      <c r="T35" s="182"/>
    </row>
    <row r="36" spans="1:20" ht="33.75" x14ac:dyDescent="0.2">
      <c r="A36" s="16">
        <v>34</v>
      </c>
      <c r="B36" s="22">
        <v>43144</v>
      </c>
      <c r="C36" s="39" t="s">
        <v>1325</v>
      </c>
      <c r="D36" s="13" t="s">
        <v>35</v>
      </c>
      <c r="E36" s="13" t="s">
        <v>1754</v>
      </c>
      <c r="F36" s="13" t="s">
        <v>34</v>
      </c>
      <c r="G36" s="13" t="s">
        <v>1754</v>
      </c>
      <c r="H36" s="13" t="s">
        <v>1746</v>
      </c>
      <c r="I36" s="13" t="s">
        <v>28</v>
      </c>
      <c r="J36" s="22">
        <v>43144</v>
      </c>
      <c r="K36" s="22">
        <v>43175</v>
      </c>
      <c r="L36" s="40">
        <f t="shared" si="0"/>
        <v>31</v>
      </c>
      <c r="M36" s="13" t="s">
        <v>715</v>
      </c>
      <c r="N36" s="41" t="s">
        <v>32</v>
      </c>
      <c r="O36" s="22">
        <v>43174</v>
      </c>
      <c r="P36" s="40">
        <f t="shared" si="1"/>
        <v>30</v>
      </c>
      <c r="Q36" s="13" t="s">
        <v>2847</v>
      </c>
      <c r="R36" s="42" t="s">
        <v>2848</v>
      </c>
      <c r="S36" s="13"/>
      <c r="T36" s="182"/>
    </row>
    <row r="37" spans="1:20" ht="101.25" x14ac:dyDescent="0.2">
      <c r="A37" s="16">
        <v>35</v>
      </c>
      <c r="B37" s="22">
        <v>43145</v>
      </c>
      <c r="C37" s="39" t="s">
        <v>1325</v>
      </c>
      <c r="D37" s="13" t="s">
        <v>20</v>
      </c>
      <c r="E37" s="13" t="s">
        <v>1755</v>
      </c>
      <c r="F37" s="13" t="s">
        <v>31</v>
      </c>
      <c r="G37" s="13" t="s">
        <v>1755</v>
      </c>
      <c r="H37" s="13" t="s">
        <v>1743</v>
      </c>
      <c r="I37" s="13" t="s">
        <v>28</v>
      </c>
      <c r="J37" s="22">
        <v>43145</v>
      </c>
      <c r="K37" s="22">
        <v>43175</v>
      </c>
      <c r="L37" s="40">
        <f t="shared" si="0"/>
        <v>30</v>
      </c>
      <c r="M37" s="13" t="s">
        <v>715</v>
      </c>
      <c r="N37" s="41" t="s">
        <v>32</v>
      </c>
      <c r="O37" s="22">
        <v>43174</v>
      </c>
      <c r="P37" s="40">
        <f t="shared" si="1"/>
        <v>29</v>
      </c>
      <c r="Q37" s="13" t="s">
        <v>2849</v>
      </c>
      <c r="R37" s="42" t="s">
        <v>2850</v>
      </c>
      <c r="S37" s="13"/>
      <c r="T37" s="182"/>
    </row>
    <row r="38" spans="1:20" ht="123.75" x14ac:dyDescent="0.2">
      <c r="A38" s="16">
        <v>36</v>
      </c>
      <c r="B38" s="22">
        <v>43146</v>
      </c>
      <c r="C38" s="39" t="s">
        <v>1325</v>
      </c>
      <c r="D38" s="13" t="s">
        <v>20</v>
      </c>
      <c r="E38" s="13" t="s">
        <v>1756</v>
      </c>
      <c r="F38" s="13" t="s">
        <v>31</v>
      </c>
      <c r="G38" s="13" t="s">
        <v>1756</v>
      </c>
      <c r="H38" s="13" t="s">
        <v>1746</v>
      </c>
      <c r="I38" s="13" t="s">
        <v>28</v>
      </c>
      <c r="J38" s="22">
        <v>43146</v>
      </c>
      <c r="K38" s="22">
        <v>43175</v>
      </c>
      <c r="L38" s="40">
        <f t="shared" si="0"/>
        <v>29</v>
      </c>
      <c r="M38" s="13" t="s">
        <v>715</v>
      </c>
      <c r="N38" s="41" t="s">
        <v>32</v>
      </c>
      <c r="O38" s="22">
        <v>43174</v>
      </c>
      <c r="P38" s="40">
        <f t="shared" si="1"/>
        <v>28</v>
      </c>
      <c r="Q38" s="13" t="s">
        <v>2851</v>
      </c>
      <c r="R38" s="42" t="s">
        <v>2852</v>
      </c>
      <c r="S38" s="13"/>
      <c r="T38" s="182"/>
    </row>
    <row r="39" spans="1:20" ht="45" x14ac:dyDescent="0.2">
      <c r="A39" s="16">
        <v>37</v>
      </c>
      <c r="B39" s="22">
        <v>43146</v>
      </c>
      <c r="C39" s="39" t="s">
        <v>1325</v>
      </c>
      <c r="D39" s="13" t="s">
        <v>20</v>
      </c>
      <c r="E39" s="13" t="s">
        <v>1757</v>
      </c>
      <c r="F39" s="13" t="s">
        <v>59</v>
      </c>
      <c r="G39" s="13" t="s">
        <v>1757</v>
      </c>
      <c r="H39" s="13" t="s">
        <v>1746</v>
      </c>
      <c r="I39" s="13" t="s">
        <v>28</v>
      </c>
      <c r="J39" s="22">
        <v>43146</v>
      </c>
      <c r="K39" s="22">
        <v>43175</v>
      </c>
      <c r="L39" s="40">
        <f t="shared" si="0"/>
        <v>29</v>
      </c>
      <c r="M39" s="13" t="s">
        <v>715</v>
      </c>
      <c r="N39" s="41" t="s">
        <v>32</v>
      </c>
      <c r="O39" s="22">
        <v>43174</v>
      </c>
      <c r="P39" s="40">
        <f t="shared" si="1"/>
        <v>28</v>
      </c>
      <c r="Q39" s="13" t="s">
        <v>2853</v>
      </c>
      <c r="R39" s="42" t="s">
        <v>2842</v>
      </c>
      <c r="S39" s="13"/>
      <c r="T39" s="182"/>
    </row>
    <row r="40" spans="1:20" ht="56.25" x14ac:dyDescent="0.2">
      <c r="A40" s="16">
        <v>38</v>
      </c>
      <c r="B40" s="22">
        <v>43146</v>
      </c>
      <c r="C40" s="39" t="s">
        <v>1325</v>
      </c>
      <c r="D40" s="13" t="s">
        <v>20</v>
      </c>
      <c r="E40" s="13" t="s">
        <v>1758</v>
      </c>
      <c r="F40" s="13" t="s">
        <v>59</v>
      </c>
      <c r="G40" s="13" t="s">
        <v>1758</v>
      </c>
      <c r="H40" s="13" t="s">
        <v>1746</v>
      </c>
      <c r="I40" s="13" t="s">
        <v>28</v>
      </c>
      <c r="J40" s="22">
        <v>43146</v>
      </c>
      <c r="K40" s="22">
        <v>43175</v>
      </c>
      <c r="L40" s="40">
        <f t="shared" si="0"/>
        <v>29</v>
      </c>
      <c r="M40" s="13" t="s">
        <v>715</v>
      </c>
      <c r="N40" s="41" t="s">
        <v>32</v>
      </c>
      <c r="O40" s="22">
        <v>43174</v>
      </c>
      <c r="P40" s="40">
        <f t="shared" si="1"/>
        <v>28</v>
      </c>
      <c r="Q40" s="13" t="s">
        <v>2854</v>
      </c>
      <c r="R40" s="42" t="s">
        <v>2848</v>
      </c>
      <c r="S40" s="13"/>
      <c r="T40" s="182"/>
    </row>
    <row r="41" spans="1:20" ht="56.25" x14ac:dyDescent="0.2">
      <c r="A41" s="16">
        <v>39</v>
      </c>
      <c r="B41" s="22">
        <v>43147</v>
      </c>
      <c r="C41" s="39" t="s">
        <v>1325</v>
      </c>
      <c r="D41" s="13" t="s">
        <v>20</v>
      </c>
      <c r="E41" s="13" t="s">
        <v>1759</v>
      </c>
      <c r="F41" s="13" t="s">
        <v>34</v>
      </c>
      <c r="G41" s="13" t="s">
        <v>1759</v>
      </c>
      <c r="H41" s="13" t="s">
        <v>1746</v>
      </c>
      <c r="I41" s="13" t="s">
        <v>28</v>
      </c>
      <c r="J41" s="22">
        <v>43147</v>
      </c>
      <c r="K41" s="22">
        <v>43163</v>
      </c>
      <c r="L41" s="40">
        <f t="shared" si="0"/>
        <v>16</v>
      </c>
      <c r="M41" s="13" t="s">
        <v>715</v>
      </c>
      <c r="N41" s="41" t="s">
        <v>32</v>
      </c>
      <c r="O41" s="22">
        <v>43150</v>
      </c>
      <c r="P41" s="40">
        <f t="shared" si="1"/>
        <v>3</v>
      </c>
      <c r="Q41" s="13" t="s">
        <v>2855</v>
      </c>
      <c r="R41" s="42" t="s">
        <v>2842</v>
      </c>
      <c r="S41" s="13"/>
      <c r="T41" s="182"/>
    </row>
    <row r="42" spans="1:20" ht="33.75" x14ac:dyDescent="0.2">
      <c r="A42" s="16">
        <v>40</v>
      </c>
      <c r="B42" s="22">
        <v>43151</v>
      </c>
      <c r="C42" s="39" t="s">
        <v>1325</v>
      </c>
      <c r="D42" s="13" t="s">
        <v>20</v>
      </c>
      <c r="E42" s="13" t="s">
        <v>1760</v>
      </c>
      <c r="F42" s="13" t="s">
        <v>31</v>
      </c>
      <c r="G42" s="13" t="s">
        <v>1760</v>
      </c>
      <c r="H42" s="13" t="s">
        <v>1746</v>
      </c>
      <c r="I42" s="13" t="s">
        <v>28</v>
      </c>
      <c r="J42" s="22">
        <v>43151</v>
      </c>
      <c r="K42" s="22">
        <v>43181</v>
      </c>
      <c r="L42" s="40">
        <f t="shared" si="0"/>
        <v>30</v>
      </c>
      <c r="M42" s="13" t="s">
        <v>715</v>
      </c>
      <c r="N42" s="41" t="s">
        <v>32</v>
      </c>
      <c r="O42" s="22">
        <v>43174</v>
      </c>
      <c r="P42" s="40">
        <f t="shared" si="1"/>
        <v>23</v>
      </c>
      <c r="Q42" s="13" t="s">
        <v>2856</v>
      </c>
      <c r="R42" s="42" t="s">
        <v>2842</v>
      </c>
      <c r="S42" s="13"/>
      <c r="T42" s="182"/>
    </row>
    <row r="43" spans="1:20" ht="33.75" x14ac:dyDescent="0.2">
      <c r="A43" s="16">
        <v>41</v>
      </c>
      <c r="B43" s="22">
        <v>43151</v>
      </c>
      <c r="C43" s="39" t="s">
        <v>1325</v>
      </c>
      <c r="D43" s="13" t="s">
        <v>20</v>
      </c>
      <c r="E43" s="13" t="s">
        <v>1760</v>
      </c>
      <c r="F43" s="13" t="s">
        <v>31</v>
      </c>
      <c r="G43" s="13" t="s">
        <v>1760</v>
      </c>
      <c r="H43" s="13" t="s">
        <v>1746</v>
      </c>
      <c r="I43" s="13" t="s">
        <v>28</v>
      </c>
      <c r="J43" s="22">
        <v>43151</v>
      </c>
      <c r="K43" s="22">
        <v>43181</v>
      </c>
      <c r="L43" s="40">
        <f t="shared" si="0"/>
        <v>30</v>
      </c>
      <c r="M43" s="13" t="s">
        <v>715</v>
      </c>
      <c r="N43" s="41" t="s">
        <v>32</v>
      </c>
      <c r="O43" s="22">
        <v>43174</v>
      </c>
      <c r="P43" s="40">
        <f t="shared" si="1"/>
        <v>23</v>
      </c>
      <c r="Q43" s="13" t="s">
        <v>2856</v>
      </c>
      <c r="R43" s="42" t="s">
        <v>2842</v>
      </c>
      <c r="S43" s="13"/>
      <c r="T43" s="182"/>
    </row>
    <row r="44" spans="1:20" ht="33.75" x14ac:dyDescent="0.2">
      <c r="A44" s="16">
        <v>42</v>
      </c>
      <c r="B44" s="22">
        <v>43151</v>
      </c>
      <c r="C44" s="39" t="s">
        <v>1325</v>
      </c>
      <c r="D44" s="13" t="s">
        <v>20</v>
      </c>
      <c r="E44" s="13" t="s">
        <v>1760</v>
      </c>
      <c r="F44" s="13" t="s">
        <v>31</v>
      </c>
      <c r="G44" s="13" t="s">
        <v>1760</v>
      </c>
      <c r="H44" s="13" t="s">
        <v>1746</v>
      </c>
      <c r="I44" s="13" t="s">
        <v>28</v>
      </c>
      <c r="J44" s="22">
        <v>43151</v>
      </c>
      <c r="K44" s="22">
        <v>43181</v>
      </c>
      <c r="L44" s="40">
        <f t="shared" si="0"/>
        <v>30</v>
      </c>
      <c r="M44" s="13" t="s">
        <v>715</v>
      </c>
      <c r="N44" s="41" t="s">
        <v>32</v>
      </c>
      <c r="O44" s="22">
        <v>43174</v>
      </c>
      <c r="P44" s="40">
        <f t="shared" si="1"/>
        <v>23</v>
      </c>
      <c r="Q44" s="13" t="s">
        <v>2856</v>
      </c>
      <c r="R44" s="42" t="s">
        <v>2842</v>
      </c>
      <c r="S44" s="13"/>
      <c r="T44" s="182"/>
    </row>
    <row r="45" spans="1:20" ht="33.75" x14ac:dyDescent="0.2">
      <c r="A45" s="16">
        <v>43</v>
      </c>
      <c r="B45" s="22">
        <v>43153</v>
      </c>
      <c r="C45" s="39" t="s">
        <v>1325</v>
      </c>
      <c r="D45" s="13" t="s">
        <v>20</v>
      </c>
      <c r="E45" s="13" t="s">
        <v>1761</v>
      </c>
      <c r="F45" s="13" t="s">
        <v>34</v>
      </c>
      <c r="G45" s="13" t="s">
        <v>1761</v>
      </c>
      <c r="H45" s="13" t="s">
        <v>1746</v>
      </c>
      <c r="I45" s="13" t="s">
        <v>28</v>
      </c>
      <c r="J45" s="22">
        <v>43153</v>
      </c>
      <c r="K45" s="22">
        <v>43181</v>
      </c>
      <c r="L45" s="40">
        <f t="shared" si="0"/>
        <v>28</v>
      </c>
      <c r="M45" s="13" t="s">
        <v>715</v>
      </c>
      <c r="N45" s="41" t="s">
        <v>32</v>
      </c>
      <c r="O45" s="22">
        <v>43174</v>
      </c>
      <c r="P45" s="40">
        <f t="shared" si="1"/>
        <v>21</v>
      </c>
      <c r="Q45" s="13" t="s">
        <v>2856</v>
      </c>
      <c r="R45" s="42" t="s">
        <v>2842</v>
      </c>
      <c r="S45" s="13"/>
      <c r="T45" s="182"/>
    </row>
    <row r="46" spans="1:20" ht="67.5" x14ac:dyDescent="0.2">
      <c r="A46" s="16">
        <v>44</v>
      </c>
      <c r="B46" s="22">
        <v>43153</v>
      </c>
      <c r="C46" s="39" t="s">
        <v>1325</v>
      </c>
      <c r="D46" s="13" t="s">
        <v>20</v>
      </c>
      <c r="E46" s="13" t="s">
        <v>1762</v>
      </c>
      <c r="F46" s="13" t="s">
        <v>27</v>
      </c>
      <c r="G46" s="13" t="s">
        <v>1762</v>
      </c>
      <c r="H46" s="13" t="s">
        <v>1746</v>
      </c>
      <c r="I46" s="13" t="s">
        <v>28</v>
      </c>
      <c r="J46" s="22">
        <v>43153</v>
      </c>
      <c r="K46" s="22">
        <v>43167</v>
      </c>
      <c r="L46" s="40">
        <f t="shared" si="0"/>
        <v>14</v>
      </c>
      <c r="M46" s="13" t="s">
        <v>715</v>
      </c>
      <c r="N46" s="41" t="s">
        <v>32</v>
      </c>
      <c r="O46" s="22">
        <v>43154</v>
      </c>
      <c r="P46" s="40">
        <f t="shared" si="1"/>
        <v>1</v>
      </c>
      <c r="Q46" s="13" t="s">
        <v>2857</v>
      </c>
      <c r="R46" s="42" t="s">
        <v>1741</v>
      </c>
      <c r="S46" s="13"/>
      <c r="T46" s="182"/>
    </row>
    <row r="47" spans="1:20" ht="67.5" x14ac:dyDescent="0.2">
      <c r="A47" s="16">
        <v>45</v>
      </c>
      <c r="B47" s="22">
        <v>43154</v>
      </c>
      <c r="C47" s="39" t="s">
        <v>1325</v>
      </c>
      <c r="D47" s="13" t="s">
        <v>30</v>
      </c>
      <c r="E47" s="13" t="s">
        <v>1763</v>
      </c>
      <c r="F47" s="13" t="s">
        <v>27</v>
      </c>
      <c r="G47" s="13" t="s">
        <v>1763</v>
      </c>
      <c r="H47" s="13" t="s">
        <v>1746</v>
      </c>
      <c r="I47" s="13" t="s">
        <v>28</v>
      </c>
      <c r="J47" s="22">
        <v>43154</v>
      </c>
      <c r="K47" s="22">
        <v>43167</v>
      </c>
      <c r="L47" s="40">
        <f t="shared" si="0"/>
        <v>13</v>
      </c>
      <c r="M47" s="13" t="s">
        <v>715</v>
      </c>
      <c r="N47" s="41" t="s">
        <v>32</v>
      </c>
      <c r="O47" s="22">
        <v>43157</v>
      </c>
      <c r="P47" s="40">
        <f t="shared" si="1"/>
        <v>3</v>
      </c>
      <c r="Q47" s="13" t="s">
        <v>1764</v>
      </c>
      <c r="R47" s="42" t="s">
        <v>1722</v>
      </c>
      <c r="S47" s="13"/>
      <c r="T47" s="182"/>
    </row>
    <row r="48" spans="1:20" ht="45" x14ac:dyDescent="0.2">
      <c r="A48" s="16">
        <v>46</v>
      </c>
      <c r="B48" s="22">
        <v>43154</v>
      </c>
      <c r="C48" s="39" t="s">
        <v>1325</v>
      </c>
      <c r="D48" s="13" t="s">
        <v>30</v>
      </c>
      <c r="E48" s="13" t="s">
        <v>1765</v>
      </c>
      <c r="F48" s="13" t="s">
        <v>27</v>
      </c>
      <c r="G48" s="13" t="s">
        <v>1765</v>
      </c>
      <c r="H48" s="13" t="s">
        <v>1746</v>
      </c>
      <c r="I48" s="13" t="s">
        <v>28</v>
      </c>
      <c r="J48" s="22">
        <v>43154</v>
      </c>
      <c r="K48" s="22">
        <v>43167</v>
      </c>
      <c r="L48" s="40">
        <f t="shared" si="0"/>
        <v>13</v>
      </c>
      <c r="M48" s="13" t="s">
        <v>715</v>
      </c>
      <c r="N48" s="41" t="s">
        <v>32</v>
      </c>
      <c r="O48" s="22">
        <v>43157</v>
      </c>
      <c r="P48" s="40">
        <f t="shared" si="1"/>
        <v>3</v>
      </c>
      <c r="Q48" s="13" t="s">
        <v>1766</v>
      </c>
      <c r="R48" s="42" t="s">
        <v>1722</v>
      </c>
      <c r="S48" s="13"/>
      <c r="T48" s="182"/>
    </row>
    <row r="49" spans="1:20" ht="67.5" x14ac:dyDescent="0.2">
      <c r="A49" s="16">
        <v>47</v>
      </c>
      <c r="B49" s="22">
        <v>43154</v>
      </c>
      <c r="C49" s="39" t="s">
        <v>1325</v>
      </c>
      <c r="D49" s="13" t="s">
        <v>30</v>
      </c>
      <c r="E49" s="13" t="s">
        <v>1767</v>
      </c>
      <c r="F49" s="13" t="s">
        <v>27</v>
      </c>
      <c r="G49" s="13" t="s">
        <v>1767</v>
      </c>
      <c r="H49" s="13" t="s">
        <v>1746</v>
      </c>
      <c r="I49" s="13" t="s">
        <v>28</v>
      </c>
      <c r="J49" s="22">
        <v>43154</v>
      </c>
      <c r="K49" s="22">
        <v>43167</v>
      </c>
      <c r="L49" s="40">
        <f t="shared" si="0"/>
        <v>13</v>
      </c>
      <c r="M49" s="13" t="s">
        <v>715</v>
      </c>
      <c r="N49" s="41" t="s">
        <v>32</v>
      </c>
      <c r="O49" s="22">
        <v>43157</v>
      </c>
      <c r="P49" s="40">
        <f t="shared" si="1"/>
        <v>3</v>
      </c>
      <c r="Q49" s="13" t="s">
        <v>1768</v>
      </c>
      <c r="R49" s="42" t="s">
        <v>1722</v>
      </c>
      <c r="S49" s="13"/>
      <c r="T49" s="182"/>
    </row>
    <row r="50" spans="1:20" ht="56.25" x14ac:dyDescent="0.2">
      <c r="A50" s="16">
        <v>48</v>
      </c>
      <c r="B50" s="22">
        <v>43154</v>
      </c>
      <c r="C50" s="39" t="s">
        <v>1325</v>
      </c>
      <c r="D50" s="13" t="s">
        <v>30</v>
      </c>
      <c r="E50" s="13" t="s">
        <v>1769</v>
      </c>
      <c r="F50" s="13" t="s">
        <v>27</v>
      </c>
      <c r="G50" s="13" t="s">
        <v>1769</v>
      </c>
      <c r="H50" s="13" t="s">
        <v>1746</v>
      </c>
      <c r="I50" s="13" t="s">
        <v>28</v>
      </c>
      <c r="J50" s="22">
        <v>43154</v>
      </c>
      <c r="K50" s="22">
        <v>43167</v>
      </c>
      <c r="L50" s="40">
        <f t="shared" si="0"/>
        <v>13</v>
      </c>
      <c r="M50" s="13" t="s">
        <v>715</v>
      </c>
      <c r="N50" s="41" t="s">
        <v>32</v>
      </c>
      <c r="O50" s="22">
        <v>43157</v>
      </c>
      <c r="P50" s="40">
        <f t="shared" si="1"/>
        <v>3</v>
      </c>
      <c r="Q50" s="24" t="s">
        <v>1770</v>
      </c>
      <c r="R50" s="42" t="s">
        <v>1722</v>
      </c>
      <c r="S50" s="13"/>
      <c r="T50" s="182"/>
    </row>
    <row r="51" spans="1:20" ht="45" x14ac:dyDescent="0.2">
      <c r="A51" s="16">
        <v>49</v>
      </c>
      <c r="B51" s="22">
        <v>43154</v>
      </c>
      <c r="C51" s="39" t="s">
        <v>1325</v>
      </c>
      <c r="D51" s="13" t="s">
        <v>30</v>
      </c>
      <c r="E51" s="13" t="s">
        <v>1771</v>
      </c>
      <c r="F51" s="13" t="s">
        <v>27</v>
      </c>
      <c r="G51" s="13" t="s">
        <v>1771</v>
      </c>
      <c r="H51" s="13" t="s">
        <v>1746</v>
      </c>
      <c r="I51" s="13" t="s">
        <v>28</v>
      </c>
      <c r="J51" s="22">
        <v>43154</v>
      </c>
      <c r="K51" s="22">
        <v>43167</v>
      </c>
      <c r="L51" s="40">
        <f t="shared" si="0"/>
        <v>13</v>
      </c>
      <c r="M51" s="13" t="s">
        <v>715</v>
      </c>
      <c r="N51" s="41" t="s">
        <v>32</v>
      </c>
      <c r="O51" s="22">
        <v>43157</v>
      </c>
      <c r="P51" s="40">
        <f t="shared" si="1"/>
        <v>3</v>
      </c>
      <c r="Q51" s="13" t="s">
        <v>1772</v>
      </c>
      <c r="R51" s="42" t="s">
        <v>1722</v>
      </c>
      <c r="S51" s="13"/>
      <c r="T51" s="182"/>
    </row>
    <row r="52" spans="1:20" ht="45" x14ac:dyDescent="0.2">
      <c r="A52" s="16">
        <v>50</v>
      </c>
      <c r="B52" s="22">
        <v>43154</v>
      </c>
      <c r="C52" s="39" t="s">
        <v>1325</v>
      </c>
      <c r="D52" s="13" t="s">
        <v>20</v>
      </c>
      <c r="E52" s="13" t="s">
        <v>1773</v>
      </c>
      <c r="F52" s="13" t="s">
        <v>31</v>
      </c>
      <c r="G52" s="13" t="s">
        <v>1773</v>
      </c>
      <c r="H52" s="13" t="s">
        <v>1743</v>
      </c>
      <c r="I52" s="13" t="s">
        <v>28</v>
      </c>
      <c r="J52" s="22">
        <v>43154</v>
      </c>
      <c r="K52" s="22">
        <v>43174</v>
      </c>
      <c r="L52" s="40">
        <f t="shared" si="0"/>
        <v>20</v>
      </c>
      <c r="M52" s="13" t="s">
        <v>715</v>
      </c>
      <c r="N52" s="41" t="s">
        <v>32</v>
      </c>
      <c r="O52" s="22">
        <v>43172</v>
      </c>
      <c r="P52" s="40">
        <f t="shared" si="1"/>
        <v>18</v>
      </c>
      <c r="Q52" s="13" t="s">
        <v>2858</v>
      </c>
      <c r="R52" s="42" t="s">
        <v>81</v>
      </c>
      <c r="S52" s="13"/>
      <c r="T52" s="182"/>
    </row>
    <row r="53" spans="1:20" ht="33.75" x14ac:dyDescent="0.2">
      <c r="A53" s="16">
        <v>51</v>
      </c>
      <c r="B53" s="22">
        <v>43157</v>
      </c>
      <c r="C53" s="39" t="s">
        <v>1325</v>
      </c>
      <c r="D53" s="13" t="s">
        <v>42</v>
      </c>
      <c r="E53" s="13" t="s">
        <v>1774</v>
      </c>
      <c r="F53" s="13" t="s">
        <v>31</v>
      </c>
      <c r="G53" s="13" t="s">
        <v>1774</v>
      </c>
      <c r="H53" s="13" t="s">
        <v>1743</v>
      </c>
      <c r="I53" s="13" t="s">
        <v>28</v>
      </c>
      <c r="J53" s="22">
        <v>43157</v>
      </c>
      <c r="K53" s="22">
        <v>43174</v>
      </c>
      <c r="L53" s="40">
        <f t="shared" si="0"/>
        <v>17</v>
      </c>
      <c r="M53" s="13" t="s">
        <v>715</v>
      </c>
      <c r="N53" s="41" t="s">
        <v>32</v>
      </c>
      <c r="O53" s="22">
        <v>43172</v>
      </c>
      <c r="P53" s="40">
        <f t="shared" si="1"/>
        <v>15</v>
      </c>
      <c r="Q53" s="24" t="s">
        <v>2859</v>
      </c>
      <c r="R53" s="42" t="s">
        <v>81</v>
      </c>
      <c r="S53" s="13"/>
      <c r="T53" s="182"/>
    </row>
    <row r="54" spans="1:20" ht="56.25" x14ac:dyDescent="0.2">
      <c r="A54" s="16">
        <v>52</v>
      </c>
      <c r="B54" s="22">
        <v>43158</v>
      </c>
      <c r="C54" s="39" t="s">
        <v>1325</v>
      </c>
      <c r="D54" s="13" t="s">
        <v>20</v>
      </c>
      <c r="E54" s="13" t="s">
        <v>1775</v>
      </c>
      <c r="F54" s="13" t="s">
        <v>31</v>
      </c>
      <c r="G54" s="13" t="s">
        <v>1775</v>
      </c>
      <c r="H54" s="13" t="s">
        <v>1743</v>
      </c>
      <c r="I54" s="13" t="s">
        <v>28</v>
      </c>
      <c r="J54" s="22">
        <v>43158</v>
      </c>
      <c r="K54" s="22">
        <v>43174</v>
      </c>
      <c r="L54" s="40">
        <f t="shared" si="0"/>
        <v>16</v>
      </c>
      <c r="M54" s="13" t="s">
        <v>715</v>
      </c>
      <c r="N54" s="41" t="s">
        <v>32</v>
      </c>
      <c r="O54" s="22">
        <v>43172</v>
      </c>
      <c r="P54" s="40">
        <f t="shared" si="1"/>
        <v>14</v>
      </c>
      <c r="Q54" s="13" t="s">
        <v>2860</v>
      </c>
      <c r="R54" s="42" t="s">
        <v>81</v>
      </c>
      <c r="S54" s="13"/>
      <c r="T54" s="182"/>
    </row>
    <row r="55" spans="1:20" ht="56.25" x14ac:dyDescent="0.2">
      <c r="A55" s="16">
        <v>53</v>
      </c>
      <c r="B55" s="22">
        <v>43158</v>
      </c>
      <c r="C55" s="39" t="s">
        <v>1325</v>
      </c>
      <c r="D55" s="13" t="s">
        <v>20</v>
      </c>
      <c r="E55" s="13" t="s">
        <v>1776</v>
      </c>
      <c r="F55" s="13" t="s">
        <v>31</v>
      </c>
      <c r="G55" s="24" t="s">
        <v>1776</v>
      </c>
      <c r="H55" s="13" t="s">
        <v>1743</v>
      </c>
      <c r="I55" s="13" t="s">
        <v>28</v>
      </c>
      <c r="J55" s="22">
        <v>43158</v>
      </c>
      <c r="K55" s="22">
        <v>43174</v>
      </c>
      <c r="L55" s="40">
        <f t="shared" si="0"/>
        <v>16</v>
      </c>
      <c r="M55" s="13" t="s">
        <v>715</v>
      </c>
      <c r="N55" s="41" t="s">
        <v>32</v>
      </c>
      <c r="O55" s="22">
        <v>43172</v>
      </c>
      <c r="P55" s="40">
        <f t="shared" si="1"/>
        <v>14</v>
      </c>
      <c r="Q55" s="13" t="s">
        <v>2861</v>
      </c>
      <c r="R55" s="42" t="s">
        <v>81</v>
      </c>
      <c r="S55" s="13"/>
      <c r="T55" s="182"/>
    </row>
    <row r="56" spans="1:20" ht="45" x14ac:dyDescent="0.2">
      <c r="A56" s="16">
        <v>54</v>
      </c>
      <c r="B56" s="22">
        <v>43166</v>
      </c>
      <c r="C56" s="39" t="s">
        <v>1438</v>
      </c>
      <c r="D56" s="13" t="s">
        <v>20</v>
      </c>
      <c r="E56" s="13" t="s">
        <v>2862</v>
      </c>
      <c r="F56" s="13" t="s">
        <v>34</v>
      </c>
      <c r="G56" s="24" t="s">
        <v>2862</v>
      </c>
      <c r="H56" s="13" t="s">
        <v>1746</v>
      </c>
      <c r="I56" s="13" t="s">
        <v>28</v>
      </c>
      <c r="J56" s="22">
        <v>43171</v>
      </c>
      <c r="K56" s="22">
        <v>43189</v>
      </c>
      <c r="L56" s="40">
        <f t="shared" si="0"/>
        <v>18</v>
      </c>
      <c r="M56" s="13" t="s">
        <v>715</v>
      </c>
      <c r="N56" s="41" t="s">
        <v>32</v>
      </c>
      <c r="O56" s="22">
        <v>43173</v>
      </c>
      <c r="P56" s="40">
        <f t="shared" si="1"/>
        <v>2</v>
      </c>
      <c r="Q56" s="13" t="s">
        <v>2863</v>
      </c>
      <c r="R56" s="42" t="s">
        <v>2842</v>
      </c>
      <c r="S56" s="13"/>
      <c r="T56" s="182"/>
    </row>
    <row r="57" spans="1:20" ht="45" x14ac:dyDescent="0.2">
      <c r="A57" s="16">
        <v>55</v>
      </c>
      <c r="B57" s="22">
        <v>43166</v>
      </c>
      <c r="C57" s="39" t="s">
        <v>1438</v>
      </c>
      <c r="D57" s="13" t="s">
        <v>20</v>
      </c>
      <c r="E57" s="13" t="s">
        <v>2864</v>
      </c>
      <c r="F57" s="13" t="s">
        <v>31</v>
      </c>
      <c r="G57" s="24" t="s">
        <v>2864</v>
      </c>
      <c r="H57" s="13" t="s">
        <v>1743</v>
      </c>
      <c r="I57" s="13" t="s">
        <v>28</v>
      </c>
      <c r="J57" s="22">
        <v>43166</v>
      </c>
      <c r="K57" s="22">
        <v>43189</v>
      </c>
      <c r="L57" s="40">
        <f t="shared" si="0"/>
        <v>23</v>
      </c>
      <c r="M57" s="13" t="s">
        <v>715</v>
      </c>
      <c r="N57" s="41" t="s">
        <v>32</v>
      </c>
      <c r="O57" s="22">
        <v>43174</v>
      </c>
      <c r="P57" s="40">
        <f t="shared" si="1"/>
        <v>8</v>
      </c>
      <c r="Q57" s="13" t="s">
        <v>2865</v>
      </c>
      <c r="R57" s="42" t="s">
        <v>81</v>
      </c>
      <c r="S57" s="13"/>
      <c r="T57" s="182"/>
    </row>
    <row r="58" spans="1:20" ht="45" x14ac:dyDescent="0.2">
      <c r="A58" s="16">
        <v>56</v>
      </c>
      <c r="B58" s="22">
        <v>43166</v>
      </c>
      <c r="C58" s="39" t="s">
        <v>1438</v>
      </c>
      <c r="D58" s="13" t="s">
        <v>20</v>
      </c>
      <c r="E58" s="13" t="s">
        <v>2866</v>
      </c>
      <c r="F58" s="13" t="s">
        <v>31</v>
      </c>
      <c r="G58" s="24" t="s">
        <v>2866</v>
      </c>
      <c r="H58" s="13" t="s">
        <v>1743</v>
      </c>
      <c r="I58" s="13" t="s">
        <v>28</v>
      </c>
      <c r="J58" s="22">
        <v>43166</v>
      </c>
      <c r="K58" s="22">
        <v>43189</v>
      </c>
      <c r="L58" s="40">
        <f t="shared" si="0"/>
        <v>23</v>
      </c>
      <c r="M58" s="13" t="s">
        <v>715</v>
      </c>
      <c r="N58" s="41" t="s">
        <v>32</v>
      </c>
      <c r="O58" s="22">
        <v>43174</v>
      </c>
      <c r="P58" s="40">
        <f t="shared" si="1"/>
        <v>8</v>
      </c>
      <c r="Q58" s="13" t="s">
        <v>2867</v>
      </c>
      <c r="R58" s="42" t="s">
        <v>81</v>
      </c>
      <c r="S58" s="13"/>
      <c r="T58" s="182"/>
    </row>
    <row r="59" spans="1:20" ht="67.5" x14ac:dyDescent="0.2">
      <c r="A59" s="16">
        <v>57</v>
      </c>
      <c r="B59" s="22">
        <v>43171</v>
      </c>
      <c r="C59" s="39" t="s">
        <v>1438</v>
      </c>
      <c r="D59" s="13" t="s">
        <v>20</v>
      </c>
      <c r="E59" s="13" t="s">
        <v>2868</v>
      </c>
      <c r="F59" s="13" t="s">
        <v>34</v>
      </c>
      <c r="G59" s="24" t="s">
        <v>2868</v>
      </c>
      <c r="H59" s="13" t="s">
        <v>1746</v>
      </c>
      <c r="I59" s="13" t="s">
        <v>28</v>
      </c>
      <c r="J59" s="22">
        <v>43171</v>
      </c>
      <c r="K59" s="22">
        <v>43205</v>
      </c>
      <c r="L59" s="40">
        <f t="shared" si="0"/>
        <v>34</v>
      </c>
      <c r="M59" s="13" t="s">
        <v>715</v>
      </c>
      <c r="N59" s="41" t="s">
        <v>32</v>
      </c>
      <c r="O59" s="22">
        <v>43173</v>
      </c>
      <c r="P59" s="40">
        <f t="shared" si="1"/>
        <v>2</v>
      </c>
      <c r="Q59" s="13" t="s">
        <v>3975</v>
      </c>
      <c r="R59" s="42" t="s">
        <v>2848</v>
      </c>
      <c r="S59" s="13"/>
      <c r="T59" s="182"/>
    </row>
    <row r="60" spans="1:20" ht="45" x14ac:dyDescent="0.2">
      <c r="A60" s="16">
        <v>58</v>
      </c>
      <c r="B60" s="22">
        <v>43172</v>
      </c>
      <c r="C60" s="39" t="s">
        <v>1438</v>
      </c>
      <c r="D60" s="13" t="s">
        <v>20</v>
      </c>
      <c r="E60" s="13" t="s">
        <v>2869</v>
      </c>
      <c r="F60" s="13" t="s">
        <v>57</v>
      </c>
      <c r="G60" s="24" t="s">
        <v>2869</v>
      </c>
      <c r="H60" s="13" t="s">
        <v>1746</v>
      </c>
      <c r="I60" s="13" t="s">
        <v>28</v>
      </c>
      <c r="J60" s="22">
        <v>43172</v>
      </c>
      <c r="K60" s="22">
        <v>43202</v>
      </c>
      <c r="L60" s="40">
        <f t="shared" si="0"/>
        <v>30</v>
      </c>
      <c r="M60" s="13" t="s">
        <v>715</v>
      </c>
      <c r="N60" s="41" t="s">
        <v>32</v>
      </c>
      <c r="O60" s="22">
        <v>43180</v>
      </c>
      <c r="P60" s="40">
        <f t="shared" si="1"/>
        <v>8</v>
      </c>
      <c r="Q60" s="13" t="s">
        <v>2870</v>
      </c>
      <c r="R60" s="42" t="s">
        <v>162</v>
      </c>
      <c r="S60" s="13"/>
      <c r="T60" s="182"/>
    </row>
    <row r="61" spans="1:20" ht="78.75" x14ac:dyDescent="0.2">
      <c r="A61" s="16">
        <v>59</v>
      </c>
      <c r="B61" s="22">
        <v>43173</v>
      </c>
      <c r="C61" s="39" t="s">
        <v>1438</v>
      </c>
      <c r="D61" s="13" t="s">
        <v>20</v>
      </c>
      <c r="E61" s="13" t="s">
        <v>2871</v>
      </c>
      <c r="F61" s="13" t="s">
        <v>31</v>
      </c>
      <c r="G61" s="24" t="s">
        <v>2871</v>
      </c>
      <c r="H61" s="13" t="s">
        <v>1743</v>
      </c>
      <c r="I61" s="13" t="s">
        <v>28</v>
      </c>
      <c r="J61" s="22">
        <v>43173</v>
      </c>
      <c r="K61" s="22">
        <v>43203</v>
      </c>
      <c r="L61" s="40">
        <f t="shared" si="0"/>
        <v>30</v>
      </c>
      <c r="M61" s="13" t="s">
        <v>715</v>
      </c>
      <c r="N61" s="41" t="s">
        <v>32</v>
      </c>
      <c r="O61" s="22">
        <v>43201</v>
      </c>
      <c r="P61" s="40">
        <f t="shared" si="1"/>
        <v>28</v>
      </c>
      <c r="Q61" s="13" t="s">
        <v>3976</v>
      </c>
      <c r="R61" s="42" t="s">
        <v>162</v>
      </c>
      <c r="S61" s="13"/>
      <c r="T61" s="182"/>
    </row>
    <row r="62" spans="1:20" ht="45" x14ac:dyDescent="0.2">
      <c r="A62" s="16">
        <v>60</v>
      </c>
      <c r="B62" s="22">
        <v>43173</v>
      </c>
      <c r="C62" s="39" t="s">
        <v>1438</v>
      </c>
      <c r="D62" s="13" t="s">
        <v>20</v>
      </c>
      <c r="E62" s="13" t="s">
        <v>2872</v>
      </c>
      <c r="F62" s="13" t="s">
        <v>34</v>
      </c>
      <c r="G62" s="24" t="s">
        <v>2872</v>
      </c>
      <c r="H62" s="13" t="s">
        <v>1746</v>
      </c>
      <c r="I62" s="13" t="s">
        <v>28</v>
      </c>
      <c r="J62" s="22">
        <v>43173</v>
      </c>
      <c r="K62" s="22">
        <v>43203</v>
      </c>
      <c r="L62" s="40">
        <f t="shared" si="0"/>
        <v>30</v>
      </c>
      <c r="M62" s="13" t="s">
        <v>715</v>
      </c>
      <c r="N62" s="41" t="s">
        <v>32</v>
      </c>
      <c r="O62" s="22">
        <v>43174</v>
      </c>
      <c r="P62" s="40">
        <f t="shared" si="1"/>
        <v>1</v>
      </c>
      <c r="Q62" s="13" t="s">
        <v>3977</v>
      </c>
      <c r="R62" s="42" t="s">
        <v>2848</v>
      </c>
      <c r="S62" s="13"/>
      <c r="T62" s="182"/>
    </row>
    <row r="63" spans="1:20" ht="56.25" x14ac:dyDescent="0.2">
      <c r="A63" s="16">
        <v>61</v>
      </c>
      <c r="B63" s="22">
        <v>43174</v>
      </c>
      <c r="C63" s="39" t="s">
        <v>1438</v>
      </c>
      <c r="D63" s="13" t="s">
        <v>20</v>
      </c>
      <c r="E63" s="13" t="s">
        <v>2873</v>
      </c>
      <c r="F63" s="13" t="s">
        <v>31</v>
      </c>
      <c r="G63" s="24" t="s">
        <v>2873</v>
      </c>
      <c r="H63" s="13" t="s">
        <v>1743</v>
      </c>
      <c r="I63" s="13" t="s">
        <v>28</v>
      </c>
      <c r="J63" s="22">
        <v>43174</v>
      </c>
      <c r="K63" s="22">
        <v>43204</v>
      </c>
      <c r="L63" s="40">
        <f t="shared" si="0"/>
        <v>30</v>
      </c>
      <c r="M63" s="13" t="s">
        <v>715</v>
      </c>
      <c r="N63" s="41" t="s">
        <v>32</v>
      </c>
      <c r="O63" s="22">
        <v>43181</v>
      </c>
      <c r="P63" s="40">
        <f t="shared" si="1"/>
        <v>7</v>
      </c>
      <c r="Q63" s="13" t="s">
        <v>3978</v>
      </c>
      <c r="R63" s="42" t="s">
        <v>162</v>
      </c>
      <c r="S63" s="13"/>
      <c r="T63" s="182"/>
    </row>
    <row r="64" spans="1:20" ht="56.25" x14ac:dyDescent="0.2">
      <c r="A64" s="16">
        <v>62</v>
      </c>
      <c r="B64" s="22">
        <v>43175</v>
      </c>
      <c r="C64" s="39" t="s">
        <v>1438</v>
      </c>
      <c r="D64" s="13" t="s">
        <v>30</v>
      </c>
      <c r="E64" s="13" t="s">
        <v>2874</v>
      </c>
      <c r="F64" s="13" t="s">
        <v>27</v>
      </c>
      <c r="G64" s="24" t="s">
        <v>2874</v>
      </c>
      <c r="H64" s="13" t="s">
        <v>1743</v>
      </c>
      <c r="I64" s="13" t="s">
        <v>28</v>
      </c>
      <c r="J64" s="22">
        <v>43175</v>
      </c>
      <c r="K64" s="22">
        <v>43205</v>
      </c>
      <c r="L64" s="40">
        <f t="shared" si="0"/>
        <v>30</v>
      </c>
      <c r="M64" s="13" t="s">
        <v>715</v>
      </c>
      <c r="N64" s="41" t="s">
        <v>32</v>
      </c>
      <c r="O64" s="22">
        <v>43181</v>
      </c>
      <c r="P64" s="40">
        <f t="shared" si="1"/>
        <v>6</v>
      </c>
      <c r="Q64" s="13" t="s">
        <v>3979</v>
      </c>
      <c r="R64" s="42" t="s">
        <v>1722</v>
      </c>
      <c r="S64" s="13"/>
      <c r="T64" s="182"/>
    </row>
    <row r="65" spans="1:20" ht="56.25" x14ac:dyDescent="0.2">
      <c r="A65" s="16">
        <v>63</v>
      </c>
      <c r="B65" s="22">
        <v>43175</v>
      </c>
      <c r="C65" s="39" t="s">
        <v>1438</v>
      </c>
      <c r="D65" s="13" t="s">
        <v>30</v>
      </c>
      <c r="E65" s="13" t="s">
        <v>2875</v>
      </c>
      <c r="F65" s="13" t="s">
        <v>27</v>
      </c>
      <c r="G65" s="24" t="s">
        <v>2875</v>
      </c>
      <c r="H65" s="13" t="s">
        <v>1743</v>
      </c>
      <c r="I65" s="13" t="s">
        <v>28</v>
      </c>
      <c r="J65" s="22">
        <v>43175</v>
      </c>
      <c r="K65" s="22">
        <v>43205</v>
      </c>
      <c r="L65" s="40">
        <f t="shared" si="0"/>
        <v>30</v>
      </c>
      <c r="M65" s="13" t="s">
        <v>715</v>
      </c>
      <c r="N65" s="41" t="s">
        <v>32</v>
      </c>
      <c r="O65" s="22">
        <v>43181</v>
      </c>
      <c r="P65" s="40">
        <f t="shared" si="1"/>
        <v>6</v>
      </c>
      <c r="Q65" s="13" t="s">
        <v>3980</v>
      </c>
      <c r="R65" s="42" t="s">
        <v>1722</v>
      </c>
      <c r="S65" s="13"/>
      <c r="T65" s="182"/>
    </row>
    <row r="66" spans="1:20" ht="78.75" x14ac:dyDescent="0.2">
      <c r="A66" s="16">
        <v>64</v>
      </c>
      <c r="B66" s="22">
        <v>43175</v>
      </c>
      <c r="C66" s="39" t="s">
        <v>1438</v>
      </c>
      <c r="D66" s="13" t="s">
        <v>30</v>
      </c>
      <c r="E66" s="13" t="s">
        <v>2876</v>
      </c>
      <c r="F66" s="13" t="s">
        <v>27</v>
      </c>
      <c r="G66" s="24" t="s">
        <v>2876</v>
      </c>
      <c r="H66" s="13" t="s">
        <v>1743</v>
      </c>
      <c r="I66" s="13" t="s">
        <v>28</v>
      </c>
      <c r="J66" s="22">
        <v>43175</v>
      </c>
      <c r="K66" s="22">
        <v>43205</v>
      </c>
      <c r="L66" s="40">
        <f t="shared" si="0"/>
        <v>30</v>
      </c>
      <c r="M66" s="13" t="s">
        <v>715</v>
      </c>
      <c r="N66" s="41" t="s">
        <v>32</v>
      </c>
      <c r="O66" s="22">
        <v>43181</v>
      </c>
      <c r="P66" s="40">
        <f t="shared" si="1"/>
        <v>6</v>
      </c>
      <c r="Q66" s="13" t="s">
        <v>3981</v>
      </c>
      <c r="R66" s="42" t="s">
        <v>1722</v>
      </c>
      <c r="S66" s="13"/>
      <c r="T66" s="182"/>
    </row>
    <row r="67" spans="1:20" ht="78.75" x14ac:dyDescent="0.2">
      <c r="A67" s="16">
        <v>65</v>
      </c>
      <c r="B67" s="22">
        <v>43175</v>
      </c>
      <c r="C67" s="39" t="s">
        <v>1438</v>
      </c>
      <c r="D67" s="13" t="s">
        <v>30</v>
      </c>
      <c r="E67" s="13" t="s">
        <v>2877</v>
      </c>
      <c r="F67" s="13" t="s">
        <v>27</v>
      </c>
      <c r="G67" s="24" t="s">
        <v>2877</v>
      </c>
      <c r="H67" s="13" t="s">
        <v>1743</v>
      </c>
      <c r="I67" s="13" t="s">
        <v>28</v>
      </c>
      <c r="J67" s="22">
        <v>43175</v>
      </c>
      <c r="K67" s="22">
        <v>43205</v>
      </c>
      <c r="L67" s="40">
        <f t="shared" si="0"/>
        <v>30</v>
      </c>
      <c r="M67" s="13" t="s">
        <v>715</v>
      </c>
      <c r="N67" s="41" t="s">
        <v>32</v>
      </c>
      <c r="O67" s="22">
        <v>43196</v>
      </c>
      <c r="P67" s="40">
        <f t="shared" si="1"/>
        <v>21</v>
      </c>
      <c r="Q67" s="13" t="s">
        <v>3982</v>
      </c>
      <c r="R67" s="42" t="s">
        <v>162</v>
      </c>
      <c r="S67" s="13"/>
      <c r="T67" s="182"/>
    </row>
    <row r="68" spans="1:20" ht="67.5" x14ac:dyDescent="0.2">
      <c r="A68" s="16">
        <v>66</v>
      </c>
      <c r="B68" s="22">
        <v>43175</v>
      </c>
      <c r="C68" s="39" t="s">
        <v>1438</v>
      </c>
      <c r="D68" s="13" t="s">
        <v>30</v>
      </c>
      <c r="E68" s="13" t="s">
        <v>2878</v>
      </c>
      <c r="F68" s="13" t="s">
        <v>27</v>
      </c>
      <c r="G68" s="24" t="s">
        <v>2878</v>
      </c>
      <c r="H68" s="13" t="s">
        <v>1743</v>
      </c>
      <c r="I68" s="13" t="s">
        <v>28</v>
      </c>
      <c r="J68" s="22">
        <v>43175</v>
      </c>
      <c r="K68" s="22">
        <v>43205</v>
      </c>
      <c r="L68" s="40">
        <f t="shared" ref="L68:L131" si="2">+K68-J68</f>
        <v>30</v>
      </c>
      <c r="M68" s="13" t="s">
        <v>715</v>
      </c>
      <c r="N68" s="41" t="s">
        <v>32</v>
      </c>
      <c r="O68" s="22">
        <v>43181</v>
      </c>
      <c r="P68" s="40">
        <f t="shared" ref="P68:P131" si="3">+O68-J68</f>
        <v>6</v>
      </c>
      <c r="Q68" s="13" t="s">
        <v>3983</v>
      </c>
      <c r="R68" s="42" t="s">
        <v>1722</v>
      </c>
      <c r="S68" s="13"/>
      <c r="T68" s="182"/>
    </row>
    <row r="69" spans="1:20" ht="45" x14ac:dyDescent="0.2">
      <c r="A69" s="16">
        <v>67</v>
      </c>
      <c r="B69" s="22">
        <v>43175</v>
      </c>
      <c r="C69" s="39" t="s">
        <v>1438</v>
      </c>
      <c r="D69" s="13" t="s">
        <v>30</v>
      </c>
      <c r="E69" s="13" t="s">
        <v>2879</v>
      </c>
      <c r="F69" s="13" t="s">
        <v>27</v>
      </c>
      <c r="G69" s="24" t="s">
        <v>2879</v>
      </c>
      <c r="H69" s="13" t="s">
        <v>1743</v>
      </c>
      <c r="I69" s="13" t="s">
        <v>28</v>
      </c>
      <c r="J69" s="22">
        <v>43175</v>
      </c>
      <c r="K69" s="22">
        <v>43205</v>
      </c>
      <c r="L69" s="40">
        <f t="shared" si="2"/>
        <v>30</v>
      </c>
      <c r="M69" s="13" t="s">
        <v>715</v>
      </c>
      <c r="N69" s="41" t="s">
        <v>32</v>
      </c>
      <c r="O69" s="22">
        <v>43181</v>
      </c>
      <c r="P69" s="40">
        <f t="shared" si="3"/>
        <v>6</v>
      </c>
      <c r="Q69" s="13" t="s">
        <v>3984</v>
      </c>
      <c r="R69" s="42" t="s">
        <v>1722</v>
      </c>
      <c r="S69" s="13"/>
      <c r="T69" s="182"/>
    </row>
    <row r="70" spans="1:20" ht="56.25" x14ac:dyDescent="0.2">
      <c r="A70" s="16">
        <v>68</v>
      </c>
      <c r="B70" s="22">
        <v>43175</v>
      </c>
      <c r="C70" s="39" t="s">
        <v>1438</v>
      </c>
      <c r="D70" s="13" t="s">
        <v>30</v>
      </c>
      <c r="E70" s="13" t="s">
        <v>2880</v>
      </c>
      <c r="F70" s="13" t="s">
        <v>27</v>
      </c>
      <c r="G70" s="24" t="s">
        <v>2880</v>
      </c>
      <c r="H70" s="13" t="s">
        <v>1743</v>
      </c>
      <c r="I70" s="13" t="s">
        <v>28</v>
      </c>
      <c r="J70" s="22">
        <v>43175</v>
      </c>
      <c r="K70" s="22">
        <v>43205</v>
      </c>
      <c r="L70" s="40">
        <f t="shared" si="2"/>
        <v>30</v>
      </c>
      <c r="M70" s="13" t="s">
        <v>715</v>
      </c>
      <c r="N70" s="41" t="s">
        <v>32</v>
      </c>
      <c r="O70" s="22">
        <v>43181</v>
      </c>
      <c r="P70" s="40">
        <f t="shared" si="3"/>
        <v>6</v>
      </c>
      <c r="Q70" s="13" t="s">
        <v>3985</v>
      </c>
      <c r="R70" s="42" t="s">
        <v>1722</v>
      </c>
      <c r="S70" s="13"/>
      <c r="T70" s="182"/>
    </row>
    <row r="71" spans="1:20" ht="56.25" x14ac:dyDescent="0.2">
      <c r="A71" s="16">
        <v>69</v>
      </c>
      <c r="B71" s="22">
        <v>43179</v>
      </c>
      <c r="C71" s="39" t="s">
        <v>1438</v>
      </c>
      <c r="D71" s="13" t="s">
        <v>26</v>
      </c>
      <c r="E71" s="13" t="s">
        <v>2881</v>
      </c>
      <c r="F71" s="13" t="s">
        <v>34</v>
      </c>
      <c r="G71" s="24" t="s">
        <v>2881</v>
      </c>
      <c r="H71" s="13" t="s">
        <v>1746</v>
      </c>
      <c r="I71" s="13" t="s">
        <v>28</v>
      </c>
      <c r="J71" s="22">
        <v>43179</v>
      </c>
      <c r="K71" s="22">
        <v>43205</v>
      </c>
      <c r="L71" s="40">
        <f t="shared" si="2"/>
        <v>26</v>
      </c>
      <c r="M71" s="13" t="s">
        <v>715</v>
      </c>
      <c r="N71" s="41" t="s">
        <v>32</v>
      </c>
      <c r="O71" s="22">
        <v>43180</v>
      </c>
      <c r="P71" s="40">
        <f t="shared" si="3"/>
        <v>1</v>
      </c>
      <c r="Q71" s="13" t="s">
        <v>2882</v>
      </c>
      <c r="R71" s="42" t="s">
        <v>2848</v>
      </c>
      <c r="S71" s="13"/>
      <c r="T71" s="182"/>
    </row>
    <row r="72" spans="1:20" ht="33.75" x14ac:dyDescent="0.2">
      <c r="A72" s="16">
        <v>70</v>
      </c>
      <c r="B72" s="22">
        <v>43180</v>
      </c>
      <c r="C72" s="39" t="s">
        <v>1438</v>
      </c>
      <c r="D72" s="13" t="s">
        <v>20</v>
      </c>
      <c r="E72" s="13" t="s">
        <v>2883</v>
      </c>
      <c r="F72" s="13" t="s">
        <v>31</v>
      </c>
      <c r="G72" s="24" t="s">
        <v>2883</v>
      </c>
      <c r="H72" s="13" t="s">
        <v>1743</v>
      </c>
      <c r="I72" s="13" t="s">
        <v>28</v>
      </c>
      <c r="J72" s="22">
        <v>43180</v>
      </c>
      <c r="K72" s="22">
        <v>43205</v>
      </c>
      <c r="L72" s="40">
        <f t="shared" si="2"/>
        <v>25</v>
      </c>
      <c r="M72" s="13" t="s">
        <v>715</v>
      </c>
      <c r="N72" s="41" t="s">
        <v>32</v>
      </c>
      <c r="O72" s="22">
        <v>43185</v>
      </c>
      <c r="P72" s="40">
        <f t="shared" si="3"/>
        <v>5</v>
      </c>
      <c r="Q72" s="13" t="s">
        <v>2884</v>
      </c>
      <c r="R72" s="42" t="s">
        <v>81</v>
      </c>
      <c r="S72" s="13"/>
      <c r="T72" s="182"/>
    </row>
    <row r="73" spans="1:20" ht="33.75" x14ac:dyDescent="0.2">
      <c r="A73" s="16">
        <v>71</v>
      </c>
      <c r="B73" s="22">
        <v>43180</v>
      </c>
      <c r="C73" s="39" t="s">
        <v>1438</v>
      </c>
      <c r="D73" s="13" t="s">
        <v>20</v>
      </c>
      <c r="E73" s="13" t="s">
        <v>2885</v>
      </c>
      <c r="F73" s="13" t="s">
        <v>31</v>
      </c>
      <c r="G73" s="24" t="s">
        <v>2885</v>
      </c>
      <c r="H73" s="13" t="s">
        <v>1743</v>
      </c>
      <c r="I73" s="13" t="s">
        <v>28</v>
      </c>
      <c r="J73" s="22">
        <v>43180</v>
      </c>
      <c r="K73" s="22">
        <v>43205</v>
      </c>
      <c r="L73" s="40">
        <f t="shared" si="2"/>
        <v>25</v>
      </c>
      <c r="M73" s="13" t="s">
        <v>715</v>
      </c>
      <c r="N73" s="41" t="s">
        <v>32</v>
      </c>
      <c r="O73" s="22">
        <v>43185</v>
      </c>
      <c r="P73" s="40">
        <f t="shared" si="3"/>
        <v>5</v>
      </c>
      <c r="Q73" s="13" t="s">
        <v>2886</v>
      </c>
      <c r="R73" s="42" t="s">
        <v>81</v>
      </c>
      <c r="S73" s="13"/>
      <c r="T73" s="182"/>
    </row>
    <row r="74" spans="1:20" ht="33.75" x14ac:dyDescent="0.2">
      <c r="A74" s="16">
        <v>72</v>
      </c>
      <c r="B74" s="22">
        <v>43180</v>
      </c>
      <c r="C74" s="39" t="s">
        <v>1438</v>
      </c>
      <c r="D74" s="13" t="s">
        <v>20</v>
      </c>
      <c r="E74" s="13" t="s">
        <v>2887</v>
      </c>
      <c r="F74" s="13" t="s">
        <v>31</v>
      </c>
      <c r="G74" s="24" t="s">
        <v>2887</v>
      </c>
      <c r="H74" s="13" t="s">
        <v>1743</v>
      </c>
      <c r="I74" s="13" t="s">
        <v>28</v>
      </c>
      <c r="J74" s="22">
        <v>43180</v>
      </c>
      <c r="K74" s="22">
        <v>43205</v>
      </c>
      <c r="L74" s="40">
        <f t="shared" si="2"/>
        <v>25</v>
      </c>
      <c r="M74" s="13" t="s">
        <v>715</v>
      </c>
      <c r="N74" s="41" t="s">
        <v>32</v>
      </c>
      <c r="O74" s="22">
        <v>43185</v>
      </c>
      <c r="P74" s="40">
        <f t="shared" si="3"/>
        <v>5</v>
      </c>
      <c r="Q74" s="13" t="s">
        <v>2888</v>
      </c>
      <c r="R74" s="42" t="s">
        <v>81</v>
      </c>
      <c r="S74" s="13"/>
      <c r="T74" s="182"/>
    </row>
    <row r="75" spans="1:20" ht="90" x14ac:dyDescent="0.2">
      <c r="A75" s="16">
        <v>73</v>
      </c>
      <c r="B75" s="22">
        <v>43180</v>
      </c>
      <c r="C75" s="39" t="s">
        <v>1438</v>
      </c>
      <c r="D75" s="13" t="s">
        <v>20</v>
      </c>
      <c r="E75" s="13" t="s">
        <v>2889</v>
      </c>
      <c r="F75" s="13" t="s">
        <v>31</v>
      </c>
      <c r="G75" s="24" t="s">
        <v>2889</v>
      </c>
      <c r="H75" s="13" t="s">
        <v>1743</v>
      </c>
      <c r="I75" s="13" t="s">
        <v>28</v>
      </c>
      <c r="J75" s="22">
        <v>43180</v>
      </c>
      <c r="K75" s="22">
        <v>43205</v>
      </c>
      <c r="L75" s="40">
        <f t="shared" si="2"/>
        <v>25</v>
      </c>
      <c r="M75" s="13" t="s">
        <v>715</v>
      </c>
      <c r="N75" s="41" t="s">
        <v>32</v>
      </c>
      <c r="O75" s="22">
        <v>43201</v>
      </c>
      <c r="P75" s="40">
        <f t="shared" si="3"/>
        <v>21</v>
      </c>
      <c r="Q75" s="13" t="s">
        <v>3986</v>
      </c>
      <c r="R75" s="42" t="s">
        <v>162</v>
      </c>
      <c r="S75" s="13"/>
      <c r="T75" s="182"/>
    </row>
    <row r="76" spans="1:20" ht="101.25" x14ac:dyDescent="0.2">
      <c r="A76" s="16">
        <v>74</v>
      </c>
      <c r="B76" s="22">
        <v>43181</v>
      </c>
      <c r="C76" s="39" t="s">
        <v>1438</v>
      </c>
      <c r="D76" s="13" t="s">
        <v>20</v>
      </c>
      <c r="E76" s="13" t="s">
        <v>2890</v>
      </c>
      <c r="F76" s="13" t="s">
        <v>31</v>
      </c>
      <c r="G76" s="24" t="s">
        <v>3987</v>
      </c>
      <c r="H76" s="13" t="s">
        <v>1743</v>
      </c>
      <c r="I76" s="13" t="s">
        <v>28</v>
      </c>
      <c r="J76" s="22">
        <v>43181</v>
      </c>
      <c r="K76" s="22">
        <v>43212</v>
      </c>
      <c r="L76" s="40">
        <f t="shared" si="2"/>
        <v>31</v>
      </c>
      <c r="M76" s="13" t="s">
        <v>715</v>
      </c>
      <c r="N76" s="41" t="s">
        <v>32</v>
      </c>
      <c r="O76" s="22">
        <v>43215</v>
      </c>
      <c r="P76" s="40">
        <f t="shared" si="3"/>
        <v>34</v>
      </c>
      <c r="Q76" s="13" t="s">
        <v>3988</v>
      </c>
      <c r="R76" s="42" t="s">
        <v>81</v>
      </c>
      <c r="S76" s="13"/>
      <c r="T76" s="182"/>
    </row>
    <row r="77" spans="1:20" ht="33.75" x14ac:dyDescent="0.2">
      <c r="A77" s="16">
        <v>75</v>
      </c>
      <c r="B77" s="22">
        <v>43181</v>
      </c>
      <c r="C77" s="39" t="s">
        <v>1438</v>
      </c>
      <c r="D77" s="13" t="s">
        <v>20</v>
      </c>
      <c r="E77" s="13" t="s">
        <v>2891</v>
      </c>
      <c r="F77" s="13" t="s">
        <v>31</v>
      </c>
      <c r="G77" s="24" t="s">
        <v>2891</v>
      </c>
      <c r="H77" s="13" t="s">
        <v>1743</v>
      </c>
      <c r="I77" s="13" t="s">
        <v>28</v>
      </c>
      <c r="J77" s="22">
        <v>43181</v>
      </c>
      <c r="K77" s="22">
        <v>43205</v>
      </c>
      <c r="L77" s="40">
        <f t="shared" si="2"/>
        <v>24</v>
      </c>
      <c r="M77" s="13" t="s">
        <v>715</v>
      </c>
      <c r="N77" s="41" t="s">
        <v>32</v>
      </c>
      <c r="O77" s="22">
        <v>43185</v>
      </c>
      <c r="P77" s="40">
        <f t="shared" si="3"/>
        <v>4</v>
      </c>
      <c r="Q77" s="13" t="s">
        <v>2892</v>
      </c>
      <c r="R77" s="42" t="s">
        <v>81</v>
      </c>
      <c r="S77" s="13"/>
      <c r="T77" s="182"/>
    </row>
    <row r="78" spans="1:20" ht="45" x14ac:dyDescent="0.2">
      <c r="A78" s="16">
        <v>76</v>
      </c>
      <c r="B78" s="22">
        <v>43181</v>
      </c>
      <c r="C78" s="39" t="s">
        <v>1438</v>
      </c>
      <c r="D78" s="13" t="s">
        <v>20</v>
      </c>
      <c r="E78" s="13" t="s">
        <v>3989</v>
      </c>
      <c r="F78" s="13" t="s">
        <v>31</v>
      </c>
      <c r="G78" s="13" t="s">
        <v>3989</v>
      </c>
      <c r="H78" s="13" t="s">
        <v>1743</v>
      </c>
      <c r="I78" s="13" t="s">
        <v>28</v>
      </c>
      <c r="J78" s="22">
        <v>43181</v>
      </c>
      <c r="K78" s="22">
        <v>43205</v>
      </c>
      <c r="L78" s="40">
        <f t="shared" si="2"/>
        <v>24</v>
      </c>
      <c r="M78" s="13" t="s">
        <v>715</v>
      </c>
      <c r="N78" s="41" t="s">
        <v>32</v>
      </c>
      <c r="O78" s="22">
        <v>43185</v>
      </c>
      <c r="P78" s="40">
        <f t="shared" si="3"/>
        <v>4</v>
      </c>
      <c r="Q78" s="13" t="s">
        <v>2893</v>
      </c>
      <c r="R78" s="42" t="s">
        <v>81</v>
      </c>
      <c r="S78" s="13"/>
      <c r="T78" s="182"/>
    </row>
    <row r="79" spans="1:20" ht="33.75" x14ac:dyDescent="0.2">
      <c r="A79" s="16">
        <v>77</v>
      </c>
      <c r="B79" s="22">
        <v>43181</v>
      </c>
      <c r="C79" s="39" t="s">
        <v>1438</v>
      </c>
      <c r="D79" s="13" t="s">
        <v>20</v>
      </c>
      <c r="E79" s="13" t="s">
        <v>2894</v>
      </c>
      <c r="F79" s="13" t="s">
        <v>31</v>
      </c>
      <c r="G79" s="13" t="s">
        <v>2895</v>
      </c>
      <c r="H79" s="13" t="s">
        <v>1743</v>
      </c>
      <c r="I79" s="13" t="s">
        <v>28</v>
      </c>
      <c r="J79" s="22">
        <v>43181</v>
      </c>
      <c r="K79" s="22">
        <v>43205</v>
      </c>
      <c r="L79" s="40">
        <f t="shared" si="2"/>
        <v>24</v>
      </c>
      <c r="M79" s="13" t="s">
        <v>715</v>
      </c>
      <c r="N79" s="41" t="s">
        <v>32</v>
      </c>
      <c r="O79" s="22">
        <v>43185</v>
      </c>
      <c r="P79" s="40">
        <f t="shared" si="3"/>
        <v>4</v>
      </c>
      <c r="Q79" s="13" t="s">
        <v>2896</v>
      </c>
      <c r="R79" s="42" t="s">
        <v>81</v>
      </c>
      <c r="S79" s="13"/>
      <c r="T79" s="182"/>
    </row>
    <row r="80" spans="1:20" ht="45" x14ac:dyDescent="0.2">
      <c r="A80" s="16">
        <v>78</v>
      </c>
      <c r="B80" s="22">
        <v>43182</v>
      </c>
      <c r="C80" s="39" t="s">
        <v>1438</v>
      </c>
      <c r="D80" s="13" t="s">
        <v>20</v>
      </c>
      <c r="E80" s="13" t="s">
        <v>2897</v>
      </c>
      <c r="F80" s="13" t="s">
        <v>31</v>
      </c>
      <c r="G80" s="13" t="s">
        <v>2897</v>
      </c>
      <c r="H80" s="13" t="s">
        <v>1743</v>
      </c>
      <c r="I80" s="13" t="s">
        <v>28</v>
      </c>
      <c r="J80" s="22">
        <v>43182</v>
      </c>
      <c r="K80" s="22">
        <v>43205</v>
      </c>
      <c r="L80" s="40">
        <f t="shared" si="2"/>
        <v>23</v>
      </c>
      <c r="M80" s="13" t="s">
        <v>715</v>
      </c>
      <c r="N80" s="41" t="s">
        <v>32</v>
      </c>
      <c r="O80" s="22">
        <v>43185</v>
      </c>
      <c r="P80" s="40">
        <f t="shared" si="3"/>
        <v>3</v>
      </c>
      <c r="Q80" s="13" t="s">
        <v>2898</v>
      </c>
      <c r="R80" s="42" t="s">
        <v>81</v>
      </c>
      <c r="S80" s="13"/>
      <c r="T80" s="182"/>
    </row>
    <row r="81" spans="1:20" ht="45" x14ac:dyDescent="0.2">
      <c r="A81" s="16">
        <v>79</v>
      </c>
      <c r="B81" s="22">
        <v>43182</v>
      </c>
      <c r="C81" s="39" t="s">
        <v>1438</v>
      </c>
      <c r="D81" s="13" t="s">
        <v>20</v>
      </c>
      <c r="E81" s="13" t="s">
        <v>2899</v>
      </c>
      <c r="F81" s="13" t="s">
        <v>31</v>
      </c>
      <c r="G81" s="13" t="s">
        <v>2899</v>
      </c>
      <c r="H81" s="13" t="s">
        <v>1743</v>
      </c>
      <c r="I81" s="13" t="s">
        <v>28</v>
      </c>
      <c r="J81" s="22">
        <v>43182</v>
      </c>
      <c r="K81" s="22">
        <v>43205</v>
      </c>
      <c r="L81" s="40">
        <f t="shared" si="2"/>
        <v>23</v>
      </c>
      <c r="M81" s="13" t="s">
        <v>715</v>
      </c>
      <c r="N81" s="41" t="s">
        <v>32</v>
      </c>
      <c r="O81" s="22">
        <v>43185</v>
      </c>
      <c r="P81" s="40">
        <f t="shared" si="3"/>
        <v>3</v>
      </c>
      <c r="Q81" s="24" t="s">
        <v>2900</v>
      </c>
      <c r="R81" s="42" t="s">
        <v>81</v>
      </c>
      <c r="S81" s="13"/>
      <c r="T81" s="182"/>
    </row>
    <row r="82" spans="1:20" ht="33.75" x14ac:dyDescent="0.2">
      <c r="A82" s="16">
        <v>80</v>
      </c>
      <c r="B82" s="22">
        <v>43187</v>
      </c>
      <c r="C82" s="39" t="s">
        <v>1438</v>
      </c>
      <c r="D82" s="13" t="s">
        <v>20</v>
      </c>
      <c r="E82" s="13" t="s">
        <v>2901</v>
      </c>
      <c r="F82" s="13" t="s">
        <v>65</v>
      </c>
      <c r="G82" s="13" t="s">
        <v>2901</v>
      </c>
      <c r="H82" s="13" t="s">
        <v>1746</v>
      </c>
      <c r="I82" s="13" t="s">
        <v>28</v>
      </c>
      <c r="J82" s="22">
        <v>43187</v>
      </c>
      <c r="K82" s="22">
        <v>43200</v>
      </c>
      <c r="L82" s="40">
        <f t="shared" si="2"/>
        <v>13</v>
      </c>
      <c r="M82" s="13" t="s">
        <v>715</v>
      </c>
      <c r="N82" s="41" t="s">
        <v>32</v>
      </c>
      <c r="O82" s="22">
        <v>43187</v>
      </c>
      <c r="P82" s="40">
        <f t="shared" si="3"/>
        <v>0</v>
      </c>
      <c r="Q82" s="24" t="s">
        <v>3990</v>
      </c>
      <c r="R82" s="42" t="s">
        <v>2848</v>
      </c>
      <c r="S82" s="13"/>
      <c r="T82" s="182"/>
    </row>
    <row r="83" spans="1:20" ht="33.75" x14ac:dyDescent="0.2">
      <c r="A83" s="16">
        <v>81</v>
      </c>
      <c r="B83" s="22">
        <v>43187</v>
      </c>
      <c r="C83" s="39" t="s">
        <v>1438</v>
      </c>
      <c r="D83" s="13" t="s">
        <v>20</v>
      </c>
      <c r="E83" s="13" t="s">
        <v>2901</v>
      </c>
      <c r="F83" s="13" t="s">
        <v>65</v>
      </c>
      <c r="G83" s="13" t="s">
        <v>2901</v>
      </c>
      <c r="H83" s="13" t="s">
        <v>1746</v>
      </c>
      <c r="I83" s="13" t="s">
        <v>28</v>
      </c>
      <c r="J83" s="22">
        <v>43187</v>
      </c>
      <c r="K83" s="22">
        <v>43222</v>
      </c>
      <c r="L83" s="40">
        <f t="shared" si="2"/>
        <v>35</v>
      </c>
      <c r="M83" s="13" t="s">
        <v>715</v>
      </c>
      <c r="N83" s="41" t="s">
        <v>32</v>
      </c>
      <c r="O83" s="22">
        <v>43220</v>
      </c>
      <c r="P83" s="40">
        <f t="shared" si="3"/>
        <v>33</v>
      </c>
      <c r="Q83" s="24" t="s">
        <v>3991</v>
      </c>
      <c r="R83" s="42" t="s">
        <v>2848</v>
      </c>
      <c r="S83" s="13"/>
      <c r="T83" s="182"/>
    </row>
    <row r="84" spans="1:20" ht="67.5" x14ac:dyDescent="0.2">
      <c r="A84" s="16">
        <v>82</v>
      </c>
      <c r="B84" s="22">
        <v>43201</v>
      </c>
      <c r="C84" s="39" t="s">
        <v>125</v>
      </c>
      <c r="D84" s="13" t="s">
        <v>20</v>
      </c>
      <c r="E84" s="13" t="s">
        <v>3992</v>
      </c>
      <c r="F84" s="13" t="s">
        <v>70</v>
      </c>
      <c r="G84" s="13" t="s">
        <v>3992</v>
      </c>
      <c r="H84" s="13" t="s">
        <v>1746</v>
      </c>
      <c r="I84" s="13" t="s">
        <v>37</v>
      </c>
      <c r="J84" s="22">
        <v>43201</v>
      </c>
      <c r="K84" s="22">
        <v>43231</v>
      </c>
      <c r="L84" s="40">
        <f t="shared" si="2"/>
        <v>30</v>
      </c>
      <c r="M84" s="13" t="s">
        <v>715</v>
      </c>
      <c r="N84" s="41" t="s">
        <v>32</v>
      </c>
      <c r="O84" s="22">
        <v>43248</v>
      </c>
      <c r="P84" s="40">
        <f t="shared" si="3"/>
        <v>47</v>
      </c>
      <c r="Q84" s="24" t="s">
        <v>6117</v>
      </c>
      <c r="R84" s="42" t="s">
        <v>162</v>
      </c>
      <c r="S84" s="13" t="s">
        <v>6118</v>
      </c>
      <c r="T84" s="182"/>
    </row>
    <row r="85" spans="1:20" ht="67.5" x14ac:dyDescent="0.2">
      <c r="A85" s="16">
        <v>83</v>
      </c>
      <c r="B85" s="22">
        <v>43201</v>
      </c>
      <c r="C85" s="39" t="s">
        <v>125</v>
      </c>
      <c r="D85" s="13" t="s">
        <v>20</v>
      </c>
      <c r="E85" s="13" t="s">
        <v>3993</v>
      </c>
      <c r="F85" s="13" t="s">
        <v>70</v>
      </c>
      <c r="G85" s="13" t="s">
        <v>3993</v>
      </c>
      <c r="H85" s="13" t="s">
        <v>1746</v>
      </c>
      <c r="I85" s="13" t="s">
        <v>37</v>
      </c>
      <c r="J85" s="22">
        <v>43201</v>
      </c>
      <c r="K85" s="22">
        <v>43231</v>
      </c>
      <c r="L85" s="40">
        <f t="shared" si="2"/>
        <v>30</v>
      </c>
      <c r="M85" s="13" t="s">
        <v>715</v>
      </c>
      <c r="N85" s="41" t="s">
        <v>32</v>
      </c>
      <c r="O85" s="22">
        <v>43248</v>
      </c>
      <c r="P85" s="40">
        <f t="shared" si="3"/>
        <v>47</v>
      </c>
      <c r="Q85" s="24" t="s">
        <v>6117</v>
      </c>
      <c r="R85" s="42" t="s">
        <v>162</v>
      </c>
      <c r="S85" s="13" t="s">
        <v>6118</v>
      </c>
      <c r="T85" s="182"/>
    </row>
    <row r="86" spans="1:20" ht="67.5" x14ac:dyDescent="0.2">
      <c r="A86" s="16">
        <v>84</v>
      </c>
      <c r="B86" s="22">
        <v>43201</v>
      </c>
      <c r="C86" s="39" t="s">
        <v>125</v>
      </c>
      <c r="D86" s="13" t="s">
        <v>20</v>
      </c>
      <c r="E86" s="13" t="s">
        <v>3994</v>
      </c>
      <c r="F86" s="13" t="s">
        <v>70</v>
      </c>
      <c r="G86" s="13" t="s">
        <v>3994</v>
      </c>
      <c r="H86" s="13" t="s">
        <v>1746</v>
      </c>
      <c r="I86" s="13" t="s">
        <v>37</v>
      </c>
      <c r="J86" s="22">
        <v>43201</v>
      </c>
      <c r="K86" s="22">
        <v>43231</v>
      </c>
      <c r="L86" s="40">
        <f t="shared" si="2"/>
        <v>30</v>
      </c>
      <c r="M86" s="13" t="s">
        <v>715</v>
      </c>
      <c r="N86" s="41" t="s">
        <v>32</v>
      </c>
      <c r="O86" s="22">
        <v>43248</v>
      </c>
      <c r="P86" s="40">
        <f t="shared" si="3"/>
        <v>47</v>
      </c>
      <c r="Q86" s="24" t="s">
        <v>6117</v>
      </c>
      <c r="R86" s="42" t="s">
        <v>162</v>
      </c>
      <c r="S86" s="13" t="s">
        <v>6118</v>
      </c>
      <c r="T86" s="182"/>
    </row>
    <row r="87" spans="1:20" ht="33.75" x14ac:dyDescent="0.2">
      <c r="A87" s="16">
        <v>85</v>
      </c>
      <c r="B87" s="22">
        <v>43201</v>
      </c>
      <c r="C87" s="39" t="s">
        <v>125</v>
      </c>
      <c r="D87" s="13" t="s">
        <v>20</v>
      </c>
      <c r="E87" s="13" t="s">
        <v>3995</v>
      </c>
      <c r="F87" s="13" t="s">
        <v>31</v>
      </c>
      <c r="G87" s="13" t="s">
        <v>3995</v>
      </c>
      <c r="H87" s="13" t="s">
        <v>3996</v>
      </c>
      <c r="I87" s="13" t="s">
        <v>28</v>
      </c>
      <c r="J87" s="22">
        <v>43201</v>
      </c>
      <c r="K87" s="22">
        <v>43230</v>
      </c>
      <c r="L87" s="40">
        <f t="shared" si="2"/>
        <v>29</v>
      </c>
      <c r="M87" s="13" t="s">
        <v>715</v>
      </c>
      <c r="N87" s="41" t="s">
        <v>32</v>
      </c>
      <c r="O87" s="22">
        <v>43208</v>
      </c>
      <c r="P87" s="40">
        <f t="shared" si="3"/>
        <v>7</v>
      </c>
      <c r="Q87" s="24" t="s">
        <v>3997</v>
      </c>
      <c r="R87" s="42" t="s">
        <v>162</v>
      </c>
      <c r="S87" s="13"/>
      <c r="T87" s="182"/>
    </row>
    <row r="88" spans="1:20" ht="56.25" x14ac:dyDescent="0.2">
      <c r="A88" s="16">
        <v>86</v>
      </c>
      <c r="B88" s="22">
        <v>43202</v>
      </c>
      <c r="C88" s="39" t="s">
        <v>125</v>
      </c>
      <c r="D88" s="13" t="s">
        <v>20</v>
      </c>
      <c r="E88" s="13" t="s">
        <v>3998</v>
      </c>
      <c r="F88" s="13" t="s">
        <v>31</v>
      </c>
      <c r="G88" s="13" t="s">
        <v>3998</v>
      </c>
      <c r="H88" s="13" t="s">
        <v>1743</v>
      </c>
      <c r="I88" s="13" t="s">
        <v>28</v>
      </c>
      <c r="J88" s="22">
        <v>43202</v>
      </c>
      <c r="K88" s="22">
        <v>43230</v>
      </c>
      <c r="L88" s="40">
        <f t="shared" si="2"/>
        <v>28</v>
      </c>
      <c r="M88" s="13" t="s">
        <v>715</v>
      </c>
      <c r="N88" s="41" t="s">
        <v>32</v>
      </c>
      <c r="O88" s="22">
        <v>43213</v>
      </c>
      <c r="P88" s="40">
        <f t="shared" si="3"/>
        <v>11</v>
      </c>
      <c r="Q88" s="24" t="s">
        <v>3999</v>
      </c>
      <c r="R88" s="42" t="s">
        <v>81</v>
      </c>
      <c r="S88" s="13"/>
      <c r="T88" s="182"/>
    </row>
    <row r="89" spans="1:20" ht="45" x14ac:dyDescent="0.2">
      <c r="A89" s="16">
        <v>87</v>
      </c>
      <c r="B89" s="22">
        <v>43203</v>
      </c>
      <c r="C89" s="39" t="s">
        <v>125</v>
      </c>
      <c r="D89" s="13" t="s">
        <v>214</v>
      </c>
      <c r="E89" s="13" t="s">
        <v>4000</v>
      </c>
      <c r="F89" s="13" t="s">
        <v>27</v>
      </c>
      <c r="G89" s="13" t="s">
        <v>4000</v>
      </c>
      <c r="H89" s="13" t="s">
        <v>1746</v>
      </c>
      <c r="I89" s="13" t="s">
        <v>28</v>
      </c>
      <c r="J89" s="22">
        <v>43203</v>
      </c>
      <c r="K89" s="22">
        <v>43230</v>
      </c>
      <c r="L89" s="40">
        <f t="shared" si="2"/>
        <v>27</v>
      </c>
      <c r="M89" s="13" t="s">
        <v>715</v>
      </c>
      <c r="N89" s="41" t="s">
        <v>32</v>
      </c>
      <c r="O89" s="22">
        <v>43230</v>
      </c>
      <c r="P89" s="40">
        <f t="shared" si="3"/>
        <v>27</v>
      </c>
      <c r="Q89" s="24" t="s">
        <v>6119</v>
      </c>
      <c r="R89" s="42" t="s">
        <v>162</v>
      </c>
      <c r="S89" s="13"/>
      <c r="T89" s="182"/>
    </row>
    <row r="90" spans="1:20" ht="56.25" x14ac:dyDescent="0.2">
      <c r="A90" s="16">
        <v>88</v>
      </c>
      <c r="B90" s="22">
        <v>43207</v>
      </c>
      <c r="C90" s="39" t="s">
        <v>125</v>
      </c>
      <c r="D90" s="13" t="s">
        <v>20</v>
      </c>
      <c r="E90" s="13" t="s">
        <v>4001</v>
      </c>
      <c r="F90" s="13" t="s">
        <v>62</v>
      </c>
      <c r="G90" s="13" t="s">
        <v>4001</v>
      </c>
      <c r="H90" s="13" t="s">
        <v>1746</v>
      </c>
      <c r="I90" s="13" t="s">
        <v>28</v>
      </c>
      <c r="J90" s="22">
        <v>43207</v>
      </c>
      <c r="K90" s="22">
        <v>43225</v>
      </c>
      <c r="L90" s="40">
        <f t="shared" si="2"/>
        <v>18</v>
      </c>
      <c r="M90" s="13" t="s">
        <v>715</v>
      </c>
      <c r="N90" s="41" t="s">
        <v>32</v>
      </c>
      <c r="O90" s="22">
        <v>43213</v>
      </c>
      <c r="P90" s="40">
        <f t="shared" si="3"/>
        <v>6</v>
      </c>
      <c r="Q90" s="24" t="s">
        <v>4002</v>
      </c>
      <c r="R90" s="42" t="s">
        <v>2848</v>
      </c>
      <c r="S90" s="13"/>
      <c r="T90" s="182"/>
    </row>
    <row r="91" spans="1:20" ht="45" x14ac:dyDescent="0.2">
      <c r="A91" s="16">
        <v>89</v>
      </c>
      <c r="B91" s="22">
        <v>43207</v>
      </c>
      <c r="C91" s="39" t="s">
        <v>125</v>
      </c>
      <c r="D91" s="13" t="s">
        <v>20</v>
      </c>
      <c r="E91" s="13" t="s">
        <v>4003</v>
      </c>
      <c r="F91" s="13" t="s">
        <v>31</v>
      </c>
      <c r="G91" s="13" t="s">
        <v>4003</v>
      </c>
      <c r="H91" s="13" t="s">
        <v>1743</v>
      </c>
      <c r="I91" s="13" t="s">
        <v>28</v>
      </c>
      <c r="J91" s="22">
        <v>43207</v>
      </c>
      <c r="K91" s="22">
        <v>43225</v>
      </c>
      <c r="L91" s="40">
        <f t="shared" si="2"/>
        <v>18</v>
      </c>
      <c r="M91" s="13" t="s">
        <v>715</v>
      </c>
      <c r="N91" s="41" t="s">
        <v>32</v>
      </c>
      <c r="O91" s="22">
        <v>43213</v>
      </c>
      <c r="P91" s="40">
        <f t="shared" si="3"/>
        <v>6</v>
      </c>
      <c r="Q91" s="24" t="s">
        <v>4004</v>
      </c>
      <c r="R91" s="42" t="s">
        <v>81</v>
      </c>
      <c r="S91" s="13"/>
      <c r="T91" s="182"/>
    </row>
    <row r="92" spans="1:20" ht="33.75" x14ac:dyDescent="0.2">
      <c r="A92" s="16">
        <v>90</v>
      </c>
      <c r="B92" s="22">
        <v>43208</v>
      </c>
      <c r="C92" s="39" t="s">
        <v>125</v>
      </c>
      <c r="D92" s="13" t="s">
        <v>52</v>
      </c>
      <c r="E92" s="13" t="s">
        <v>4005</v>
      </c>
      <c r="F92" s="13" t="s">
        <v>31</v>
      </c>
      <c r="G92" s="13" t="s">
        <v>4005</v>
      </c>
      <c r="H92" s="13" t="s">
        <v>1743</v>
      </c>
      <c r="I92" s="13" t="s">
        <v>28</v>
      </c>
      <c r="J92" s="22">
        <v>43208</v>
      </c>
      <c r="K92" s="22">
        <v>43225</v>
      </c>
      <c r="L92" s="40">
        <f t="shared" si="2"/>
        <v>17</v>
      </c>
      <c r="M92" s="13" t="s">
        <v>715</v>
      </c>
      <c r="N92" s="41" t="s">
        <v>32</v>
      </c>
      <c r="O92" s="22">
        <v>43209</v>
      </c>
      <c r="P92" s="40">
        <f t="shared" si="3"/>
        <v>1</v>
      </c>
      <c r="Q92" s="24" t="s">
        <v>4006</v>
      </c>
      <c r="R92" s="42" t="s">
        <v>80</v>
      </c>
      <c r="S92" s="13"/>
      <c r="T92" s="182"/>
    </row>
    <row r="93" spans="1:20" ht="45" x14ac:dyDescent="0.2">
      <c r="A93" s="16">
        <v>91</v>
      </c>
      <c r="B93" s="22">
        <v>43208</v>
      </c>
      <c r="C93" s="39" t="s">
        <v>125</v>
      </c>
      <c r="D93" s="13" t="s">
        <v>35</v>
      </c>
      <c r="E93" s="13" t="s">
        <v>4007</v>
      </c>
      <c r="F93" s="13" t="s">
        <v>31</v>
      </c>
      <c r="G93" s="13" t="s">
        <v>4007</v>
      </c>
      <c r="H93" s="13" t="s">
        <v>1743</v>
      </c>
      <c r="I93" s="13" t="s">
        <v>28</v>
      </c>
      <c r="J93" s="22">
        <v>43208</v>
      </c>
      <c r="K93" s="22">
        <v>43225</v>
      </c>
      <c r="L93" s="40">
        <f t="shared" si="2"/>
        <v>17</v>
      </c>
      <c r="M93" s="13" t="s">
        <v>715</v>
      </c>
      <c r="N93" s="41" t="s">
        <v>32</v>
      </c>
      <c r="O93" s="22">
        <v>43213</v>
      </c>
      <c r="P93" s="40">
        <f t="shared" si="3"/>
        <v>5</v>
      </c>
      <c r="Q93" s="24" t="s">
        <v>4002</v>
      </c>
      <c r="R93" s="42" t="s">
        <v>2848</v>
      </c>
      <c r="S93" s="13"/>
      <c r="T93" s="182"/>
    </row>
    <row r="94" spans="1:20" ht="45" x14ac:dyDescent="0.2">
      <c r="A94" s="16">
        <v>92</v>
      </c>
      <c r="B94" s="22">
        <v>43208</v>
      </c>
      <c r="C94" s="39" t="s">
        <v>125</v>
      </c>
      <c r="D94" s="13" t="s">
        <v>20</v>
      </c>
      <c r="E94" s="13" t="s">
        <v>4008</v>
      </c>
      <c r="F94" s="13" t="s">
        <v>31</v>
      </c>
      <c r="G94" s="13" t="s">
        <v>4008</v>
      </c>
      <c r="H94" s="13" t="s">
        <v>1743</v>
      </c>
      <c r="I94" s="13" t="s">
        <v>28</v>
      </c>
      <c r="J94" s="22">
        <v>43208</v>
      </c>
      <c r="K94" s="22">
        <v>43225</v>
      </c>
      <c r="L94" s="40">
        <f t="shared" si="2"/>
        <v>17</v>
      </c>
      <c r="M94" s="13" t="s">
        <v>715</v>
      </c>
      <c r="N94" s="41" t="s">
        <v>32</v>
      </c>
      <c r="O94" s="22">
        <v>43213</v>
      </c>
      <c r="P94" s="40">
        <f t="shared" si="3"/>
        <v>5</v>
      </c>
      <c r="Q94" s="24" t="s">
        <v>4009</v>
      </c>
      <c r="R94" s="42" t="s">
        <v>81</v>
      </c>
      <c r="S94" s="13"/>
      <c r="T94" s="182"/>
    </row>
    <row r="95" spans="1:20" ht="33.75" x14ac:dyDescent="0.2">
      <c r="A95" s="16">
        <v>93</v>
      </c>
      <c r="B95" s="22">
        <v>43209</v>
      </c>
      <c r="C95" s="39" t="s">
        <v>125</v>
      </c>
      <c r="D95" s="13" t="s">
        <v>20</v>
      </c>
      <c r="E95" s="13" t="s">
        <v>4010</v>
      </c>
      <c r="F95" s="13" t="s">
        <v>5</v>
      </c>
      <c r="G95" s="13" t="s">
        <v>4010</v>
      </c>
      <c r="H95" s="13" t="s">
        <v>1746</v>
      </c>
      <c r="I95" s="13" t="s">
        <v>28</v>
      </c>
      <c r="J95" s="22">
        <v>43209</v>
      </c>
      <c r="K95" s="22">
        <v>43248</v>
      </c>
      <c r="L95" s="40">
        <f t="shared" si="2"/>
        <v>39</v>
      </c>
      <c r="M95" s="13" t="s">
        <v>715</v>
      </c>
      <c r="N95" s="41" t="s">
        <v>32</v>
      </c>
      <c r="O95" s="22">
        <v>43248</v>
      </c>
      <c r="P95" s="40">
        <f t="shared" si="3"/>
        <v>39</v>
      </c>
      <c r="Q95" s="24" t="s">
        <v>6120</v>
      </c>
      <c r="R95" s="42" t="s">
        <v>82</v>
      </c>
      <c r="S95" s="13"/>
      <c r="T95" s="182"/>
    </row>
    <row r="96" spans="1:20" ht="33.75" x14ac:dyDescent="0.2">
      <c r="A96" s="16">
        <v>94</v>
      </c>
      <c r="B96" s="22">
        <v>43209</v>
      </c>
      <c r="C96" s="39" t="s">
        <v>125</v>
      </c>
      <c r="D96" s="13" t="s">
        <v>20</v>
      </c>
      <c r="E96" s="13" t="s">
        <v>4011</v>
      </c>
      <c r="F96" s="13" t="s">
        <v>5</v>
      </c>
      <c r="G96" s="13" t="s">
        <v>4011</v>
      </c>
      <c r="H96" s="13" t="s">
        <v>1746</v>
      </c>
      <c r="I96" s="13" t="s">
        <v>28</v>
      </c>
      <c r="J96" s="22">
        <v>43209</v>
      </c>
      <c r="K96" s="22">
        <v>43248</v>
      </c>
      <c r="L96" s="40">
        <f t="shared" si="2"/>
        <v>39</v>
      </c>
      <c r="M96" s="13" t="s">
        <v>715</v>
      </c>
      <c r="N96" s="41" t="s">
        <v>32</v>
      </c>
      <c r="O96" s="22">
        <v>43248</v>
      </c>
      <c r="P96" s="40">
        <f t="shared" si="3"/>
        <v>39</v>
      </c>
      <c r="Q96" s="24" t="s">
        <v>6120</v>
      </c>
      <c r="R96" s="42" t="s">
        <v>82</v>
      </c>
      <c r="S96" s="13"/>
      <c r="T96" s="182"/>
    </row>
    <row r="97" spans="1:20" ht="33.75" x14ac:dyDescent="0.2">
      <c r="A97" s="16">
        <v>95</v>
      </c>
      <c r="B97" s="22">
        <v>43209</v>
      </c>
      <c r="C97" s="39" t="s">
        <v>125</v>
      </c>
      <c r="D97" s="13" t="s">
        <v>20</v>
      </c>
      <c r="E97" s="13" t="s">
        <v>4012</v>
      </c>
      <c r="F97" s="13" t="s">
        <v>31</v>
      </c>
      <c r="G97" s="13" t="s">
        <v>4012</v>
      </c>
      <c r="H97" s="13" t="s">
        <v>1743</v>
      </c>
      <c r="I97" s="13" t="s">
        <v>28</v>
      </c>
      <c r="J97" s="22">
        <v>43209</v>
      </c>
      <c r="K97" s="22">
        <v>43225</v>
      </c>
      <c r="L97" s="40">
        <f t="shared" si="2"/>
        <v>16</v>
      </c>
      <c r="M97" s="13" t="s">
        <v>715</v>
      </c>
      <c r="N97" s="41" t="s">
        <v>32</v>
      </c>
      <c r="O97" s="22">
        <v>43213</v>
      </c>
      <c r="P97" s="40">
        <f t="shared" si="3"/>
        <v>4</v>
      </c>
      <c r="Q97" s="24" t="s">
        <v>4013</v>
      </c>
      <c r="R97" s="42" t="s">
        <v>81</v>
      </c>
      <c r="S97" s="13"/>
      <c r="T97" s="182"/>
    </row>
    <row r="98" spans="1:20" ht="67.5" x14ac:dyDescent="0.2">
      <c r="A98" s="16">
        <v>96</v>
      </c>
      <c r="B98" s="22">
        <v>43210</v>
      </c>
      <c r="C98" s="39" t="s">
        <v>125</v>
      </c>
      <c r="D98" s="13" t="s">
        <v>20</v>
      </c>
      <c r="E98" s="13" t="s">
        <v>4014</v>
      </c>
      <c r="F98" s="13" t="s">
        <v>70</v>
      </c>
      <c r="G98" s="13" t="s">
        <v>4014</v>
      </c>
      <c r="H98" s="13" t="s">
        <v>1746</v>
      </c>
      <c r="I98" s="13" t="s">
        <v>28</v>
      </c>
      <c r="J98" s="22">
        <v>43210</v>
      </c>
      <c r="K98" s="22">
        <v>43240</v>
      </c>
      <c r="L98" s="40">
        <f t="shared" si="2"/>
        <v>30</v>
      </c>
      <c r="M98" s="13" t="s">
        <v>715</v>
      </c>
      <c r="N98" s="41" t="s">
        <v>32</v>
      </c>
      <c r="O98" s="22">
        <v>43248</v>
      </c>
      <c r="P98" s="40">
        <f t="shared" si="3"/>
        <v>38</v>
      </c>
      <c r="Q98" s="24" t="s">
        <v>6117</v>
      </c>
      <c r="R98" s="42" t="s">
        <v>162</v>
      </c>
      <c r="S98" s="13" t="s">
        <v>6118</v>
      </c>
      <c r="T98" s="182"/>
    </row>
    <row r="99" spans="1:20" ht="45" x14ac:dyDescent="0.2">
      <c r="A99" s="16">
        <v>97</v>
      </c>
      <c r="B99" s="22">
        <v>43213</v>
      </c>
      <c r="C99" s="39" t="s">
        <v>125</v>
      </c>
      <c r="D99" s="13" t="s">
        <v>20</v>
      </c>
      <c r="E99" s="13" t="s">
        <v>4015</v>
      </c>
      <c r="F99" s="13" t="s">
        <v>31</v>
      </c>
      <c r="G99" s="13" t="s">
        <v>4015</v>
      </c>
      <c r="H99" s="13" t="s">
        <v>1743</v>
      </c>
      <c r="I99" s="13" t="s">
        <v>28</v>
      </c>
      <c r="J99" s="22">
        <v>43213</v>
      </c>
      <c r="K99" s="22">
        <v>43225</v>
      </c>
      <c r="L99" s="40">
        <f t="shared" si="2"/>
        <v>12</v>
      </c>
      <c r="M99" s="13" t="s">
        <v>715</v>
      </c>
      <c r="N99" s="41" t="s">
        <v>32</v>
      </c>
      <c r="O99" s="22">
        <v>43213</v>
      </c>
      <c r="P99" s="40">
        <f t="shared" si="3"/>
        <v>0</v>
      </c>
      <c r="Q99" s="24" t="s">
        <v>4016</v>
      </c>
      <c r="R99" s="42" t="s">
        <v>81</v>
      </c>
      <c r="S99" s="13"/>
      <c r="T99" s="182"/>
    </row>
    <row r="100" spans="1:20" ht="45" x14ac:dyDescent="0.2">
      <c r="A100" s="16">
        <v>98</v>
      </c>
      <c r="B100" s="22">
        <v>43214</v>
      </c>
      <c r="C100" s="39" t="s">
        <v>125</v>
      </c>
      <c r="D100" s="13" t="s">
        <v>20</v>
      </c>
      <c r="E100" s="13" t="s">
        <v>4017</v>
      </c>
      <c r="F100" s="13" t="s">
        <v>5</v>
      </c>
      <c r="G100" s="13" t="s">
        <v>4017</v>
      </c>
      <c r="H100" s="13" t="s">
        <v>1746</v>
      </c>
      <c r="I100" s="13" t="s">
        <v>28</v>
      </c>
      <c r="J100" s="22">
        <v>43214</v>
      </c>
      <c r="K100" s="22">
        <v>43244</v>
      </c>
      <c r="L100" s="40">
        <f t="shared" si="2"/>
        <v>30</v>
      </c>
      <c r="M100" s="13" t="s">
        <v>715</v>
      </c>
      <c r="N100" s="41" t="s">
        <v>32</v>
      </c>
      <c r="O100" s="22">
        <v>43248</v>
      </c>
      <c r="P100" s="40">
        <f t="shared" si="3"/>
        <v>34</v>
      </c>
      <c r="Q100" s="24" t="s">
        <v>6121</v>
      </c>
      <c r="R100" s="42" t="s">
        <v>2848</v>
      </c>
      <c r="S100" s="13"/>
      <c r="T100" s="182"/>
    </row>
    <row r="101" spans="1:20" ht="67.5" x14ac:dyDescent="0.2">
      <c r="A101" s="16">
        <v>99</v>
      </c>
      <c r="B101" s="22">
        <v>43214</v>
      </c>
      <c r="C101" s="39" t="s">
        <v>125</v>
      </c>
      <c r="D101" s="13" t="s">
        <v>20</v>
      </c>
      <c r="E101" s="13" t="s">
        <v>4018</v>
      </c>
      <c r="F101" s="13" t="s">
        <v>70</v>
      </c>
      <c r="G101" s="13" t="s">
        <v>4018</v>
      </c>
      <c r="H101" s="13" t="s">
        <v>1746</v>
      </c>
      <c r="I101" s="13" t="s">
        <v>28</v>
      </c>
      <c r="J101" s="22">
        <v>43214</v>
      </c>
      <c r="K101" s="22">
        <v>43244</v>
      </c>
      <c r="L101" s="40">
        <f t="shared" si="2"/>
        <v>30</v>
      </c>
      <c r="M101" s="13" t="s">
        <v>715</v>
      </c>
      <c r="N101" s="41" t="s">
        <v>32</v>
      </c>
      <c r="O101" s="22">
        <v>43248</v>
      </c>
      <c r="P101" s="40">
        <f t="shared" si="3"/>
        <v>34</v>
      </c>
      <c r="Q101" s="24" t="s">
        <v>6117</v>
      </c>
      <c r="R101" s="42" t="s">
        <v>162</v>
      </c>
      <c r="S101" s="13" t="s">
        <v>6118</v>
      </c>
      <c r="T101" s="182"/>
    </row>
    <row r="102" spans="1:20" ht="56.25" x14ac:dyDescent="0.2">
      <c r="A102" s="16">
        <v>100</v>
      </c>
      <c r="B102" s="22">
        <v>43214</v>
      </c>
      <c r="C102" s="39" t="s">
        <v>125</v>
      </c>
      <c r="D102" s="13" t="s">
        <v>20</v>
      </c>
      <c r="E102" s="13" t="s">
        <v>4019</v>
      </c>
      <c r="F102" s="13" t="s">
        <v>31</v>
      </c>
      <c r="G102" s="13" t="s">
        <v>4019</v>
      </c>
      <c r="H102" s="13" t="s">
        <v>1746</v>
      </c>
      <c r="I102" s="13" t="s">
        <v>28</v>
      </c>
      <c r="J102" s="22">
        <v>43214</v>
      </c>
      <c r="K102" s="22">
        <v>43235</v>
      </c>
      <c r="L102" s="40">
        <f t="shared" si="2"/>
        <v>21</v>
      </c>
      <c r="M102" s="13" t="s">
        <v>715</v>
      </c>
      <c r="N102" s="41" t="s">
        <v>32</v>
      </c>
      <c r="O102" s="22">
        <v>43220</v>
      </c>
      <c r="P102" s="40">
        <f t="shared" si="3"/>
        <v>6</v>
      </c>
      <c r="Q102" s="24" t="s">
        <v>4020</v>
      </c>
      <c r="R102" s="42" t="s">
        <v>81</v>
      </c>
      <c r="S102" s="13"/>
      <c r="T102" s="182"/>
    </row>
    <row r="103" spans="1:20" ht="33.75" x14ac:dyDescent="0.2">
      <c r="A103" s="16">
        <v>101</v>
      </c>
      <c r="B103" s="22">
        <v>43215</v>
      </c>
      <c r="C103" s="39" t="s">
        <v>125</v>
      </c>
      <c r="D103" s="13" t="s">
        <v>30</v>
      </c>
      <c r="E103" s="13" t="s">
        <v>4021</v>
      </c>
      <c r="F103" s="13" t="s">
        <v>27</v>
      </c>
      <c r="G103" s="13" t="s">
        <v>4021</v>
      </c>
      <c r="H103" s="13" t="s">
        <v>1743</v>
      </c>
      <c r="I103" s="13" t="s">
        <v>28</v>
      </c>
      <c r="J103" s="22">
        <v>43215</v>
      </c>
      <c r="K103" s="22">
        <v>43245</v>
      </c>
      <c r="L103" s="40">
        <f t="shared" si="2"/>
        <v>30</v>
      </c>
      <c r="M103" s="13" t="s">
        <v>715</v>
      </c>
      <c r="N103" s="41" t="s">
        <v>32</v>
      </c>
      <c r="O103" s="22">
        <v>43220</v>
      </c>
      <c r="P103" s="40">
        <f t="shared" si="3"/>
        <v>5</v>
      </c>
      <c r="Q103" s="24" t="s">
        <v>6122</v>
      </c>
      <c r="R103" s="42" t="s">
        <v>1722</v>
      </c>
      <c r="S103" s="13"/>
      <c r="T103" s="182"/>
    </row>
    <row r="104" spans="1:20" ht="33.75" x14ac:dyDescent="0.2">
      <c r="A104" s="16">
        <v>102</v>
      </c>
      <c r="B104" s="22">
        <v>43215</v>
      </c>
      <c r="C104" s="39" t="s">
        <v>125</v>
      </c>
      <c r="D104" s="13" t="s">
        <v>30</v>
      </c>
      <c r="E104" s="13" t="s">
        <v>4022</v>
      </c>
      <c r="F104" s="13" t="s">
        <v>27</v>
      </c>
      <c r="G104" s="13" t="s">
        <v>4022</v>
      </c>
      <c r="H104" s="13" t="s">
        <v>1743</v>
      </c>
      <c r="I104" s="13" t="s">
        <v>28</v>
      </c>
      <c r="J104" s="22">
        <v>43215</v>
      </c>
      <c r="K104" s="22">
        <v>43245</v>
      </c>
      <c r="L104" s="40">
        <f t="shared" si="2"/>
        <v>30</v>
      </c>
      <c r="M104" s="13" t="s">
        <v>715</v>
      </c>
      <c r="N104" s="41" t="s">
        <v>32</v>
      </c>
      <c r="O104" s="22">
        <v>43220</v>
      </c>
      <c r="P104" s="40">
        <f t="shared" si="3"/>
        <v>5</v>
      </c>
      <c r="Q104" s="24" t="s">
        <v>6123</v>
      </c>
      <c r="R104" s="42" t="s">
        <v>1722</v>
      </c>
      <c r="S104" s="13"/>
      <c r="T104" s="182"/>
    </row>
    <row r="105" spans="1:20" ht="33.75" x14ac:dyDescent="0.2">
      <c r="A105" s="16">
        <v>103</v>
      </c>
      <c r="B105" s="22">
        <v>43215</v>
      </c>
      <c r="C105" s="39" t="s">
        <v>125</v>
      </c>
      <c r="D105" s="13" t="s">
        <v>30</v>
      </c>
      <c r="E105" s="13" t="s">
        <v>4023</v>
      </c>
      <c r="F105" s="13" t="s">
        <v>27</v>
      </c>
      <c r="G105" s="13" t="s">
        <v>4023</v>
      </c>
      <c r="H105" s="13" t="s">
        <v>1743</v>
      </c>
      <c r="I105" s="13" t="s">
        <v>28</v>
      </c>
      <c r="J105" s="22">
        <v>43215</v>
      </c>
      <c r="K105" s="22">
        <v>43245</v>
      </c>
      <c r="L105" s="40">
        <f t="shared" si="2"/>
        <v>30</v>
      </c>
      <c r="M105" s="13" t="s">
        <v>715</v>
      </c>
      <c r="N105" s="41" t="s">
        <v>32</v>
      </c>
      <c r="O105" s="22">
        <v>43220</v>
      </c>
      <c r="P105" s="40">
        <f t="shared" si="3"/>
        <v>5</v>
      </c>
      <c r="Q105" s="24" t="s">
        <v>6124</v>
      </c>
      <c r="R105" s="42" t="s">
        <v>1722</v>
      </c>
      <c r="S105" s="13"/>
      <c r="T105" s="182"/>
    </row>
    <row r="106" spans="1:20" ht="45" x14ac:dyDescent="0.2">
      <c r="A106" s="16">
        <v>104</v>
      </c>
      <c r="B106" s="22">
        <v>43216</v>
      </c>
      <c r="C106" s="39" t="s">
        <v>125</v>
      </c>
      <c r="D106" s="13" t="s">
        <v>20</v>
      </c>
      <c r="E106" s="13" t="s">
        <v>4024</v>
      </c>
      <c r="F106" s="13" t="s">
        <v>31</v>
      </c>
      <c r="G106" s="13" t="s">
        <v>4024</v>
      </c>
      <c r="H106" s="13" t="s">
        <v>1746</v>
      </c>
      <c r="I106" s="13" t="s">
        <v>28</v>
      </c>
      <c r="J106" s="22">
        <v>43216</v>
      </c>
      <c r="K106" s="22">
        <v>43231</v>
      </c>
      <c r="L106" s="40">
        <f t="shared" si="2"/>
        <v>15</v>
      </c>
      <c r="M106" s="13" t="s">
        <v>715</v>
      </c>
      <c r="N106" s="41" t="s">
        <v>32</v>
      </c>
      <c r="O106" s="22">
        <v>43220</v>
      </c>
      <c r="P106" s="40">
        <f t="shared" si="3"/>
        <v>4</v>
      </c>
      <c r="Q106" s="24" t="s">
        <v>4025</v>
      </c>
      <c r="R106" s="42" t="s">
        <v>81</v>
      </c>
      <c r="S106" s="13"/>
      <c r="T106" s="182"/>
    </row>
    <row r="107" spans="1:20" ht="45" x14ac:dyDescent="0.2">
      <c r="A107" s="16">
        <v>105</v>
      </c>
      <c r="B107" s="22">
        <v>43216</v>
      </c>
      <c r="C107" s="39" t="s">
        <v>125</v>
      </c>
      <c r="D107" s="13" t="s">
        <v>20</v>
      </c>
      <c r="E107" s="13" t="s">
        <v>4026</v>
      </c>
      <c r="F107" s="13" t="s">
        <v>31</v>
      </c>
      <c r="G107" s="13" t="s">
        <v>4026</v>
      </c>
      <c r="H107" s="13" t="s">
        <v>1746</v>
      </c>
      <c r="I107" s="13" t="s">
        <v>28</v>
      </c>
      <c r="J107" s="22">
        <v>43216</v>
      </c>
      <c r="K107" s="22">
        <v>43231</v>
      </c>
      <c r="L107" s="40">
        <f t="shared" si="2"/>
        <v>15</v>
      </c>
      <c r="M107" s="13" t="s">
        <v>715</v>
      </c>
      <c r="N107" s="41" t="s">
        <v>32</v>
      </c>
      <c r="O107" s="22">
        <v>43220</v>
      </c>
      <c r="P107" s="40">
        <f t="shared" si="3"/>
        <v>4</v>
      </c>
      <c r="Q107" s="24" t="s">
        <v>4027</v>
      </c>
      <c r="R107" s="42" t="s">
        <v>81</v>
      </c>
      <c r="S107" s="13"/>
      <c r="T107" s="182"/>
    </row>
    <row r="108" spans="1:20" ht="101.25" x14ac:dyDescent="0.2">
      <c r="A108" s="16">
        <v>106</v>
      </c>
      <c r="B108" s="22">
        <v>43216</v>
      </c>
      <c r="C108" s="39" t="s">
        <v>125</v>
      </c>
      <c r="D108" s="13" t="s">
        <v>20</v>
      </c>
      <c r="E108" s="13" t="s">
        <v>4028</v>
      </c>
      <c r="F108" s="13" t="s">
        <v>31</v>
      </c>
      <c r="G108" s="13" t="s">
        <v>4028</v>
      </c>
      <c r="H108" s="13" t="s">
        <v>1746</v>
      </c>
      <c r="I108" s="13" t="s">
        <v>28</v>
      </c>
      <c r="J108" s="22">
        <v>43216</v>
      </c>
      <c r="K108" s="22">
        <v>43231</v>
      </c>
      <c r="L108" s="40">
        <f t="shared" si="2"/>
        <v>15</v>
      </c>
      <c r="M108" s="13" t="s">
        <v>715</v>
      </c>
      <c r="N108" s="41" t="s">
        <v>32</v>
      </c>
      <c r="O108" s="22">
        <v>43220</v>
      </c>
      <c r="P108" s="40">
        <f t="shared" si="3"/>
        <v>4</v>
      </c>
      <c r="Q108" s="24" t="s">
        <v>6125</v>
      </c>
      <c r="R108" s="42" t="s">
        <v>6126</v>
      </c>
      <c r="S108" s="13"/>
      <c r="T108" s="182"/>
    </row>
    <row r="109" spans="1:20" ht="45" x14ac:dyDescent="0.2">
      <c r="A109" s="16">
        <v>107</v>
      </c>
      <c r="B109" s="22">
        <v>43217</v>
      </c>
      <c r="C109" s="39" t="s">
        <v>125</v>
      </c>
      <c r="D109" s="13" t="s">
        <v>20</v>
      </c>
      <c r="E109" s="13" t="s">
        <v>4029</v>
      </c>
      <c r="F109" s="13" t="s">
        <v>31</v>
      </c>
      <c r="G109" s="13" t="s">
        <v>4029</v>
      </c>
      <c r="H109" s="13" t="s">
        <v>1746</v>
      </c>
      <c r="I109" s="13" t="s">
        <v>28</v>
      </c>
      <c r="J109" s="22">
        <v>43217</v>
      </c>
      <c r="K109" s="22">
        <v>43232</v>
      </c>
      <c r="L109" s="40">
        <f t="shared" si="2"/>
        <v>15</v>
      </c>
      <c r="M109" s="13" t="s">
        <v>715</v>
      </c>
      <c r="N109" s="41" t="s">
        <v>32</v>
      </c>
      <c r="O109" s="22">
        <v>43220</v>
      </c>
      <c r="P109" s="40">
        <f t="shared" si="3"/>
        <v>3</v>
      </c>
      <c r="Q109" s="24" t="s">
        <v>4030</v>
      </c>
      <c r="R109" s="42" t="s">
        <v>81</v>
      </c>
      <c r="S109" s="13"/>
      <c r="T109" s="182"/>
    </row>
    <row r="110" spans="1:20" ht="90" x14ac:dyDescent="0.2">
      <c r="A110" s="16">
        <v>108</v>
      </c>
      <c r="B110" s="22">
        <v>43247</v>
      </c>
      <c r="C110" s="39" t="s">
        <v>3759</v>
      </c>
      <c r="D110" s="13" t="s">
        <v>20</v>
      </c>
      <c r="E110" s="13" t="s">
        <v>4031</v>
      </c>
      <c r="F110" s="13" t="s">
        <v>31</v>
      </c>
      <c r="G110" s="13" t="s">
        <v>4031</v>
      </c>
      <c r="H110" s="13" t="s">
        <v>1746</v>
      </c>
      <c r="I110" s="13" t="s">
        <v>28</v>
      </c>
      <c r="J110" s="22">
        <v>43247</v>
      </c>
      <c r="K110" s="22">
        <v>43232</v>
      </c>
      <c r="L110" s="40">
        <f t="shared" si="2"/>
        <v>-15</v>
      </c>
      <c r="M110" s="13" t="s">
        <v>715</v>
      </c>
      <c r="N110" s="41" t="s">
        <v>32</v>
      </c>
      <c r="O110" s="22">
        <v>43220</v>
      </c>
      <c r="P110" s="40">
        <f t="shared" si="3"/>
        <v>-27</v>
      </c>
      <c r="Q110" s="24" t="s">
        <v>4032</v>
      </c>
      <c r="R110" s="42" t="s">
        <v>81</v>
      </c>
      <c r="S110" s="13"/>
      <c r="T110" s="182"/>
    </row>
    <row r="111" spans="1:20" ht="33.75" x14ac:dyDescent="0.2">
      <c r="A111" s="16">
        <v>109</v>
      </c>
      <c r="B111" s="22">
        <v>43229</v>
      </c>
      <c r="C111" s="39" t="s">
        <v>3759</v>
      </c>
      <c r="D111" s="13" t="s">
        <v>20</v>
      </c>
      <c r="E111" s="13" t="s">
        <v>6127</v>
      </c>
      <c r="F111" s="13" t="s">
        <v>31</v>
      </c>
      <c r="G111" s="13" t="s">
        <v>6127</v>
      </c>
      <c r="H111" s="13" t="s">
        <v>1746</v>
      </c>
      <c r="I111" s="13" t="s">
        <v>28</v>
      </c>
      <c r="J111" s="22">
        <v>43229</v>
      </c>
      <c r="K111" s="22">
        <v>43250</v>
      </c>
      <c r="L111" s="40">
        <f t="shared" si="2"/>
        <v>21</v>
      </c>
      <c r="M111" s="13" t="s">
        <v>715</v>
      </c>
      <c r="N111" s="41" t="s">
        <v>6128</v>
      </c>
      <c r="O111" s="22">
        <v>43235</v>
      </c>
      <c r="P111" s="40">
        <f t="shared" si="3"/>
        <v>6</v>
      </c>
      <c r="Q111" s="24" t="s">
        <v>6129</v>
      </c>
      <c r="R111" s="42" t="s">
        <v>81</v>
      </c>
      <c r="S111" s="13"/>
      <c r="T111" s="182"/>
    </row>
    <row r="112" spans="1:20" ht="101.25" x14ac:dyDescent="0.2">
      <c r="A112" s="16">
        <v>110</v>
      </c>
      <c r="B112" s="22">
        <v>43229</v>
      </c>
      <c r="C112" s="39" t="s">
        <v>3759</v>
      </c>
      <c r="D112" s="13" t="s">
        <v>20</v>
      </c>
      <c r="E112" s="13" t="s">
        <v>6130</v>
      </c>
      <c r="F112" s="13" t="s">
        <v>31</v>
      </c>
      <c r="G112" s="13" t="s">
        <v>6131</v>
      </c>
      <c r="H112" s="13" t="s">
        <v>1746</v>
      </c>
      <c r="I112" s="13" t="s">
        <v>28</v>
      </c>
      <c r="J112" s="22">
        <v>43229</v>
      </c>
      <c r="K112" s="22">
        <v>43250</v>
      </c>
      <c r="L112" s="40">
        <f t="shared" si="2"/>
        <v>21</v>
      </c>
      <c r="M112" s="13" t="s">
        <v>715</v>
      </c>
      <c r="N112" s="41" t="s">
        <v>32</v>
      </c>
      <c r="O112" s="22">
        <v>43242</v>
      </c>
      <c r="P112" s="40">
        <f t="shared" si="3"/>
        <v>13</v>
      </c>
      <c r="Q112" s="24" t="s">
        <v>6132</v>
      </c>
      <c r="R112" s="42" t="s">
        <v>6133</v>
      </c>
      <c r="S112" s="13"/>
      <c r="T112" s="182"/>
    </row>
    <row r="113" spans="1:20" ht="67.5" x14ac:dyDescent="0.2">
      <c r="A113" s="16">
        <v>111</v>
      </c>
      <c r="B113" s="22">
        <v>43235</v>
      </c>
      <c r="C113" s="39" t="s">
        <v>3759</v>
      </c>
      <c r="D113" s="13" t="s">
        <v>35</v>
      </c>
      <c r="E113" s="13" t="s">
        <v>6134</v>
      </c>
      <c r="F113" s="13" t="s">
        <v>27</v>
      </c>
      <c r="G113" s="13" t="s">
        <v>6134</v>
      </c>
      <c r="H113" s="13" t="s">
        <v>1746</v>
      </c>
      <c r="I113" s="13" t="s">
        <v>28</v>
      </c>
      <c r="J113" s="22">
        <v>43235</v>
      </c>
      <c r="K113" s="22">
        <v>43276</v>
      </c>
      <c r="L113" s="40">
        <f t="shared" si="2"/>
        <v>41</v>
      </c>
      <c r="M113" s="13" t="s">
        <v>715</v>
      </c>
      <c r="N113" s="41" t="s">
        <v>32</v>
      </c>
      <c r="O113" s="22">
        <v>43272</v>
      </c>
      <c r="P113" s="40">
        <f t="shared" si="3"/>
        <v>37</v>
      </c>
      <c r="Q113" s="24" t="s">
        <v>6135</v>
      </c>
      <c r="R113" s="42" t="s">
        <v>6136</v>
      </c>
      <c r="S113" s="13"/>
      <c r="T113" s="182"/>
    </row>
    <row r="114" spans="1:20" ht="45" x14ac:dyDescent="0.2">
      <c r="A114" s="16">
        <v>112</v>
      </c>
      <c r="B114" s="22">
        <v>43236</v>
      </c>
      <c r="C114" s="39" t="s">
        <v>3759</v>
      </c>
      <c r="D114" s="13" t="s">
        <v>20</v>
      </c>
      <c r="E114" s="13" t="s">
        <v>6137</v>
      </c>
      <c r="F114" s="13" t="s">
        <v>62</v>
      </c>
      <c r="G114" s="13" t="s">
        <v>6137</v>
      </c>
      <c r="H114" s="13" t="s">
        <v>1746</v>
      </c>
      <c r="I114" s="13" t="s">
        <v>28</v>
      </c>
      <c r="J114" s="22">
        <v>43236</v>
      </c>
      <c r="K114" s="22">
        <v>43266</v>
      </c>
      <c r="L114" s="40">
        <f t="shared" si="2"/>
        <v>30</v>
      </c>
      <c r="M114" s="13" t="s">
        <v>715</v>
      </c>
      <c r="N114" s="41" t="s">
        <v>32</v>
      </c>
      <c r="O114" s="22">
        <v>43249</v>
      </c>
      <c r="P114" s="40">
        <f t="shared" si="3"/>
        <v>13</v>
      </c>
      <c r="Q114" s="24" t="s">
        <v>6138</v>
      </c>
      <c r="R114" s="42" t="s">
        <v>2848</v>
      </c>
      <c r="S114" s="13"/>
      <c r="T114" s="182"/>
    </row>
    <row r="115" spans="1:20" ht="67.5" x14ac:dyDescent="0.2">
      <c r="A115" s="16">
        <v>113</v>
      </c>
      <c r="B115" s="22">
        <v>43236</v>
      </c>
      <c r="C115" s="39" t="s">
        <v>3759</v>
      </c>
      <c r="D115" s="13" t="s">
        <v>20</v>
      </c>
      <c r="E115" s="13" t="s">
        <v>6139</v>
      </c>
      <c r="F115" s="13" t="s">
        <v>31</v>
      </c>
      <c r="G115" s="13" t="s">
        <v>6139</v>
      </c>
      <c r="H115" s="13" t="s">
        <v>1746</v>
      </c>
      <c r="I115" s="13" t="s">
        <v>28</v>
      </c>
      <c r="J115" s="22">
        <v>43236</v>
      </c>
      <c r="K115" s="22">
        <v>43275</v>
      </c>
      <c r="L115" s="40">
        <f t="shared" si="2"/>
        <v>39</v>
      </c>
      <c r="M115" s="13" t="s">
        <v>715</v>
      </c>
      <c r="N115" s="41" t="s">
        <v>32</v>
      </c>
      <c r="O115" s="22">
        <v>43271</v>
      </c>
      <c r="P115" s="40">
        <f t="shared" si="3"/>
        <v>35</v>
      </c>
      <c r="Q115" s="24" t="s">
        <v>6140</v>
      </c>
      <c r="R115" s="42" t="s">
        <v>6136</v>
      </c>
      <c r="S115" s="13"/>
      <c r="T115" s="182"/>
    </row>
    <row r="116" spans="1:20" ht="45" x14ac:dyDescent="0.2">
      <c r="A116" s="16">
        <v>114</v>
      </c>
      <c r="B116" s="22">
        <v>43238</v>
      </c>
      <c r="C116" s="39" t="s">
        <v>3759</v>
      </c>
      <c r="D116" s="13" t="s">
        <v>20</v>
      </c>
      <c r="E116" s="13" t="s">
        <v>6141</v>
      </c>
      <c r="F116" s="13" t="s">
        <v>31</v>
      </c>
      <c r="G116" s="13" t="s">
        <v>6141</v>
      </c>
      <c r="H116" s="13" t="s">
        <v>1746</v>
      </c>
      <c r="I116" s="13" t="s">
        <v>28</v>
      </c>
      <c r="J116" s="22">
        <v>43238</v>
      </c>
      <c r="K116" s="22">
        <v>43268</v>
      </c>
      <c r="L116" s="40">
        <f t="shared" si="2"/>
        <v>30</v>
      </c>
      <c r="M116" s="13" t="s">
        <v>715</v>
      </c>
      <c r="N116" s="41" t="s">
        <v>32</v>
      </c>
      <c r="O116" s="22">
        <v>43242</v>
      </c>
      <c r="P116" s="40">
        <f t="shared" si="3"/>
        <v>4</v>
      </c>
      <c r="Q116" s="24" t="s">
        <v>6142</v>
      </c>
      <c r="R116" s="42" t="s">
        <v>81</v>
      </c>
      <c r="S116" s="13"/>
      <c r="T116" s="182"/>
    </row>
    <row r="117" spans="1:20" ht="33.75" x14ac:dyDescent="0.2">
      <c r="A117" s="16">
        <v>115</v>
      </c>
      <c r="B117" s="22">
        <v>43238</v>
      </c>
      <c r="C117" s="39" t="s">
        <v>3759</v>
      </c>
      <c r="D117" s="13" t="s">
        <v>30</v>
      </c>
      <c r="E117" s="13" t="s">
        <v>6143</v>
      </c>
      <c r="F117" s="13" t="s">
        <v>27</v>
      </c>
      <c r="G117" s="13" t="s">
        <v>6143</v>
      </c>
      <c r="H117" s="13" t="s">
        <v>1746</v>
      </c>
      <c r="I117" s="13" t="s">
        <v>28</v>
      </c>
      <c r="J117" s="22">
        <v>43238</v>
      </c>
      <c r="K117" s="22">
        <v>43268</v>
      </c>
      <c r="L117" s="40">
        <f t="shared" si="2"/>
        <v>30</v>
      </c>
      <c r="M117" s="13" t="s">
        <v>715</v>
      </c>
      <c r="N117" s="41" t="s">
        <v>32</v>
      </c>
      <c r="O117" s="22">
        <v>43244</v>
      </c>
      <c r="P117" s="40">
        <f t="shared" si="3"/>
        <v>6</v>
      </c>
      <c r="Q117" s="24" t="s">
        <v>6144</v>
      </c>
      <c r="R117" s="42" t="s">
        <v>1722</v>
      </c>
      <c r="S117" s="13"/>
      <c r="T117" s="182"/>
    </row>
    <row r="118" spans="1:20" ht="33.75" x14ac:dyDescent="0.2">
      <c r="A118" s="16">
        <v>116</v>
      </c>
      <c r="B118" s="22">
        <v>43238</v>
      </c>
      <c r="C118" s="39" t="s">
        <v>3759</v>
      </c>
      <c r="D118" s="13" t="s">
        <v>30</v>
      </c>
      <c r="E118" s="13" t="s">
        <v>6145</v>
      </c>
      <c r="F118" s="13" t="s">
        <v>27</v>
      </c>
      <c r="G118" s="13" t="s">
        <v>6145</v>
      </c>
      <c r="H118" s="13" t="s">
        <v>1746</v>
      </c>
      <c r="I118" s="13" t="s">
        <v>28</v>
      </c>
      <c r="J118" s="22">
        <v>43238</v>
      </c>
      <c r="K118" s="22">
        <v>43268</v>
      </c>
      <c r="L118" s="40">
        <f t="shared" si="2"/>
        <v>30</v>
      </c>
      <c r="M118" s="13" t="s">
        <v>715</v>
      </c>
      <c r="N118" s="41" t="s">
        <v>32</v>
      </c>
      <c r="O118" s="22">
        <v>43244</v>
      </c>
      <c r="P118" s="40">
        <f t="shared" si="3"/>
        <v>6</v>
      </c>
      <c r="Q118" s="24" t="s">
        <v>6146</v>
      </c>
      <c r="R118" s="42" t="s">
        <v>1722</v>
      </c>
      <c r="S118" s="13"/>
      <c r="T118" s="182"/>
    </row>
    <row r="119" spans="1:20" ht="33.75" x14ac:dyDescent="0.2">
      <c r="A119" s="16">
        <v>117</v>
      </c>
      <c r="B119" s="22">
        <v>43238</v>
      </c>
      <c r="C119" s="39" t="s">
        <v>3759</v>
      </c>
      <c r="D119" s="13" t="s">
        <v>30</v>
      </c>
      <c r="E119" s="13" t="s">
        <v>6147</v>
      </c>
      <c r="F119" s="13" t="s">
        <v>27</v>
      </c>
      <c r="G119" s="13" t="s">
        <v>6147</v>
      </c>
      <c r="H119" s="13" t="s">
        <v>1746</v>
      </c>
      <c r="I119" s="13" t="s">
        <v>28</v>
      </c>
      <c r="J119" s="22">
        <v>43238</v>
      </c>
      <c r="K119" s="22">
        <v>43268</v>
      </c>
      <c r="L119" s="40">
        <f t="shared" si="2"/>
        <v>30</v>
      </c>
      <c r="M119" s="13" t="s">
        <v>715</v>
      </c>
      <c r="N119" s="41" t="s">
        <v>32</v>
      </c>
      <c r="O119" s="22">
        <v>43244</v>
      </c>
      <c r="P119" s="40">
        <f t="shared" si="3"/>
        <v>6</v>
      </c>
      <c r="Q119" s="24" t="s">
        <v>6148</v>
      </c>
      <c r="R119" s="42" t="s">
        <v>1722</v>
      </c>
      <c r="S119" s="13"/>
      <c r="T119" s="182"/>
    </row>
    <row r="120" spans="1:20" ht="33.75" x14ac:dyDescent="0.2">
      <c r="A120" s="16">
        <v>118</v>
      </c>
      <c r="B120" s="22">
        <v>43238</v>
      </c>
      <c r="C120" s="39" t="s">
        <v>3759</v>
      </c>
      <c r="D120" s="13" t="s">
        <v>30</v>
      </c>
      <c r="E120" s="13" t="s">
        <v>6149</v>
      </c>
      <c r="F120" s="13" t="s">
        <v>27</v>
      </c>
      <c r="G120" s="13" t="s">
        <v>6149</v>
      </c>
      <c r="H120" s="13" t="s">
        <v>1746</v>
      </c>
      <c r="I120" s="13" t="s">
        <v>28</v>
      </c>
      <c r="J120" s="22">
        <v>43238</v>
      </c>
      <c r="K120" s="22">
        <v>43268</v>
      </c>
      <c r="L120" s="40">
        <f t="shared" si="2"/>
        <v>30</v>
      </c>
      <c r="M120" s="13" t="s">
        <v>715</v>
      </c>
      <c r="N120" s="41" t="s">
        <v>32</v>
      </c>
      <c r="O120" s="22">
        <v>43244</v>
      </c>
      <c r="P120" s="40">
        <f t="shared" si="3"/>
        <v>6</v>
      </c>
      <c r="Q120" s="24" t="s">
        <v>6150</v>
      </c>
      <c r="R120" s="42" t="s">
        <v>1722</v>
      </c>
      <c r="S120" s="13"/>
      <c r="T120" s="182"/>
    </row>
    <row r="121" spans="1:20" ht="45" x14ac:dyDescent="0.2">
      <c r="A121" s="16">
        <v>119</v>
      </c>
      <c r="B121" s="22">
        <v>43238</v>
      </c>
      <c r="C121" s="39" t="s">
        <v>3759</v>
      </c>
      <c r="D121" s="13" t="s">
        <v>20</v>
      </c>
      <c r="E121" s="13" t="s">
        <v>6151</v>
      </c>
      <c r="F121" s="13" t="s">
        <v>27</v>
      </c>
      <c r="G121" s="13" t="s">
        <v>6151</v>
      </c>
      <c r="H121" s="13" t="s">
        <v>1746</v>
      </c>
      <c r="I121" s="13" t="s">
        <v>28</v>
      </c>
      <c r="J121" s="22">
        <v>43238</v>
      </c>
      <c r="K121" s="22">
        <v>43268</v>
      </c>
      <c r="L121" s="40">
        <f t="shared" si="2"/>
        <v>30</v>
      </c>
      <c r="M121" s="13" t="s">
        <v>715</v>
      </c>
      <c r="N121" s="41" t="s">
        <v>32</v>
      </c>
      <c r="O121" s="22">
        <v>43249</v>
      </c>
      <c r="P121" s="40">
        <f t="shared" si="3"/>
        <v>11</v>
      </c>
      <c r="Q121" s="24" t="s">
        <v>6152</v>
      </c>
      <c r="R121" s="42" t="s">
        <v>81</v>
      </c>
      <c r="S121" s="13"/>
      <c r="T121" s="182"/>
    </row>
    <row r="122" spans="1:20" ht="56.25" x14ac:dyDescent="0.2">
      <c r="A122" s="16">
        <v>120</v>
      </c>
      <c r="B122" s="22">
        <v>43241</v>
      </c>
      <c r="C122" s="39" t="s">
        <v>3759</v>
      </c>
      <c r="D122" s="13" t="s">
        <v>20</v>
      </c>
      <c r="E122" s="13" t="s">
        <v>6153</v>
      </c>
      <c r="F122" s="13" t="s">
        <v>27</v>
      </c>
      <c r="G122" s="13" t="s">
        <v>6153</v>
      </c>
      <c r="H122" s="13" t="s">
        <v>1746</v>
      </c>
      <c r="I122" s="13" t="s">
        <v>28</v>
      </c>
      <c r="J122" s="22">
        <v>43241</v>
      </c>
      <c r="K122" s="22">
        <v>43271</v>
      </c>
      <c r="L122" s="40">
        <f t="shared" si="2"/>
        <v>30</v>
      </c>
      <c r="M122" s="13" t="s">
        <v>715</v>
      </c>
      <c r="N122" s="41" t="s">
        <v>32</v>
      </c>
      <c r="O122" s="22">
        <v>43270</v>
      </c>
      <c r="P122" s="40">
        <f t="shared" si="3"/>
        <v>29</v>
      </c>
      <c r="Q122" s="24" t="s">
        <v>6154</v>
      </c>
      <c r="R122" s="42" t="s">
        <v>2848</v>
      </c>
      <c r="S122" s="13"/>
      <c r="T122" s="182"/>
    </row>
    <row r="123" spans="1:20" ht="56.25" x14ac:dyDescent="0.2">
      <c r="A123" s="16">
        <v>121</v>
      </c>
      <c r="B123" s="22">
        <v>43242</v>
      </c>
      <c r="C123" s="39" t="s">
        <v>3759</v>
      </c>
      <c r="D123" s="13" t="s">
        <v>20</v>
      </c>
      <c r="E123" s="13" t="s">
        <v>6155</v>
      </c>
      <c r="F123" s="13" t="s">
        <v>31</v>
      </c>
      <c r="G123" s="13" t="s">
        <v>6155</v>
      </c>
      <c r="H123" s="13" t="s">
        <v>1746</v>
      </c>
      <c r="I123" s="13" t="s">
        <v>28</v>
      </c>
      <c r="J123" s="22">
        <v>43242</v>
      </c>
      <c r="K123" s="22">
        <v>43257</v>
      </c>
      <c r="L123" s="40">
        <f t="shared" si="2"/>
        <v>15</v>
      </c>
      <c r="M123" s="13" t="s">
        <v>715</v>
      </c>
      <c r="N123" s="41" t="s">
        <v>32</v>
      </c>
      <c r="O123" s="22">
        <v>43249</v>
      </c>
      <c r="P123" s="40">
        <f t="shared" si="3"/>
        <v>7</v>
      </c>
      <c r="Q123" s="24" t="s">
        <v>6156</v>
      </c>
      <c r="R123" s="42" t="s">
        <v>81</v>
      </c>
      <c r="S123" s="13"/>
      <c r="T123" s="182"/>
    </row>
    <row r="124" spans="1:20" ht="56.25" x14ac:dyDescent="0.2">
      <c r="A124" s="16">
        <v>122</v>
      </c>
      <c r="B124" s="22">
        <v>43243</v>
      </c>
      <c r="C124" s="39" t="s">
        <v>3759</v>
      </c>
      <c r="D124" s="13" t="s">
        <v>20</v>
      </c>
      <c r="E124" s="13" t="s">
        <v>6157</v>
      </c>
      <c r="F124" s="13" t="s">
        <v>31</v>
      </c>
      <c r="G124" s="13" t="s">
        <v>6157</v>
      </c>
      <c r="H124" s="13" t="s">
        <v>1746</v>
      </c>
      <c r="I124" s="13" t="s">
        <v>28</v>
      </c>
      <c r="J124" s="22">
        <v>43243</v>
      </c>
      <c r="K124" s="22">
        <v>43258</v>
      </c>
      <c r="L124" s="40">
        <f t="shared" si="2"/>
        <v>15</v>
      </c>
      <c r="M124" s="13" t="s">
        <v>715</v>
      </c>
      <c r="N124" s="41" t="s">
        <v>32</v>
      </c>
      <c r="O124" s="22">
        <v>43249</v>
      </c>
      <c r="P124" s="40">
        <f t="shared" si="3"/>
        <v>6</v>
      </c>
      <c r="Q124" s="24" t="s">
        <v>6158</v>
      </c>
      <c r="R124" s="42" t="s">
        <v>81</v>
      </c>
      <c r="S124" s="13"/>
      <c r="T124" s="182"/>
    </row>
    <row r="125" spans="1:20" ht="45" x14ac:dyDescent="0.2">
      <c r="A125" s="16">
        <v>123</v>
      </c>
      <c r="B125" s="22">
        <v>43243</v>
      </c>
      <c r="C125" s="39" t="s">
        <v>3759</v>
      </c>
      <c r="D125" s="13" t="s">
        <v>20</v>
      </c>
      <c r="E125" s="13" t="s">
        <v>6159</v>
      </c>
      <c r="F125" s="13" t="s">
        <v>31</v>
      </c>
      <c r="G125" s="13" t="s">
        <v>6159</v>
      </c>
      <c r="H125" s="13" t="s">
        <v>1746</v>
      </c>
      <c r="I125" s="13" t="s">
        <v>28</v>
      </c>
      <c r="J125" s="22">
        <v>43243</v>
      </c>
      <c r="K125" s="22">
        <v>43258</v>
      </c>
      <c r="L125" s="40">
        <f t="shared" si="2"/>
        <v>15</v>
      </c>
      <c r="M125" s="13" t="s">
        <v>715</v>
      </c>
      <c r="N125" s="41" t="s">
        <v>32</v>
      </c>
      <c r="O125" s="22">
        <v>43249</v>
      </c>
      <c r="P125" s="40">
        <f t="shared" si="3"/>
        <v>6</v>
      </c>
      <c r="Q125" s="24" t="s">
        <v>6160</v>
      </c>
      <c r="R125" s="42" t="s">
        <v>81</v>
      </c>
      <c r="S125" s="13"/>
      <c r="T125" s="182"/>
    </row>
    <row r="126" spans="1:20" ht="45" x14ac:dyDescent="0.2">
      <c r="A126" s="16">
        <v>124</v>
      </c>
      <c r="B126" s="22">
        <v>43243</v>
      </c>
      <c r="C126" s="39" t="s">
        <v>3759</v>
      </c>
      <c r="D126" s="13" t="s">
        <v>20</v>
      </c>
      <c r="E126" s="13" t="s">
        <v>6161</v>
      </c>
      <c r="F126" s="13" t="s">
        <v>31</v>
      </c>
      <c r="G126" s="13" t="s">
        <v>6161</v>
      </c>
      <c r="H126" s="13" t="s">
        <v>1746</v>
      </c>
      <c r="I126" s="13" t="s">
        <v>28</v>
      </c>
      <c r="J126" s="22">
        <v>43243</v>
      </c>
      <c r="K126" s="22">
        <v>43258</v>
      </c>
      <c r="L126" s="40">
        <f t="shared" si="2"/>
        <v>15</v>
      </c>
      <c r="M126" s="13" t="s">
        <v>715</v>
      </c>
      <c r="N126" s="41" t="s">
        <v>32</v>
      </c>
      <c r="O126" s="22">
        <v>43249</v>
      </c>
      <c r="P126" s="40">
        <f t="shared" si="3"/>
        <v>6</v>
      </c>
      <c r="Q126" s="24" t="s">
        <v>6162</v>
      </c>
      <c r="R126" s="42" t="s">
        <v>81</v>
      </c>
      <c r="S126" s="13"/>
      <c r="T126" s="182"/>
    </row>
    <row r="127" spans="1:20" ht="33.75" x14ac:dyDescent="0.2">
      <c r="A127" s="16">
        <v>125</v>
      </c>
      <c r="B127" s="22">
        <v>43243</v>
      </c>
      <c r="C127" s="39" t="s">
        <v>3759</v>
      </c>
      <c r="D127" s="13" t="s">
        <v>20</v>
      </c>
      <c r="E127" s="13" t="s">
        <v>6163</v>
      </c>
      <c r="F127" s="13" t="s">
        <v>31</v>
      </c>
      <c r="G127" s="13" t="s">
        <v>6163</v>
      </c>
      <c r="H127" s="13" t="s">
        <v>1746</v>
      </c>
      <c r="I127" s="13" t="s">
        <v>28</v>
      </c>
      <c r="J127" s="22">
        <v>43243</v>
      </c>
      <c r="K127" s="22">
        <v>43258</v>
      </c>
      <c r="L127" s="40">
        <f t="shared" si="2"/>
        <v>15</v>
      </c>
      <c r="M127" s="13" t="s">
        <v>715</v>
      </c>
      <c r="N127" s="41" t="s">
        <v>32</v>
      </c>
      <c r="O127" s="22">
        <v>43249</v>
      </c>
      <c r="P127" s="40">
        <f t="shared" si="3"/>
        <v>6</v>
      </c>
      <c r="Q127" s="24" t="s">
        <v>6164</v>
      </c>
      <c r="R127" s="42" t="s">
        <v>81</v>
      </c>
      <c r="S127" s="13"/>
      <c r="T127" s="182"/>
    </row>
    <row r="128" spans="1:20" ht="33.75" x14ac:dyDescent="0.2">
      <c r="A128" s="16">
        <v>126</v>
      </c>
      <c r="B128" s="22">
        <v>43249</v>
      </c>
      <c r="C128" s="39" t="s">
        <v>3759</v>
      </c>
      <c r="D128" s="13" t="s">
        <v>20</v>
      </c>
      <c r="E128" s="13" t="s">
        <v>6165</v>
      </c>
      <c r="F128" s="13" t="s">
        <v>31</v>
      </c>
      <c r="G128" s="13" t="s">
        <v>6165</v>
      </c>
      <c r="H128" s="13" t="s">
        <v>1746</v>
      </c>
      <c r="I128" s="13" t="s">
        <v>28</v>
      </c>
      <c r="J128" s="22">
        <v>43249</v>
      </c>
      <c r="K128" s="22">
        <v>43264</v>
      </c>
      <c r="L128" s="40">
        <f t="shared" si="2"/>
        <v>15</v>
      </c>
      <c r="M128" s="13" t="s">
        <v>715</v>
      </c>
      <c r="N128" s="41" t="s">
        <v>32</v>
      </c>
      <c r="O128" s="22">
        <v>43250</v>
      </c>
      <c r="P128" s="40">
        <f t="shared" si="3"/>
        <v>1</v>
      </c>
      <c r="Q128" s="24" t="s">
        <v>6166</v>
      </c>
      <c r="R128" s="42" t="s">
        <v>81</v>
      </c>
      <c r="S128" s="13"/>
      <c r="T128" s="182"/>
    </row>
    <row r="129" spans="1:20" ht="45" x14ac:dyDescent="0.2">
      <c r="A129" s="16">
        <v>127</v>
      </c>
      <c r="B129" s="22">
        <v>43253</v>
      </c>
      <c r="C129" s="39" t="s">
        <v>5048</v>
      </c>
      <c r="D129" s="13" t="s">
        <v>35</v>
      </c>
      <c r="E129" s="13" t="s">
        <v>6167</v>
      </c>
      <c r="F129" s="13" t="s">
        <v>43</v>
      </c>
      <c r="G129" s="13" t="s">
        <v>6168</v>
      </c>
      <c r="H129" s="13" t="s">
        <v>1746</v>
      </c>
      <c r="I129" s="13" t="s">
        <v>28</v>
      </c>
      <c r="J129" s="22">
        <v>43253</v>
      </c>
      <c r="K129" s="22">
        <v>43273</v>
      </c>
      <c r="L129" s="40">
        <f t="shared" si="2"/>
        <v>20</v>
      </c>
      <c r="M129" s="13" t="s">
        <v>715</v>
      </c>
      <c r="N129" s="41" t="s">
        <v>32</v>
      </c>
      <c r="O129" s="22">
        <v>43269</v>
      </c>
      <c r="P129" s="40">
        <f t="shared" si="3"/>
        <v>16</v>
      </c>
      <c r="Q129" s="24" t="s">
        <v>6169</v>
      </c>
      <c r="R129" s="42" t="s">
        <v>2842</v>
      </c>
      <c r="S129" s="13"/>
      <c r="T129" s="182"/>
    </row>
    <row r="130" spans="1:20" ht="123.75" x14ac:dyDescent="0.2">
      <c r="A130" s="16">
        <v>128</v>
      </c>
      <c r="B130" s="22">
        <v>43253</v>
      </c>
      <c r="C130" s="39" t="s">
        <v>5048</v>
      </c>
      <c r="D130" s="13" t="s">
        <v>20</v>
      </c>
      <c r="E130" s="13" t="s">
        <v>6170</v>
      </c>
      <c r="F130" s="13" t="s">
        <v>31</v>
      </c>
      <c r="G130" s="13" t="s">
        <v>6170</v>
      </c>
      <c r="H130" s="13" t="s">
        <v>1746</v>
      </c>
      <c r="I130" s="13" t="s">
        <v>28</v>
      </c>
      <c r="J130" s="22">
        <v>43253</v>
      </c>
      <c r="K130" s="22">
        <v>43276</v>
      </c>
      <c r="L130" s="40">
        <f t="shared" si="2"/>
        <v>23</v>
      </c>
      <c r="M130" s="13" t="s">
        <v>715</v>
      </c>
      <c r="N130" s="41" t="s">
        <v>32</v>
      </c>
      <c r="O130" s="22">
        <v>43272</v>
      </c>
      <c r="P130" s="40">
        <f t="shared" si="3"/>
        <v>19</v>
      </c>
      <c r="Q130" s="24" t="s">
        <v>6171</v>
      </c>
      <c r="R130" s="42" t="s">
        <v>6172</v>
      </c>
      <c r="S130" s="13"/>
      <c r="T130" s="182"/>
    </row>
    <row r="131" spans="1:20" ht="22.5" x14ac:dyDescent="0.2">
      <c r="A131" s="16">
        <v>129</v>
      </c>
      <c r="B131" s="22">
        <v>43257</v>
      </c>
      <c r="C131" s="39" t="s">
        <v>5048</v>
      </c>
      <c r="D131" s="13" t="s">
        <v>20</v>
      </c>
      <c r="E131" s="13" t="s">
        <v>6173</v>
      </c>
      <c r="F131" s="13" t="s">
        <v>31</v>
      </c>
      <c r="G131" s="13" t="s">
        <v>6173</v>
      </c>
      <c r="H131" s="13" t="s">
        <v>1746</v>
      </c>
      <c r="I131" s="13" t="s">
        <v>28</v>
      </c>
      <c r="J131" s="22">
        <v>43257</v>
      </c>
      <c r="K131" s="22">
        <v>43272</v>
      </c>
      <c r="L131" s="40">
        <f t="shared" si="2"/>
        <v>15</v>
      </c>
      <c r="M131" s="13" t="s">
        <v>715</v>
      </c>
      <c r="N131" s="41" t="s">
        <v>32</v>
      </c>
      <c r="O131" s="22">
        <v>43264</v>
      </c>
      <c r="P131" s="40">
        <f t="shared" si="3"/>
        <v>7</v>
      </c>
      <c r="Q131" s="24" t="s">
        <v>6174</v>
      </c>
      <c r="R131" s="42" t="s">
        <v>6175</v>
      </c>
      <c r="S131" s="13"/>
      <c r="T131" s="182"/>
    </row>
    <row r="132" spans="1:20" ht="33.75" x14ac:dyDescent="0.2">
      <c r="A132" s="16">
        <v>130</v>
      </c>
      <c r="B132" s="22">
        <v>43257</v>
      </c>
      <c r="C132" s="39" t="s">
        <v>5048</v>
      </c>
      <c r="D132" s="13" t="s">
        <v>20</v>
      </c>
      <c r="E132" s="13" t="s">
        <v>6176</v>
      </c>
      <c r="F132" s="13" t="s">
        <v>31</v>
      </c>
      <c r="G132" s="13" t="s">
        <v>6176</v>
      </c>
      <c r="H132" s="13" t="s">
        <v>1746</v>
      </c>
      <c r="I132" s="13" t="s">
        <v>28</v>
      </c>
      <c r="J132" s="22">
        <v>43257</v>
      </c>
      <c r="K132" s="22">
        <v>43272</v>
      </c>
      <c r="L132" s="40">
        <f t="shared" ref="L132:L145" si="4">+K132-J132</f>
        <v>15</v>
      </c>
      <c r="M132" s="13" t="s">
        <v>715</v>
      </c>
      <c r="N132" s="41" t="s">
        <v>32</v>
      </c>
      <c r="O132" s="22">
        <v>43269</v>
      </c>
      <c r="P132" s="40">
        <f t="shared" ref="P132:P145" si="5">+O132-J132</f>
        <v>12</v>
      </c>
      <c r="Q132" s="24" t="s">
        <v>6177</v>
      </c>
      <c r="R132" s="42" t="s">
        <v>81</v>
      </c>
      <c r="S132" s="13"/>
      <c r="T132" s="182"/>
    </row>
    <row r="133" spans="1:20" ht="33.75" x14ac:dyDescent="0.2">
      <c r="A133" s="16">
        <v>131</v>
      </c>
      <c r="B133" s="22">
        <v>43258</v>
      </c>
      <c r="C133" s="39" t="s">
        <v>5048</v>
      </c>
      <c r="D133" s="13" t="s">
        <v>20</v>
      </c>
      <c r="E133" s="13" t="s">
        <v>6178</v>
      </c>
      <c r="F133" s="13" t="s">
        <v>34</v>
      </c>
      <c r="G133" s="13" t="s">
        <v>6179</v>
      </c>
      <c r="H133" s="13" t="s">
        <v>1746</v>
      </c>
      <c r="I133" s="13" t="s">
        <v>28</v>
      </c>
      <c r="J133" s="22">
        <v>43258</v>
      </c>
      <c r="K133" s="22">
        <v>43273</v>
      </c>
      <c r="L133" s="40">
        <f t="shared" si="4"/>
        <v>15</v>
      </c>
      <c r="M133" s="13" t="s">
        <v>715</v>
      </c>
      <c r="N133" s="41" t="s">
        <v>32</v>
      </c>
      <c r="O133" s="22">
        <v>43269</v>
      </c>
      <c r="P133" s="40">
        <f t="shared" si="5"/>
        <v>11</v>
      </c>
      <c r="Q133" s="24" t="s">
        <v>6180</v>
      </c>
      <c r="R133" s="42" t="s">
        <v>2842</v>
      </c>
      <c r="S133" s="13"/>
      <c r="T133" s="182"/>
    </row>
    <row r="134" spans="1:20" ht="33.75" x14ac:dyDescent="0.2">
      <c r="A134" s="16">
        <v>132</v>
      </c>
      <c r="B134" s="22">
        <v>43259</v>
      </c>
      <c r="C134" s="39" t="s">
        <v>5048</v>
      </c>
      <c r="D134" s="13" t="s">
        <v>20</v>
      </c>
      <c r="E134" s="13" t="s">
        <v>6181</v>
      </c>
      <c r="F134" s="13" t="s">
        <v>31</v>
      </c>
      <c r="G134" s="13" t="s">
        <v>6182</v>
      </c>
      <c r="H134" s="13" t="s">
        <v>1746</v>
      </c>
      <c r="I134" s="13" t="s">
        <v>28</v>
      </c>
      <c r="J134" s="22">
        <v>43259</v>
      </c>
      <c r="K134" s="22">
        <v>43274</v>
      </c>
      <c r="L134" s="40">
        <f t="shared" si="4"/>
        <v>15</v>
      </c>
      <c r="M134" s="13" t="s">
        <v>715</v>
      </c>
      <c r="N134" s="41" t="s">
        <v>32</v>
      </c>
      <c r="O134" s="22">
        <v>43269</v>
      </c>
      <c r="P134" s="40">
        <f t="shared" si="5"/>
        <v>10</v>
      </c>
      <c r="Q134" s="24" t="s">
        <v>6183</v>
      </c>
      <c r="R134" s="42" t="s">
        <v>81</v>
      </c>
      <c r="S134" s="13"/>
      <c r="T134" s="182"/>
    </row>
    <row r="135" spans="1:20" ht="56.25" x14ac:dyDescent="0.2">
      <c r="A135" s="16">
        <v>133</v>
      </c>
      <c r="B135" s="22">
        <v>43259</v>
      </c>
      <c r="C135" s="39" t="s">
        <v>5048</v>
      </c>
      <c r="D135" s="13" t="s">
        <v>20</v>
      </c>
      <c r="E135" s="13" t="s">
        <v>6184</v>
      </c>
      <c r="F135" s="13" t="s">
        <v>31</v>
      </c>
      <c r="G135" s="13" t="s">
        <v>6184</v>
      </c>
      <c r="H135" s="13" t="s">
        <v>1746</v>
      </c>
      <c r="I135" s="13" t="s">
        <v>28</v>
      </c>
      <c r="J135" s="22">
        <v>43259</v>
      </c>
      <c r="K135" s="22">
        <v>43274</v>
      </c>
      <c r="L135" s="40">
        <f t="shared" si="4"/>
        <v>15</v>
      </c>
      <c r="M135" s="13" t="s">
        <v>715</v>
      </c>
      <c r="N135" s="41" t="s">
        <v>32</v>
      </c>
      <c r="O135" s="22">
        <v>43269</v>
      </c>
      <c r="P135" s="40">
        <f t="shared" si="5"/>
        <v>10</v>
      </c>
      <c r="Q135" s="24" t="s">
        <v>6185</v>
      </c>
      <c r="R135" s="42" t="s">
        <v>81</v>
      </c>
      <c r="S135" s="13"/>
      <c r="T135" s="182"/>
    </row>
    <row r="136" spans="1:20" ht="90" x14ac:dyDescent="0.2">
      <c r="A136" s="16">
        <v>134</v>
      </c>
      <c r="B136" s="22">
        <v>43259</v>
      </c>
      <c r="C136" s="39" t="s">
        <v>5048</v>
      </c>
      <c r="D136" s="13" t="s">
        <v>30</v>
      </c>
      <c r="E136" s="13" t="s">
        <v>6186</v>
      </c>
      <c r="F136" s="13" t="s">
        <v>27</v>
      </c>
      <c r="G136" s="13" t="s">
        <v>6186</v>
      </c>
      <c r="H136" s="13" t="s">
        <v>1746</v>
      </c>
      <c r="I136" s="13" t="s">
        <v>28</v>
      </c>
      <c r="J136" s="22">
        <v>43259</v>
      </c>
      <c r="K136" s="22">
        <v>43274</v>
      </c>
      <c r="L136" s="40">
        <f t="shared" si="4"/>
        <v>15</v>
      </c>
      <c r="M136" s="13" t="s">
        <v>715</v>
      </c>
      <c r="N136" s="41" t="s">
        <v>32</v>
      </c>
      <c r="O136" s="22">
        <v>43259</v>
      </c>
      <c r="P136" s="40">
        <f t="shared" si="5"/>
        <v>0</v>
      </c>
      <c r="Q136" s="24" t="s">
        <v>6187</v>
      </c>
      <c r="R136" s="42" t="s">
        <v>1722</v>
      </c>
      <c r="S136" s="13"/>
      <c r="T136" s="182"/>
    </row>
    <row r="137" spans="1:20" ht="112.5" x14ac:dyDescent="0.2">
      <c r="A137" s="16">
        <v>135</v>
      </c>
      <c r="B137" s="22">
        <v>43264</v>
      </c>
      <c r="C137" s="39" t="s">
        <v>5048</v>
      </c>
      <c r="D137" s="13" t="s">
        <v>20</v>
      </c>
      <c r="E137" s="13" t="s">
        <v>6188</v>
      </c>
      <c r="F137" s="13" t="s">
        <v>31</v>
      </c>
      <c r="G137" s="13" t="s">
        <v>6188</v>
      </c>
      <c r="H137" s="13" t="s">
        <v>1746</v>
      </c>
      <c r="I137" s="13" t="s">
        <v>28</v>
      </c>
      <c r="J137" s="22">
        <v>43264</v>
      </c>
      <c r="K137" s="22">
        <v>43279</v>
      </c>
      <c r="L137" s="40">
        <f t="shared" si="4"/>
        <v>15</v>
      </c>
      <c r="M137" s="13" t="s">
        <v>715</v>
      </c>
      <c r="N137" s="41" t="s">
        <v>32</v>
      </c>
      <c r="O137" s="22">
        <v>43277</v>
      </c>
      <c r="P137" s="40">
        <f t="shared" si="5"/>
        <v>13</v>
      </c>
      <c r="Q137" s="24" t="s">
        <v>6189</v>
      </c>
      <c r="R137" s="42" t="s">
        <v>6190</v>
      </c>
      <c r="S137" s="13"/>
      <c r="T137" s="182"/>
    </row>
    <row r="138" spans="1:20" ht="101.25" x14ac:dyDescent="0.2">
      <c r="A138" s="16">
        <v>136</v>
      </c>
      <c r="B138" s="22">
        <v>43266</v>
      </c>
      <c r="C138" s="39" t="s">
        <v>5048</v>
      </c>
      <c r="D138" s="13" t="s">
        <v>20</v>
      </c>
      <c r="E138" s="13" t="s">
        <v>6191</v>
      </c>
      <c r="F138" s="13" t="s">
        <v>31</v>
      </c>
      <c r="G138" s="13" t="s">
        <v>6191</v>
      </c>
      <c r="H138" s="13" t="s">
        <v>1746</v>
      </c>
      <c r="I138" s="13" t="s">
        <v>28</v>
      </c>
      <c r="J138" s="22">
        <v>43266</v>
      </c>
      <c r="K138" s="22">
        <v>43286</v>
      </c>
      <c r="L138" s="40">
        <f t="shared" si="4"/>
        <v>20</v>
      </c>
      <c r="M138" s="13" t="s">
        <v>715</v>
      </c>
      <c r="N138" s="41" t="s">
        <v>32</v>
      </c>
      <c r="O138" s="22">
        <v>43277</v>
      </c>
      <c r="P138" s="40">
        <f t="shared" si="5"/>
        <v>11</v>
      </c>
      <c r="Q138" s="24" t="s">
        <v>6192</v>
      </c>
      <c r="R138" s="42" t="s">
        <v>6193</v>
      </c>
      <c r="S138" s="13"/>
      <c r="T138" s="182"/>
    </row>
    <row r="139" spans="1:20" ht="78.75" x14ac:dyDescent="0.2">
      <c r="A139" s="16">
        <v>137</v>
      </c>
      <c r="B139" s="22">
        <v>43272</v>
      </c>
      <c r="C139" s="39" t="s">
        <v>5048</v>
      </c>
      <c r="D139" s="13" t="s">
        <v>30</v>
      </c>
      <c r="E139" s="13" t="s">
        <v>6194</v>
      </c>
      <c r="F139" s="13" t="s">
        <v>27</v>
      </c>
      <c r="G139" s="13" t="s">
        <v>6194</v>
      </c>
      <c r="H139" s="13" t="s">
        <v>1746</v>
      </c>
      <c r="I139" s="13" t="s">
        <v>28</v>
      </c>
      <c r="J139" s="22">
        <v>43272</v>
      </c>
      <c r="K139" s="22">
        <v>43287</v>
      </c>
      <c r="L139" s="40">
        <f t="shared" si="4"/>
        <v>15</v>
      </c>
      <c r="M139" s="13" t="s">
        <v>6195</v>
      </c>
      <c r="N139" s="41" t="s">
        <v>32</v>
      </c>
      <c r="O139" s="22">
        <v>43273</v>
      </c>
      <c r="P139" s="40">
        <f t="shared" si="5"/>
        <v>1</v>
      </c>
      <c r="Q139" s="24" t="s">
        <v>6196</v>
      </c>
      <c r="R139" s="42" t="s">
        <v>2848</v>
      </c>
      <c r="S139" s="13"/>
      <c r="T139" s="182"/>
    </row>
    <row r="140" spans="1:20" ht="56.25" x14ac:dyDescent="0.2">
      <c r="A140" s="16">
        <v>138</v>
      </c>
      <c r="B140" s="22">
        <v>43272</v>
      </c>
      <c r="C140" s="39" t="s">
        <v>5048</v>
      </c>
      <c r="D140" s="13" t="s">
        <v>30</v>
      </c>
      <c r="E140" s="13" t="s">
        <v>6197</v>
      </c>
      <c r="F140" s="13" t="s">
        <v>27</v>
      </c>
      <c r="G140" s="13" t="s">
        <v>6197</v>
      </c>
      <c r="H140" s="13" t="s">
        <v>1746</v>
      </c>
      <c r="I140" s="13" t="s">
        <v>28</v>
      </c>
      <c r="J140" s="22">
        <v>43272</v>
      </c>
      <c r="K140" s="22">
        <v>43287</v>
      </c>
      <c r="L140" s="40">
        <f t="shared" si="4"/>
        <v>15</v>
      </c>
      <c r="M140" s="13" t="s">
        <v>6195</v>
      </c>
      <c r="N140" s="41" t="s">
        <v>32</v>
      </c>
      <c r="O140" s="22">
        <v>43276</v>
      </c>
      <c r="P140" s="40">
        <f t="shared" si="5"/>
        <v>4</v>
      </c>
      <c r="Q140" s="24" t="s">
        <v>6198</v>
      </c>
      <c r="R140" s="42" t="s">
        <v>1722</v>
      </c>
      <c r="S140" s="13"/>
      <c r="T140" s="182"/>
    </row>
    <row r="141" spans="1:20" ht="67.5" x14ac:dyDescent="0.2">
      <c r="A141" s="16">
        <v>139</v>
      </c>
      <c r="B141" s="22">
        <v>43272</v>
      </c>
      <c r="C141" s="39" t="s">
        <v>5048</v>
      </c>
      <c r="D141" s="13" t="s">
        <v>30</v>
      </c>
      <c r="E141" s="13" t="s">
        <v>6199</v>
      </c>
      <c r="F141" s="13" t="s">
        <v>27</v>
      </c>
      <c r="G141" s="13" t="s">
        <v>6199</v>
      </c>
      <c r="H141" s="13" t="s">
        <v>1746</v>
      </c>
      <c r="I141" s="13" t="s">
        <v>28</v>
      </c>
      <c r="J141" s="22">
        <v>43272</v>
      </c>
      <c r="K141" s="22">
        <v>43287</v>
      </c>
      <c r="L141" s="40">
        <f t="shared" si="4"/>
        <v>15</v>
      </c>
      <c r="M141" s="13" t="s">
        <v>6195</v>
      </c>
      <c r="N141" s="41" t="s">
        <v>32</v>
      </c>
      <c r="O141" s="22">
        <v>43273</v>
      </c>
      <c r="P141" s="40">
        <f t="shared" si="5"/>
        <v>1</v>
      </c>
      <c r="Q141" s="24" t="s">
        <v>6200</v>
      </c>
      <c r="R141" s="42" t="s">
        <v>2848</v>
      </c>
      <c r="S141" s="13"/>
      <c r="T141" s="182"/>
    </row>
    <row r="142" spans="1:20" ht="67.5" x14ac:dyDescent="0.2">
      <c r="A142" s="16">
        <v>140</v>
      </c>
      <c r="B142" s="22">
        <v>43272</v>
      </c>
      <c r="C142" s="39" t="s">
        <v>5048</v>
      </c>
      <c r="D142" s="13" t="s">
        <v>30</v>
      </c>
      <c r="E142" s="13" t="s">
        <v>6201</v>
      </c>
      <c r="F142" s="13" t="s">
        <v>27</v>
      </c>
      <c r="G142" s="13" t="s">
        <v>6201</v>
      </c>
      <c r="H142" s="13" t="s">
        <v>1746</v>
      </c>
      <c r="I142" s="13" t="s">
        <v>28</v>
      </c>
      <c r="J142" s="22">
        <v>43272</v>
      </c>
      <c r="K142" s="22">
        <v>43287</v>
      </c>
      <c r="L142" s="40">
        <f t="shared" si="4"/>
        <v>15</v>
      </c>
      <c r="M142" s="13" t="s">
        <v>6195</v>
      </c>
      <c r="N142" s="41" t="s">
        <v>32</v>
      </c>
      <c r="O142" s="22">
        <v>43276</v>
      </c>
      <c r="P142" s="40">
        <f t="shared" si="5"/>
        <v>4</v>
      </c>
      <c r="Q142" s="24" t="s">
        <v>6202</v>
      </c>
      <c r="R142" s="42" t="s">
        <v>1722</v>
      </c>
      <c r="S142" s="13"/>
      <c r="T142" s="182"/>
    </row>
    <row r="143" spans="1:20" ht="33.75" x14ac:dyDescent="0.2">
      <c r="A143" s="16">
        <v>141</v>
      </c>
      <c r="B143" s="22">
        <v>43272</v>
      </c>
      <c r="C143" s="39" t="s">
        <v>5048</v>
      </c>
      <c r="D143" s="13" t="s">
        <v>30</v>
      </c>
      <c r="E143" s="13" t="s">
        <v>6203</v>
      </c>
      <c r="F143" s="13" t="s">
        <v>27</v>
      </c>
      <c r="G143" s="13" t="s">
        <v>6203</v>
      </c>
      <c r="H143" s="13" t="s">
        <v>1746</v>
      </c>
      <c r="I143" s="13" t="s">
        <v>28</v>
      </c>
      <c r="J143" s="22">
        <v>43272</v>
      </c>
      <c r="K143" s="22">
        <v>43287</v>
      </c>
      <c r="L143" s="40">
        <f t="shared" si="4"/>
        <v>15</v>
      </c>
      <c r="M143" s="13" t="s">
        <v>6195</v>
      </c>
      <c r="N143" s="41" t="s">
        <v>32</v>
      </c>
      <c r="O143" s="22">
        <v>43276</v>
      </c>
      <c r="P143" s="40">
        <f t="shared" si="5"/>
        <v>4</v>
      </c>
      <c r="Q143" s="24" t="s">
        <v>6204</v>
      </c>
      <c r="R143" s="42" t="s">
        <v>1722</v>
      </c>
      <c r="S143" s="13"/>
      <c r="T143" s="182"/>
    </row>
    <row r="144" spans="1:20" ht="56.25" x14ac:dyDescent="0.2">
      <c r="A144" s="16">
        <v>142</v>
      </c>
      <c r="B144" s="22">
        <v>43272</v>
      </c>
      <c r="C144" s="39" t="s">
        <v>5048</v>
      </c>
      <c r="D144" s="13" t="s">
        <v>30</v>
      </c>
      <c r="E144" s="13" t="s">
        <v>6205</v>
      </c>
      <c r="F144" s="13" t="s">
        <v>67</v>
      </c>
      <c r="G144" s="13" t="s">
        <v>6205</v>
      </c>
      <c r="H144" s="13" t="s">
        <v>1746</v>
      </c>
      <c r="I144" s="13" t="s">
        <v>28</v>
      </c>
      <c r="J144" s="22">
        <v>43272</v>
      </c>
      <c r="K144" s="22">
        <v>43287</v>
      </c>
      <c r="L144" s="40">
        <f t="shared" si="4"/>
        <v>15</v>
      </c>
      <c r="M144" s="13" t="s">
        <v>6195</v>
      </c>
      <c r="N144" s="41" t="s">
        <v>32</v>
      </c>
      <c r="O144" s="22">
        <v>43273</v>
      </c>
      <c r="P144" s="40">
        <f t="shared" si="5"/>
        <v>1</v>
      </c>
      <c r="Q144" s="24" t="s">
        <v>6206</v>
      </c>
      <c r="R144" s="42" t="s">
        <v>2848</v>
      </c>
      <c r="S144" s="13"/>
      <c r="T144" s="182"/>
    </row>
    <row r="145" spans="1:20" ht="45" x14ac:dyDescent="0.2">
      <c r="A145" s="16">
        <v>143</v>
      </c>
      <c r="B145" s="22">
        <v>43272</v>
      </c>
      <c r="C145" s="39" t="s">
        <v>5048</v>
      </c>
      <c r="D145" s="13" t="s">
        <v>30</v>
      </c>
      <c r="E145" s="13" t="s">
        <v>6207</v>
      </c>
      <c r="F145" s="13" t="s">
        <v>27</v>
      </c>
      <c r="G145" s="13" t="s">
        <v>6207</v>
      </c>
      <c r="H145" s="13" t="s">
        <v>1746</v>
      </c>
      <c r="I145" s="13" t="s">
        <v>28</v>
      </c>
      <c r="J145" s="22">
        <v>43272</v>
      </c>
      <c r="K145" s="22">
        <v>43287</v>
      </c>
      <c r="L145" s="40">
        <f t="shared" si="4"/>
        <v>15</v>
      </c>
      <c r="M145" s="13" t="s">
        <v>6195</v>
      </c>
      <c r="N145" s="41" t="s">
        <v>32</v>
      </c>
      <c r="O145" s="22">
        <v>43276</v>
      </c>
      <c r="P145" s="40">
        <f t="shared" si="5"/>
        <v>4</v>
      </c>
      <c r="Q145" s="24" t="s">
        <v>6208</v>
      </c>
      <c r="R145" s="42" t="s">
        <v>1722</v>
      </c>
      <c r="S145" s="13"/>
      <c r="T145" s="182"/>
    </row>
  </sheetData>
  <mergeCells count="2">
    <mergeCell ref="A1:B1"/>
    <mergeCell ref="C1:R1"/>
  </mergeCells>
  <conditionalFormatting sqref="P3:P145">
    <cfRule type="cellIs" dxfId="74" priority="34" stopIfTrue="1" operator="greaterThan">
      <formula>L3</formula>
    </cfRule>
    <cfRule type="cellIs" dxfId="73" priority="35" stopIfTrue="1" operator="lessThanOrEqual">
      <formula>L3</formula>
    </cfRule>
  </conditionalFormatting>
  <conditionalFormatting sqref="N3:N145">
    <cfRule type="cellIs" dxfId="72" priority="3" stopIfTrue="1" operator="equal">
      <formula>$AH$6</formula>
    </cfRule>
    <cfRule type="cellIs" dxfId="71" priority="4" stopIfTrue="1" operator="equal">
      <formula>$AH$5</formula>
    </cfRule>
    <cfRule type="cellIs" dxfId="70" priority="5" stopIfTrue="1" operator="equal">
      <formula>$AH$4</formula>
    </cfRule>
  </conditionalFormatting>
  <dataValidations count="10">
    <dataValidation type="list" allowBlank="1" showInputMessage="1" showErrorMessage="1" sqref="WBV980865:WBV98087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3341 JB63341 SX63341 ACT63341 AMP63341 AWL63341 BGH63341 BQD63341 BZZ63341 CJV63341 CTR63341 DDN63341 DNJ63341 DXF63341 EHB63341 EQX63341 FAT63341 FKP63341 FUL63341 GEH63341 GOD63341 GXZ63341 HHV63341 HRR63341 IBN63341 ILJ63341 IVF63341 JFB63341 JOX63341 JYT63341 KIP63341 KSL63341 LCH63341 LMD63341 LVZ63341 MFV63341 MPR63341 MZN63341 NJJ63341 NTF63341 ODB63341 OMX63341 OWT63341 PGP63341 PQL63341 QAH63341 QKD63341 QTZ63341 RDV63341 RNR63341 RXN63341 SHJ63341 SRF63341 TBB63341 TKX63341 TUT63341 UEP63341 UOL63341 UYH63341 VID63341 VRZ63341 WBV63341 WLR63341 WVN63341 F128877 JB128877 SX128877 ACT128877 AMP128877 AWL128877 BGH128877 BQD128877 BZZ128877 CJV128877 CTR128877 DDN128877 DNJ128877 DXF128877 EHB128877 EQX128877 FAT128877 FKP128877 FUL128877 GEH128877 GOD128877 GXZ128877 HHV128877 HRR128877 IBN128877 ILJ128877 IVF128877 JFB128877 JOX128877 JYT128877 KIP128877 KSL128877 LCH128877 LMD128877 LVZ128877 MFV128877 MPR128877 MZN128877 NJJ128877 NTF128877 ODB128877 OMX128877 OWT128877 PGP128877 PQL128877 QAH128877 QKD128877 QTZ128877 RDV128877 RNR128877 RXN128877 SHJ128877 SRF128877 TBB128877 TKX128877 TUT128877 UEP128877 UOL128877 UYH128877 VID128877 VRZ128877 WBV128877 WLR128877 WVN128877 F194413 JB194413 SX194413 ACT194413 AMP194413 AWL194413 BGH194413 BQD194413 BZZ194413 CJV194413 CTR194413 DDN194413 DNJ194413 DXF194413 EHB194413 EQX194413 FAT194413 FKP194413 FUL194413 GEH194413 GOD194413 GXZ194413 HHV194413 HRR194413 IBN194413 ILJ194413 IVF194413 JFB194413 JOX194413 JYT194413 KIP194413 KSL194413 LCH194413 LMD194413 LVZ194413 MFV194413 MPR194413 MZN194413 NJJ194413 NTF194413 ODB194413 OMX194413 OWT194413 PGP194413 PQL194413 QAH194413 QKD194413 QTZ194413 RDV194413 RNR194413 RXN194413 SHJ194413 SRF194413 TBB194413 TKX194413 TUT194413 UEP194413 UOL194413 UYH194413 VID194413 VRZ194413 WBV194413 WLR194413 WVN194413 F259949 JB259949 SX259949 ACT259949 AMP259949 AWL259949 BGH259949 BQD259949 BZZ259949 CJV259949 CTR259949 DDN259949 DNJ259949 DXF259949 EHB259949 EQX259949 FAT259949 FKP259949 FUL259949 GEH259949 GOD259949 GXZ259949 HHV259949 HRR259949 IBN259949 ILJ259949 IVF259949 JFB259949 JOX259949 JYT259949 KIP259949 KSL259949 LCH259949 LMD259949 LVZ259949 MFV259949 MPR259949 MZN259949 NJJ259949 NTF259949 ODB259949 OMX259949 OWT259949 PGP259949 PQL259949 QAH259949 QKD259949 QTZ259949 RDV259949 RNR259949 RXN259949 SHJ259949 SRF259949 TBB259949 TKX259949 TUT259949 UEP259949 UOL259949 UYH259949 VID259949 VRZ259949 WBV259949 WLR259949 WVN259949 F325485 JB325485 SX325485 ACT325485 AMP325485 AWL325485 BGH325485 BQD325485 BZZ325485 CJV325485 CTR325485 DDN325485 DNJ325485 DXF325485 EHB325485 EQX325485 FAT325485 FKP325485 FUL325485 GEH325485 GOD325485 GXZ325485 HHV325485 HRR325485 IBN325485 ILJ325485 IVF325485 JFB325485 JOX325485 JYT325485 KIP325485 KSL325485 LCH325485 LMD325485 LVZ325485 MFV325485 MPR325485 MZN325485 NJJ325485 NTF325485 ODB325485 OMX325485 OWT325485 PGP325485 PQL325485 QAH325485 QKD325485 QTZ325485 RDV325485 RNR325485 RXN325485 SHJ325485 SRF325485 TBB325485 TKX325485 TUT325485 UEP325485 UOL325485 UYH325485 VID325485 VRZ325485 WBV325485 WLR325485 WVN325485 F391021 JB391021 SX391021 ACT391021 AMP391021 AWL391021 BGH391021 BQD391021 BZZ391021 CJV391021 CTR391021 DDN391021 DNJ391021 DXF391021 EHB391021 EQX391021 FAT391021 FKP391021 FUL391021 GEH391021 GOD391021 GXZ391021 HHV391021 HRR391021 IBN391021 ILJ391021 IVF391021 JFB391021 JOX391021 JYT391021 KIP391021 KSL391021 LCH391021 LMD391021 LVZ391021 MFV391021 MPR391021 MZN391021 NJJ391021 NTF391021 ODB391021 OMX391021 OWT391021 PGP391021 PQL391021 QAH391021 QKD391021 QTZ391021 RDV391021 RNR391021 RXN391021 SHJ391021 SRF391021 TBB391021 TKX391021 TUT391021 UEP391021 UOL391021 UYH391021 VID391021 VRZ391021 WBV391021 WLR391021 WVN391021 F456557 JB456557 SX456557 ACT456557 AMP456557 AWL456557 BGH456557 BQD456557 BZZ456557 CJV456557 CTR456557 DDN456557 DNJ456557 DXF456557 EHB456557 EQX456557 FAT456557 FKP456557 FUL456557 GEH456557 GOD456557 GXZ456557 HHV456557 HRR456557 IBN456557 ILJ456557 IVF456557 JFB456557 JOX456557 JYT456557 KIP456557 KSL456557 LCH456557 LMD456557 LVZ456557 MFV456557 MPR456557 MZN456557 NJJ456557 NTF456557 ODB456557 OMX456557 OWT456557 PGP456557 PQL456557 QAH456557 QKD456557 QTZ456557 RDV456557 RNR456557 RXN456557 SHJ456557 SRF456557 TBB456557 TKX456557 TUT456557 UEP456557 UOL456557 UYH456557 VID456557 VRZ456557 WBV456557 WLR456557 WVN456557 F522093 JB522093 SX522093 ACT522093 AMP522093 AWL522093 BGH522093 BQD522093 BZZ522093 CJV522093 CTR522093 DDN522093 DNJ522093 DXF522093 EHB522093 EQX522093 FAT522093 FKP522093 FUL522093 GEH522093 GOD522093 GXZ522093 HHV522093 HRR522093 IBN522093 ILJ522093 IVF522093 JFB522093 JOX522093 JYT522093 KIP522093 KSL522093 LCH522093 LMD522093 LVZ522093 MFV522093 MPR522093 MZN522093 NJJ522093 NTF522093 ODB522093 OMX522093 OWT522093 PGP522093 PQL522093 QAH522093 QKD522093 QTZ522093 RDV522093 RNR522093 RXN522093 SHJ522093 SRF522093 TBB522093 TKX522093 TUT522093 UEP522093 UOL522093 UYH522093 VID522093 VRZ522093 WBV522093 WLR522093 WVN522093 F587629 JB587629 SX587629 ACT587629 AMP587629 AWL587629 BGH587629 BQD587629 BZZ587629 CJV587629 CTR587629 DDN587629 DNJ587629 DXF587629 EHB587629 EQX587629 FAT587629 FKP587629 FUL587629 GEH587629 GOD587629 GXZ587629 HHV587629 HRR587629 IBN587629 ILJ587629 IVF587629 JFB587629 JOX587629 JYT587629 KIP587629 KSL587629 LCH587629 LMD587629 LVZ587629 MFV587629 MPR587629 MZN587629 NJJ587629 NTF587629 ODB587629 OMX587629 OWT587629 PGP587629 PQL587629 QAH587629 QKD587629 QTZ587629 RDV587629 RNR587629 RXN587629 SHJ587629 SRF587629 TBB587629 TKX587629 TUT587629 UEP587629 UOL587629 UYH587629 VID587629 VRZ587629 WBV587629 WLR587629 WVN587629 F653165 JB653165 SX653165 ACT653165 AMP653165 AWL653165 BGH653165 BQD653165 BZZ653165 CJV653165 CTR653165 DDN653165 DNJ653165 DXF653165 EHB653165 EQX653165 FAT653165 FKP653165 FUL653165 GEH653165 GOD653165 GXZ653165 HHV653165 HRR653165 IBN653165 ILJ653165 IVF653165 JFB653165 JOX653165 JYT653165 KIP653165 KSL653165 LCH653165 LMD653165 LVZ653165 MFV653165 MPR653165 MZN653165 NJJ653165 NTF653165 ODB653165 OMX653165 OWT653165 PGP653165 PQL653165 QAH653165 QKD653165 QTZ653165 RDV653165 RNR653165 RXN653165 SHJ653165 SRF653165 TBB653165 TKX653165 TUT653165 UEP653165 UOL653165 UYH653165 VID653165 VRZ653165 WBV653165 WLR653165 WVN653165 F718701 JB718701 SX718701 ACT718701 AMP718701 AWL718701 BGH718701 BQD718701 BZZ718701 CJV718701 CTR718701 DDN718701 DNJ718701 DXF718701 EHB718701 EQX718701 FAT718701 FKP718701 FUL718701 GEH718701 GOD718701 GXZ718701 HHV718701 HRR718701 IBN718701 ILJ718701 IVF718701 JFB718701 JOX718701 JYT718701 KIP718701 KSL718701 LCH718701 LMD718701 LVZ718701 MFV718701 MPR718701 MZN718701 NJJ718701 NTF718701 ODB718701 OMX718701 OWT718701 PGP718701 PQL718701 QAH718701 QKD718701 QTZ718701 RDV718701 RNR718701 RXN718701 SHJ718701 SRF718701 TBB718701 TKX718701 TUT718701 UEP718701 UOL718701 UYH718701 VID718701 VRZ718701 WBV718701 WLR718701 WVN718701 F784237 JB784237 SX784237 ACT784237 AMP784237 AWL784237 BGH784237 BQD784237 BZZ784237 CJV784237 CTR784237 DDN784237 DNJ784237 DXF784237 EHB784237 EQX784237 FAT784237 FKP784237 FUL784237 GEH784237 GOD784237 GXZ784237 HHV784237 HRR784237 IBN784237 ILJ784237 IVF784237 JFB784237 JOX784237 JYT784237 KIP784237 KSL784237 LCH784237 LMD784237 LVZ784237 MFV784237 MPR784237 MZN784237 NJJ784237 NTF784237 ODB784237 OMX784237 OWT784237 PGP784237 PQL784237 QAH784237 QKD784237 QTZ784237 RDV784237 RNR784237 RXN784237 SHJ784237 SRF784237 TBB784237 TKX784237 TUT784237 UEP784237 UOL784237 UYH784237 VID784237 VRZ784237 WBV784237 WLR784237 WVN784237 F849773 JB849773 SX849773 ACT849773 AMP849773 AWL849773 BGH849773 BQD849773 BZZ849773 CJV849773 CTR849773 DDN849773 DNJ849773 DXF849773 EHB849773 EQX849773 FAT849773 FKP849773 FUL849773 GEH849773 GOD849773 GXZ849773 HHV849773 HRR849773 IBN849773 ILJ849773 IVF849773 JFB849773 JOX849773 JYT849773 KIP849773 KSL849773 LCH849773 LMD849773 LVZ849773 MFV849773 MPR849773 MZN849773 NJJ849773 NTF849773 ODB849773 OMX849773 OWT849773 PGP849773 PQL849773 QAH849773 QKD849773 QTZ849773 RDV849773 RNR849773 RXN849773 SHJ849773 SRF849773 TBB849773 TKX849773 TUT849773 UEP849773 UOL849773 UYH849773 VID849773 VRZ849773 WBV849773 WLR849773 WVN849773 F915309 JB915309 SX915309 ACT915309 AMP915309 AWL915309 BGH915309 BQD915309 BZZ915309 CJV915309 CTR915309 DDN915309 DNJ915309 DXF915309 EHB915309 EQX915309 FAT915309 FKP915309 FUL915309 GEH915309 GOD915309 GXZ915309 HHV915309 HRR915309 IBN915309 ILJ915309 IVF915309 JFB915309 JOX915309 JYT915309 KIP915309 KSL915309 LCH915309 LMD915309 LVZ915309 MFV915309 MPR915309 MZN915309 NJJ915309 NTF915309 ODB915309 OMX915309 OWT915309 PGP915309 PQL915309 QAH915309 QKD915309 QTZ915309 RDV915309 RNR915309 RXN915309 SHJ915309 SRF915309 TBB915309 TKX915309 TUT915309 UEP915309 UOL915309 UYH915309 VID915309 VRZ915309 WBV915309 WLR915309 WVN915309 F980845 JB980845 SX980845 ACT980845 AMP980845 AWL980845 BGH980845 BQD980845 BZZ980845 CJV980845 CTR980845 DDN980845 DNJ980845 DXF980845 EHB980845 EQX980845 FAT980845 FKP980845 FUL980845 GEH980845 GOD980845 GXZ980845 HHV980845 HRR980845 IBN980845 ILJ980845 IVF980845 JFB980845 JOX980845 JYT980845 KIP980845 KSL980845 LCH980845 LMD980845 LVZ980845 MFV980845 MPR980845 MZN980845 NJJ980845 NTF980845 ODB980845 OMX980845 OWT980845 PGP980845 PQL980845 QAH980845 QKD980845 QTZ980845 RDV980845 RNR980845 RXN980845 SHJ980845 SRF980845 TBB980845 TKX980845 TUT980845 UEP980845 UOL980845 UYH980845 VID980845 VRZ980845 WBV980845 WLR980845 WVN980845 WLR980865:WLR980874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3334 JB63334 SX63334 ACT63334 AMP63334 AWL63334 BGH63334 BQD63334 BZZ63334 CJV63334 CTR63334 DDN63334 DNJ63334 DXF63334 EHB63334 EQX63334 FAT63334 FKP63334 FUL63334 GEH63334 GOD63334 GXZ63334 HHV63334 HRR63334 IBN63334 ILJ63334 IVF63334 JFB63334 JOX63334 JYT63334 KIP63334 KSL63334 LCH63334 LMD63334 LVZ63334 MFV63334 MPR63334 MZN63334 NJJ63334 NTF63334 ODB63334 OMX63334 OWT63334 PGP63334 PQL63334 QAH63334 QKD63334 QTZ63334 RDV63334 RNR63334 RXN63334 SHJ63334 SRF63334 TBB63334 TKX63334 TUT63334 UEP63334 UOL63334 UYH63334 VID63334 VRZ63334 WBV63334 WLR63334 WVN63334 F128870 JB128870 SX128870 ACT128870 AMP128870 AWL128870 BGH128870 BQD128870 BZZ128870 CJV128870 CTR128870 DDN128870 DNJ128870 DXF128870 EHB128870 EQX128870 FAT128870 FKP128870 FUL128870 GEH128870 GOD128870 GXZ128870 HHV128870 HRR128870 IBN128870 ILJ128870 IVF128870 JFB128870 JOX128870 JYT128870 KIP128870 KSL128870 LCH128870 LMD128870 LVZ128870 MFV128870 MPR128870 MZN128870 NJJ128870 NTF128870 ODB128870 OMX128870 OWT128870 PGP128870 PQL128870 QAH128870 QKD128870 QTZ128870 RDV128870 RNR128870 RXN128870 SHJ128870 SRF128870 TBB128870 TKX128870 TUT128870 UEP128870 UOL128870 UYH128870 VID128870 VRZ128870 WBV128870 WLR128870 WVN128870 F194406 JB194406 SX194406 ACT194406 AMP194406 AWL194406 BGH194406 BQD194406 BZZ194406 CJV194406 CTR194406 DDN194406 DNJ194406 DXF194406 EHB194406 EQX194406 FAT194406 FKP194406 FUL194406 GEH194406 GOD194406 GXZ194406 HHV194406 HRR194406 IBN194406 ILJ194406 IVF194406 JFB194406 JOX194406 JYT194406 KIP194406 KSL194406 LCH194406 LMD194406 LVZ194406 MFV194406 MPR194406 MZN194406 NJJ194406 NTF194406 ODB194406 OMX194406 OWT194406 PGP194406 PQL194406 QAH194406 QKD194406 QTZ194406 RDV194406 RNR194406 RXN194406 SHJ194406 SRF194406 TBB194406 TKX194406 TUT194406 UEP194406 UOL194406 UYH194406 VID194406 VRZ194406 WBV194406 WLR194406 WVN194406 F259942 JB259942 SX259942 ACT259942 AMP259942 AWL259942 BGH259942 BQD259942 BZZ259942 CJV259942 CTR259942 DDN259942 DNJ259942 DXF259942 EHB259942 EQX259942 FAT259942 FKP259942 FUL259942 GEH259942 GOD259942 GXZ259942 HHV259942 HRR259942 IBN259942 ILJ259942 IVF259942 JFB259942 JOX259942 JYT259942 KIP259942 KSL259942 LCH259942 LMD259942 LVZ259942 MFV259942 MPR259942 MZN259942 NJJ259942 NTF259942 ODB259942 OMX259942 OWT259942 PGP259942 PQL259942 QAH259942 QKD259942 QTZ259942 RDV259942 RNR259942 RXN259942 SHJ259942 SRF259942 TBB259942 TKX259942 TUT259942 UEP259942 UOL259942 UYH259942 VID259942 VRZ259942 WBV259942 WLR259942 WVN259942 F325478 JB325478 SX325478 ACT325478 AMP325478 AWL325478 BGH325478 BQD325478 BZZ325478 CJV325478 CTR325478 DDN325478 DNJ325478 DXF325478 EHB325478 EQX325478 FAT325478 FKP325478 FUL325478 GEH325478 GOD325478 GXZ325478 HHV325478 HRR325478 IBN325478 ILJ325478 IVF325478 JFB325478 JOX325478 JYT325478 KIP325478 KSL325478 LCH325478 LMD325478 LVZ325478 MFV325478 MPR325478 MZN325478 NJJ325478 NTF325478 ODB325478 OMX325478 OWT325478 PGP325478 PQL325478 QAH325478 QKD325478 QTZ325478 RDV325478 RNR325478 RXN325478 SHJ325478 SRF325478 TBB325478 TKX325478 TUT325478 UEP325478 UOL325478 UYH325478 VID325478 VRZ325478 WBV325478 WLR325478 WVN325478 F391014 JB391014 SX391014 ACT391014 AMP391014 AWL391014 BGH391014 BQD391014 BZZ391014 CJV391014 CTR391014 DDN391014 DNJ391014 DXF391014 EHB391014 EQX391014 FAT391014 FKP391014 FUL391014 GEH391014 GOD391014 GXZ391014 HHV391014 HRR391014 IBN391014 ILJ391014 IVF391014 JFB391014 JOX391014 JYT391014 KIP391014 KSL391014 LCH391014 LMD391014 LVZ391014 MFV391014 MPR391014 MZN391014 NJJ391014 NTF391014 ODB391014 OMX391014 OWT391014 PGP391014 PQL391014 QAH391014 QKD391014 QTZ391014 RDV391014 RNR391014 RXN391014 SHJ391014 SRF391014 TBB391014 TKX391014 TUT391014 UEP391014 UOL391014 UYH391014 VID391014 VRZ391014 WBV391014 WLR391014 WVN391014 F456550 JB456550 SX456550 ACT456550 AMP456550 AWL456550 BGH456550 BQD456550 BZZ456550 CJV456550 CTR456550 DDN456550 DNJ456550 DXF456550 EHB456550 EQX456550 FAT456550 FKP456550 FUL456550 GEH456550 GOD456550 GXZ456550 HHV456550 HRR456550 IBN456550 ILJ456550 IVF456550 JFB456550 JOX456550 JYT456550 KIP456550 KSL456550 LCH456550 LMD456550 LVZ456550 MFV456550 MPR456550 MZN456550 NJJ456550 NTF456550 ODB456550 OMX456550 OWT456550 PGP456550 PQL456550 QAH456550 QKD456550 QTZ456550 RDV456550 RNR456550 RXN456550 SHJ456550 SRF456550 TBB456550 TKX456550 TUT456550 UEP456550 UOL456550 UYH456550 VID456550 VRZ456550 WBV456550 WLR456550 WVN456550 F522086 JB522086 SX522086 ACT522086 AMP522086 AWL522086 BGH522086 BQD522086 BZZ522086 CJV522086 CTR522086 DDN522086 DNJ522086 DXF522086 EHB522086 EQX522086 FAT522086 FKP522086 FUL522086 GEH522086 GOD522086 GXZ522086 HHV522086 HRR522086 IBN522086 ILJ522086 IVF522086 JFB522086 JOX522086 JYT522086 KIP522086 KSL522086 LCH522086 LMD522086 LVZ522086 MFV522086 MPR522086 MZN522086 NJJ522086 NTF522086 ODB522086 OMX522086 OWT522086 PGP522086 PQL522086 QAH522086 QKD522086 QTZ522086 RDV522086 RNR522086 RXN522086 SHJ522086 SRF522086 TBB522086 TKX522086 TUT522086 UEP522086 UOL522086 UYH522086 VID522086 VRZ522086 WBV522086 WLR522086 WVN522086 F587622 JB587622 SX587622 ACT587622 AMP587622 AWL587622 BGH587622 BQD587622 BZZ587622 CJV587622 CTR587622 DDN587622 DNJ587622 DXF587622 EHB587622 EQX587622 FAT587622 FKP587622 FUL587622 GEH587622 GOD587622 GXZ587622 HHV587622 HRR587622 IBN587622 ILJ587622 IVF587622 JFB587622 JOX587622 JYT587622 KIP587622 KSL587622 LCH587622 LMD587622 LVZ587622 MFV587622 MPR587622 MZN587622 NJJ587622 NTF587622 ODB587622 OMX587622 OWT587622 PGP587622 PQL587622 QAH587622 QKD587622 QTZ587622 RDV587622 RNR587622 RXN587622 SHJ587622 SRF587622 TBB587622 TKX587622 TUT587622 UEP587622 UOL587622 UYH587622 VID587622 VRZ587622 WBV587622 WLR587622 WVN587622 F653158 JB653158 SX653158 ACT653158 AMP653158 AWL653158 BGH653158 BQD653158 BZZ653158 CJV653158 CTR653158 DDN653158 DNJ653158 DXF653158 EHB653158 EQX653158 FAT653158 FKP653158 FUL653158 GEH653158 GOD653158 GXZ653158 HHV653158 HRR653158 IBN653158 ILJ653158 IVF653158 JFB653158 JOX653158 JYT653158 KIP653158 KSL653158 LCH653158 LMD653158 LVZ653158 MFV653158 MPR653158 MZN653158 NJJ653158 NTF653158 ODB653158 OMX653158 OWT653158 PGP653158 PQL653158 QAH653158 QKD653158 QTZ653158 RDV653158 RNR653158 RXN653158 SHJ653158 SRF653158 TBB653158 TKX653158 TUT653158 UEP653158 UOL653158 UYH653158 VID653158 VRZ653158 WBV653158 WLR653158 WVN653158 F718694 JB718694 SX718694 ACT718694 AMP718694 AWL718694 BGH718694 BQD718694 BZZ718694 CJV718694 CTR718694 DDN718694 DNJ718694 DXF718694 EHB718694 EQX718694 FAT718694 FKP718694 FUL718694 GEH718694 GOD718694 GXZ718694 HHV718694 HRR718694 IBN718694 ILJ718694 IVF718694 JFB718694 JOX718694 JYT718694 KIP718694 KSL718694 LCH718694 LMD718694 LVZ718694 MFV718694 MPR718694 MZN718694 NJJ718694 NTF718694 ODB718694 OMX718694 OWT718694 PGP718694 PQL718694 QAH718694 QKD718694 QTZ718694 RDV718694 RNR718694 RXN718694 SHJ718694 SRF718694 TBB718694 TKX718694 TUT718694 UEP718694 UOL718694 UYH718694 VID718694 VRZ718694 WBV718694 WLR718694 WVN718694 F784230 JB784230 SX784230 ACT784230 AMP784230 AWL784230 BGH784230 BQD784230 BZZ784230 CJV784230 CTR784230 DDN784230 DNJ784230 DXF784230 EHB784230 EQX784230 FAT784230 FKP784230 FUL784230 GEH784230 GOD784230 GXZ784230 HHV784230 HRR784230 IBN784230 ILJ784230 IVF784230 JFB784230 JOX784230 JYT784230 KIP784230 KSL784230 LCH784230 LMD784230 LVZ784230 MFV784230 MPR784230 MZN784230 NJJ784230 NTF784230 ODB784230 OMX784230 OWT784230 PGP784230 PQL784230 QAH784230 QKD784230 QTZ784230 RDV784230 RNR784230 RXN784230 SHJ784230 SRF784230 TBB784230 TKX784230 TUT784230 UEP784230 UOL784230 UYH784230 VID784230 VRZ784230 WBV784230 WLR784230 WVN784230 F849766 JB849766 SX849766 ACT849766 AMP849766 AWL849766 BGH849766 BQD849766 BZZ849766 CJV849766 CTR849766 DDN849766 DNJ849766 DXF849766 EHB849766 EQX849766 FAT849766 FKP849766 FUL849766 GEH849766 GOD849766 GXZ849766 HHV849766 HRR849766 IBN849766 ILJ849766 IVF849766 JFB849766 JOX849766 JYT849766 KIP849766 KSL849766 LCH849766 LMD849766 LVZ849766 MFV849766 MPR849766 MZN849766 NJJ849766 NTF849766 ODB849766 OMX849766 OWT849766 PGP849766 PQL849766 QAH849766 QKD849766 QTZ849766 RDV849766 RNR849766 RXN849766 SHJ849766 SRF849766 TBB849766 TKX849766 TUT849766 UEP849766 UOL849766 UYH849766 VID849766 VRZ849766 WBV849766 WLR849766 WVN849766 F915302 JB915302 SX915302 ACT915302 AMP915302 AWL915302 BGH915302 BQD915302 BZZ915302 CJV915302 CTR915302 DDN915302 DNJ915302 DXF915302 EHB915302 EQX915302 FAT915302 FKP915302 FUL915302 GEH915302 GOD915302 GXZ915302 HHV915302 HRR915302 IBN915302 ILJ915302 IVF915302 JFB915302 JOX915302 JYT915302 KIP915302 KSL915302 LCH915302 LMD915302 LVZ915302 MFV915302 MPR915302 MZN915302 NJJ915302 NTF915302 ODB915302 OMX915302 OWT915302 PGP915302 PQL915302 QAH915302 QKD915302 QTZ915302 RDV915302 RNR915302 RXN915302 SHJ915302 SRF915302 TBB915302 TKX915302 TUT915302 UEP915302 UOL915302 UYH915302 VID915302 VRZ915302 WBV915302 WLR915302 WVN915302 F980838 JB980838 SX980838 ACT980838 AMP980838 AWL980838 BGH980838 BQD980838 BZZ980838 CJV980838 CTR980838 DDN980838 DNJ980838 DXF980838 EHB980838 EQX980838 FAT980838 FKP980838 FUL980838 GEH980838 GOD980838 GXZ980838 HHV980838 HRR980838 IBN980838 ILJ980838 IVF980838 JFB980838 JOX980838 JYT980838 KIP980838 KSL980838 LCH980838 LMD980838 LVZ980838 MFV980838 MPR980838 MZN980838 NJJ980838 NTF980838 ODB980838 OMX980838 OWT980838 PGP980838 PQL980838 QAH980838 QKD980838 QTZ980838 RDV980838 RNR980838 RXN980838 SHJ980838 SRF980838 TBB980838 TKX980838 TUT980838 UEP980838 UOL980838 UYH980838 VID980838 VRZ980838 WBV980838 WLR980838 WVN980838 WVN980865:WVN980874 JB34:JB43 SX34:SX43 ACT34:ACT43 AMP34:AMP43 AWL34:AWL43 BGH34:BGH43 BQD34:BQD43 BZZ34:BZZ43 CJV34:CJV43 CTR34:CTR43 DDN34:DDN43 DNJ34:DNJ43 DXF34:DXF43 EHB34:EHB43 EQX34:EQX43 FAT34:FAT43 FKP34:FKP43 FUL34:FUL43 GEH34:GEH43 GOD34:GOD43 GXZ34:GXZ43 HHV34:HHV43 HRR34:HRR43 IBN34:IBN43 ILJ34:ILJ43 IVF34:IVF43 JFB34:JFB43 JOX34:JOX43 JYT34:JYT43 KIP34:KIP43 KSL34:KSL43 LCH34:LCH43 LMD34:LMD43 LVZ34:LVZ43 MFV34:MFV43 MPR34:MPR43 MZN34:MZN43 NJJ34:NJJ43 NTF34:NTF43 ODB34:ODB43 OMX34:OMX43 OWT34:OWT43 PGP34:PGP43 PQL34:PQL43 QAH34:QAH43 QKD34:QKD43 QTZ34:QTZ43 RDV34:RDV43 RNR34:RNR43 RXN34:RXN43 SHJ34:SHJ43 SRF34:SRF43 TBB34:TBB43 TKX34:TKX43 TUT34:TUT43 UEP34:UEP43 UOL34:UOL43 UYH34:UYH43 VID34:VID43 VRZ34:VRZ43 WBV34:WBV43 WLR34:WLR43 WVN34:WVN43 F63361:F63370 JB63361:JB63370 SX63361:SX63370 ACT63361:ACT63370 AMP63361:AMP63370 AWL63361:AWL63370 BGH63361:BGH63370 BQD63361:BQD63370 BZZ63361:BZZ63370 CJV63361:CJV63370 CTR63361:CTR63370 DDN63361:DDN63370 DNJ63361:DNJ63370 DXF63361:DXF63370 EHB63361:EHB63370 EQX63361:EQX63370 FAT63361:FAT63370 FKP63361:FKP63370 FUL63361:FUL63370 GEH63361:GEH63370 GOD63361:GOD63370 GXZ63361:GXZ63370 HHV63361:HHV63370 HRR63361:HRR63370 IBN63361:IBN63370 ILJ63361:ILJ63370 IVF63361:IVF63370 JFB63361:JFB63370 JOX63361:JOX63370 JYT63361:JYT63370 KIP63361:KIP63370 KSL63361:KSL63370 LCH63361:LCH63370 LMD63361:LMD63370 LVZ63361:LVZ63370 MFV63361:MFV63370 MPR63361:MPR63370 MZN63361:MZN63370 NJJ63361:NJJ63370 NTF63361:NTF63370 ODB63361:ODB63370 OMX63361:OMX63370 OWT63361:OWT63370 PGP63361:PGP63370 PQL63361:PQL63370 QAH63361:QAH63370 QKD63361:QKD63370 QTZ63361:QTZ63370 RDV63361:RDV63370 RNR63361:RNR63370 RXN63361:RXN63370 SHJ63361:SHJ63370 SRF63361:SRF63370 TBB63361:TBB63370 TKX63361:TKX63370 TUT63361:TUT63370 UEP63361:UEP63370 UOL63361:UOL63370 UYH63361:UYH63370 VID63361:VID63370 VRZ63361:VRZ63370 WBV63361:WBV63370 WLR63361:WLR63370 WVN63361:WVN63370 F128897:F128906 JB128897:JB128906 SX128897:SX128906 ACT128897:ACT128906 AMP128897:AMP128906 AWL128897:AWL128906 BGH128897:BGH128906 BQD128897:BQD128906 BZZ128897:BZZ128906 CJV128897:CJV128906 CTR128897:CTR128906 DDN128897:DDN128906 DNJ128897:DNJ128906 DXF128897:DXF128906 EHB128897:EHB128906 EQX128897:EQX128906 FAT128897:FAT128906 FKP128897:FKP128906 FUL128897:FUL128906 GEH128897:GEH128906 GOD128897:GOD128906 GXZ128897:GXZ128906 HHV128897:HHV128906 HRR128897:HRR128906 IBN128897:IBN128906 ILJ128897:ILJ128906 IVF128897:IVF128906 JFB128897:JFB128906 JOX128897:JOX128906 JYT128897:JYT128906 KIP128897:KIP128906 KSL128897:KSL128906 LCH128897:LCH128906 LMD128897:LMD128906 LVZ128897:LVZ128906 MFV128897:MFV128906 MPR128897:MPR128906 MZN128897:MZN128906 NJJ128897:NJJ128906 NTF128897:NTF128906 ODB128897:ODB128906 OMX128897:OMX128906 OWT128897:OWT128906 PGP128897:PGP128906 PQL128897:PQL128906 QAH128897:QAH128906 QKD128897:QKD128906 QTZ128897:QTZ128906 RDV128897:RDV128906 RNR128897:RNR128906 RXN128897:RXN128906 SHJ128897:SHJ128906 SRF128897:SRF128906 TBB128897:TBB128906 TKX128897:TKX128906 TUT128897:TUT128906 UEP128897:UEP128906 UOL128897:UOL128906 UYH128897:UYH128906 VID128897:VID128906 VRZ128897:VRZ128906 WBV128897:WBV128906 WLR128897:WLR128906 WVN128897:WVN128906 F194433:F194442 JB194433:JB194442 SX194433:SX194442 ACT194433:ACT194442 AMP194433:AMP194442 AWL194433:AWL194442 BGH194433:BGH194442 BQD194433:BQD194442 BZZ194433:BZZ194442 CJV194433:CJV194442 CTR194433:CTR194442 DDN194433:DDN194442 DNJ194433:DNJ194442 DXF194433:DXF194442 EHB194433:EHB194442 EQX194433:EQX194442 FAT194433:FAT194442 FKP194433:FKP194442 FUL194433:FUL194442 GEH194433:GEH194442 GOD194433:GOD194442 GXZ194433:GXZ194442 HHV194433:HHV194442 HRR194433:HRR194442 IBN194433:IBN194442 ILJ194433:ILJ194442 IVF194433:IVF194442 JFB194433:JFB194442 JOX194433:JOX194442 JYT194433:JYT194442 KIP194433:KIP194442 KSL194433:KSL194442 LCH194433:LCH194442 LMD194433:LMD194442 LVZ194433:LVZ194442 MFV194433:MFV194442 MPR194433:MPR194442 MZN194433:MZN194442 NJJ194433:NJJ194442 NTF194433:NTF194442 ODB194433:ODB194442 OMX194433:OMX194442 OWT194433:OWT194442 PGP194433:PGP194442 PQL194433:PQL194442 QAH194433:QAH194442 QKD194433:QKD194442 QTZ194433:QTZ194442 RDV194433:RDV194442 RNR194433:RNR194442 RXN194433:RXN194442 SHJ194433:SHJ194442 SRF194433:SRF194442 TBB194433:TBB194442 TKX194433:TKX194442 TUT194433:TUT194442 UEP194433:UEP194442 UOL194433:UOL194442 UYH194433:UYH194442 VID194433:VID194442 VRZ194433:VRZ194442 WBV194433:WBV194442 WLR194433:WLR194442 WVN194433:WVN194442 F259969:F259978 JB259969:JB259978 SX259969:SX259978 ACT259969:ACT259978 AMP259969:AMP259978 AWL259969:AWL259978 BGH259969:BGH259978 BQD259969:BQD259978 BZZ259969:BZZ259978 CJV259969:CJV259978 CTR259969:CTR259978 DDN259969:DDN259978 DNJ259969:DNJ259978 DXF259969:DXF259978 EHB259969:EHB259978 EQX259969:EQX259978 FAT259969:FAT259978 FKP259969:FKP259978 FUL259969:FUL259978 GEH259969:GEH259978 GOD259969:GOD259978 GXZ259969:GXZ259978 HHV259969:HHV259978 HRR259969:HRR259978 IBN259969:IBN259978 ILJ259969:ILJ259978 IVF259969:IVF259978 JFB259969:JFB259978 JOX259969:JOX259978 JYT259969:JYT259978 KIP259969:KIP259978 KSL259969:KSL259978 LCH259969:LCH259978 LMD259969:LMD259978 LVZ259969:LVZ259978 MFV259969:MFV259978 MPR259969:MPR259978 MZN259969:MZN259978 NJJ259969:NJJ259978 NTF259969:NTF259978 ODB259969:ODB259978 OMX259969:OMX259978 OWT259969:OWT259978 PGP259969:PGP259978 PQL259969:PQL259978 QAH259969:QAH259978 QKD259969:QKD259978 QTZ259969:QTZ259978 RDV259969:RDV259978 RNR259969:RNR259978 RXN259969:RXN259978 SHJ259969:SHJ259978 SRF259969:SRF259978 TBB259969:TBB259978 TKX259969:TKX259978 TUT259969:TUT259978 UEP259969:UEP259978 UOL259969:UOL259978 UYH259969:UYH259978 VID259969:VID259978 VRZ259969:VRZ259978 WBV259969:WBV259978 WLR259969:WLR259978 WVN259969:WVN259978 F325505:F325514 JB325505:JB325514 SX325505:SX325514 ACT325505:ACT325514 AMP325505:AMP325514 AWL325505:AWL325514 BGH325505:BGH325514 BQD325505:BQD325514 BZZ325505:BZZ325514 CJV325505:CJV325514 CTR325505:CTR325514 DDN325505:DDN325514 DNJ325505:DNJ325514 DXF325505:DXF325514 EHB325505:EHB325514 EQX325505:EQX325514 FAT325505:FAT325514 FKP325505:FKP325514 FUL325505:FUL325514 GEH325505:GEH325514 GOD325505:GOD325514 GXZ325505:GXZ325514 HHV325505:HHV325514 HRR325505:HRR325514 IBN325505:IBN325514 ILJ325505:ILJ325514 IVF325505:IVF325514 JFB325505:JFB325514 JOX325505:JOX325514 JYT325505:JYT325514 KIP325505:KIP325514 KSL325505:KSL325514 LCH325505:LCH325514 LMD325505:LMD325514 LVZ325505:LVZ325514 MFV325505:MFV325514 MPR325505:MPR325514 MZN325505:MZN325514 NJJ325505:NJJ325514 NTF325505:NTF325514 ODB325505:ODB325514 OMX325505:OMX325514 OWT325505:OWT325514 PGP325505:PGP325514 PQL325505:PQL325514 QAH325505:QAH325514 QKD325505:QKD325514 QTZ325505:QTZ325514 RDV325505:RDV325514 RNR325505:RNR325514 RXN325505:RXN325514 SHJ325505:SHJ325514 SRF325505:SRF325514 TBB325505:TBB325514 TKX325505:TKX325514 TUT325505:TUT325514 UEP325505:UEP325514 UOL325505:UOL325514 UYH325505:UYH325514 VID325505:VID325514 VRZ325505:VRZ325514 WBV325505:WBV325514 WLR325505:WLR325514 WVN325505:WVN325514 F391041:F391050 JB391041:JB391050 SX391041:SX391050 ACT391041:ACT391050 AMP391041:AMP391050 AWL391041:AWL391050 BGH391041:BGH391050 BQD391041:BQD391050 BZZ391041:BZZ391050 CJV391041:CJV391050 CTR391041:CTR391050 DDN391041:DDN391050 DNJ391041:DNJ391050 DXF391041:DXF391050 EHB391041:EHB391050 EQX391041:EQX391050 FAT391041:FAT391050 FKP391041:FKP391050 FUL391041:FUL391050 GEH391041:GEH391050 GOD391041:GOD391050 GXZ391041:GXZ391050 HHV391041:HHV391050 HRR391041:HRR391050 IBN391041:IBN391050 ILJ391041:ILJ391050 IVF391041:IVF391050 JFB391041:JFB391050 JOX391041:JOX391050 JYT391041:JYT391050 KIP391041:KIP391050 KSL391041:KSL391050 LCH391041:LCH391050 LMD391041:LMD391050 LVZ391041:LVZ391050 MFV391041:MFV391050 MPR391041:MPR391050 MZN391041:MZN391050 NJJ391041:NJJ391050 NTF391041:NTF391050 ODB391041:ODB391050 OMX391041:OMX391050 OWT391041:OWT391050 PGP391041:PGP391050 PQL391041:PQL391050 QAH391041:QAH391050 QKD391041:QKD391050 QTZ391041:QTZ391050 RDV391041:RDV391050 RNR391041:RNR391050 RXN391041:RXN391050 SHJ391041:SHJ391050 SRF391041:SRF391050 TBB391041:TBB391050 TKX391041:TKX391050 TUT391041:TUT391050 UEP391041:UEP391050 UOL391041:UOL391050 UYH391041:UYH391050 VID391041:VID391050 VRZ391041:VRZ391050 WBV391041:WBV391050 WLR391041:WLR391050 WVN391041:WVN391050 F456577:F456586 JB456577:JB456586 SX456577:SX456586 ACT456577:ACT456586 AMP456577:AMP456586 AWL456577:AWL456586 BGH456577:BGH456586 BQD456577:BQD456586 BZZ456577:BZZ456586 CJV456577:CJV456586 CTR456577:CTR456586 DDN456577:DDN456586 DNJ456577:DNJ456586 DXF456577:DXF456586 EHB456577:EHB456586 EQX456577:EQX456586 FAT456577:FAT456586 FKP456577:FKP456586 FUL456577:FUL456586 GEH456577:GEH456586 GOD456577:GOD456586 GXZ456577:GXZ456586 HHV456577:HHV456586 HRR456577:HRR456586 IBN456577:IBN456586 ILJ456577:ILJ456586 IVF456577:IVF456586 JFB456577:JFB456586 JOX456577:JOX456586 JYT456577:JYT456586 KIP456577:KIP456586 KSL456577:KSL456586 LCH456577:LCH456586 LMD456577:LMD456586 LVZ456577:LVZ456586 MFV456577:MFV456586 MPR456577:MPR456586 MZN456577:MZN456586 NJJ456577:NJJ456586 NTF456577:NTF456586 ODB456577:ODB456586 OMX456577:OMX456586 OWT456577:OWT456586 PGP456577:PGP456586 PQL456577:PQL456586 QAH456577:QAH456586 QKD456577:QKD456586 QTZ456577:QTZ456586 RDV456577:RDV456586 RNR456577:RNR456586 RXN456577:RXN456586 SHJ456577:SHJ456586 SRF456577:SRF456586 TBB456577:TBB456586 TKX456577:TKX456586 TUT456577:TUT456586 UEP456577:UEP456586 UOL456577:UOL456586 UYH456577:UYH456586 VID456577:VID456586 VRZ456577:VRZ456586 WBV456577:WBV456586 WLR456577:WLR456586 WVN456577:WVN456586 F522113:F522122 JB522113:JB522122 SX522113:SX522122 ACT522113:ACT522122 AMP522113:AMP522122 AWL522113:AWL522122 BGH522113:BGH522122 BQD522113:BQD522122 BZZ522113:BZZ522122 CJV522113:CJV522122 CTR522113:CTR522122 DDN522113:DDN522122 DNJ522113:DNJ522122 DXF522113:DXF522122 EHB522113:EHB522122 EQX522113:EQX522122 FAT522113:FAT522122 FKP522113:FKP522122 FUL522113:FUL522122 GEH522113:GEH522122 GOD522113:GOD522122 GXZ522113:GXZ522122 HHV522113:HHV522122 HRR522113:HRR522122 IBN522113:IBN522122 ILJ522113:ILJ522122 IVF522113:IVF522122 JFB522113:JFB522122 JOX522113:JOX522122 JYT522113:JYT522122 KIP522113:KIP522122 KSL522113:KSL522122 LCH522113:LCH522122 LMD522113:LMD522122 LVZ522113:LVZ522122 MFV522113:MFV522122 MPR522113:MPR522122 MZN522113:MZN522122 NJJ522113:NJJ522122 NTF522113:NTF522122 ODB522113:ODB522122 OMX522113:OMX522122 OWT522113:OWT522122 PGP522113:PGP522122 PQL522113:PQL522122 QAH522113:QAH522122 QKD522113:QKD522122 QTZ522113:QTZ522122 RDV522113:RDV522122 RNR522113:RNR522122 RXN522113:RXN522122 SHJ522113:SHJ522122 SRF522113:SRF522122 TBB522113:TBB522122 TKX522113:TKX522122 TUT522113:TUT522122 UEP522113:UEP522122 UOL522113:UOL522122 UYH522113:UYH522122 VID522113:VID522122 VRZ522113:VRZ522122 WBV522113:WBV522122 WLR522113:WLR522122 WVN522113:WVN522122 F587649:F587658 JB587649:JB587658 SX587649:SX587658 ACT587649:ACT587658 AMP587649:AMP587658 AWL587649:AWL587658 BGH587649:BGH587658 BQD587649:BQD587658 BZZ587649:BZZ587658 CJV587649:CJV587658 CTR587649:CTR587658 DDN587649:DDN587658 DNJ587649:DNJ587658 DXF587649:DXF587658 EHB587649:EHB587658 EQX587649:EQX587658 FAT587649:FAT587658 FKP587649:FKP587658 FUL587649:FUL587658 GEH587649:GEH587658 GOD587649:GOD587658 GXZ587649:GXZ587658 HHV587649:HHV587658 HRR587649:HRR587658 IBN587649:IBN587658 ILJ587649:ILJ587658 IVF587649:IVF587658 JFB587649:JFB587658 JOX587649:JOX587658 JYT587649:JYT587658 KIP587649:KIP587658 KSL587649:KSL587658 LCH587649:LCH587658 LMD587649:LMD587658 LVZ587649:LVZ587658 MFV587649:MFV587658 MPR587649:MPR587658 MZN587649:MZN587658 NJJ587649:NJJ587658 NTF587649:NTF587658 ODB587649:ODB587658 OMX587649:OMX587658 OWT587649:OWT587658 PGP587649:PGP587658 PQL587649:PQL587658 QAH587649:QAH587658 QKD587649:QKD587658 QTZ587649:QTZ587658 RDV587649:RDV587658 RNR587649:RNR587658 RXN587649:RXN587658 SHJ587649:SHJ587658 SRF587649:SRF587658 TBB587649:TBB587658 TKX587649:TKX587658 TUT587649:TUT587658 UEP587649:UEP587658 UOL587649:UOL587658 UYH587649:UYH587658 VID587649:VID587658 VRZ587649:VRZ587658 WBV587649:WBV587658 WLR587649:WLR587658 WVN587649:WVN587658 F653185:F653194 JB653185:JB653194 SX653185:SX653194 ACT653185:ACT653194 AMP653185:AMP653194 AWL653185:AWL653194 BGH653185:BGH653194 BQD653185:BQD653194 BZZ653185:BZZ653194 CJV653185:CJV653194 CTR653185:CTR653194 DDN653185:DDN653194 DNJ653185:DNJ653194 DXF653185:DXF653194 EHB653185:EHB653194 EQX653185:EQX653194 FAT653185:FAT653194 FKP653185:FKP653194 FUL653185:FUL653194 GEH653185:GEH653194 GOD653185:GOD653194 GXZ653185:GXZ653194 HHV653185:HHV653194 HRR653185:HRR653194 IBN653185:IBN653194 ILJ653185:ILJ653194 IVF653185:IVF653194 JFB653185:JFB653194 JOX653185:JOX653194 JYT653185:JYT653194 KIP653185:KIP653194 KSL653185:KSL653194 LCH653185:LCH653194 LMD653185:LMD653194 LVZ653185:LVZ653194 MFV653185:MFV653194 MPR653185:MPR653194 MZN653185:MZN653194 NJJ653185:NJJ653194 NTF653185:NTF653194 ODB653185:ODB653194 OMX653185:OMX653194 OWT653185:OWT653194 PGP653185:PGP653194 PQL653185:PQL653194 QAH653185:QAH653194 QKD653185:QKD653194 QTZ653185:QTZ653194 RDV653185:RDV653194 RNR653185:RNR653194 RXN653185:RXN653194 SHJ653185:SHJ653194 SRF653185:SRF653194 TBB653185:TBB653194 TKX653185:TKX653194 TUT653185:TUT653194 UEP653185:UEP653194 UOL653185:UOL653194 UYH653185:UYH653194 VID653185:VID653194 VRZ653185:VRZ653194 WBV653185:WBV653194 WLR653185:WLR653194 WVN653185:WVN653194 F718721:F718730 JB718721:JB718730 SX718721:SX718730 ACT718721:ACT718730 AMP718721:AMP718730 AWL718721:AWL718730 BGH718721:BGH718730 BQD718721:BQD718730 BZZ718721:BZZ718730 CJV718721:CJV718730 CTR718721:CTR718730 DDN718721:DDN718730 DNJ718721:DNJ718730 DXF718721:DXF718730 EHB718721:EHB718730 EQX718721:EQX718730 FAT718721:FAT718730 FKP718721:FKP718730 FUL718721:FUL718730 GEH718721:GEH718730 GOD718721:GOD718730 GXZ718721:GXZ718730 HHV718721:HHV718730 HRR718721:HRR718730 IBN718721:IBN718730 ILJ718721:ILJ718730 IVF718721:IVF718730 JFB718721:JFB718730 JOX718721:JOX718730 JYT718721:JYT718730 KIP718721:KIP718730 KSL718721:KSL718730 LCH718721:LCH718730 LMD718721:LMD718730 LVZ718721:LVZ718730 MFV718721:MFV718730 MPR718721:MPR718730 MZN718721:MZN718730 NJJ718721:NJJ718730 NTF718721:NTF718730 ODB718721:ODB718730 OMX718721:OMX718730 OWT718721:OWT718730 PGP718721:PGP718730 PQL718721:PQL718730 QAH718721:QAH718730 QKD718721:QKD718730 QTZ718721:QTZ718730 RDV718721:RDV718730 RNR718721:RNR718730 RXN718721:RXN718730 SHJ718721:SHJ718730 SRF718721:SRF718730 TBB718721:TBB718730 TKX718721:TKX718730 TUT718721:TUT718730 UEP718721:UEP718730 UOL718721:UOL718730 UYH718721:UYH718730 VID718721:VID718730 VRZ718721:VRZ718730 WBV718721:WBV718730 WLR718721:WLR718730 WVN718721:WVN718730 F784257:F784266 JB784257:JB784266 SX784257:SX784266 ACT784257:ACT784266 AMP784257:AMP784266 AWL784257:AWL784266 BGH784257:BGH784266 BQD784257:BQD784266 BZZ784257:BZZ784266 CJV784257:CJV784266 CTR784257:CTR784266 DDN784257:DDN784266 DNJ784257:DNJ784266 DXF784257:DXF784266 EHB784257:EHB784266 EQX784257:EQX784266 FAT784257:FAT784266 FKP784257:FKP784266 FUL784257:FUL784266 GEH784257:GEH784266 GOD784257:GOD784266 GXZ784257:GXZ784266 HHV784257:HHV784266 HRR784257:HRR784266 IBN784257:IBN784266 ILJ784257:ILJ784266 IVF784257:IVF784266 JFB784257:JFB784266 JOX784257:JOX784266 JYT784257:JYT784266 KIP784257:KIP784266 KSL784257:KSL784266 LCH784257:LCH784266 LMD784257:LMD784266 LVZ784257:LVZ784266 MFV784257:MFV784266 MPR784257:MPR784266 MZN784257:MZN784266 NJJ784257:NJJ784266 NTF784257:NTF784266 ODB784257:ODB784266 OMX784257:OMX784266 OWT784257:OWT784266 PGP784257:PGP784266 PQL784257:PQL784266 QAH784257:QAH784266 QKD784257:QKD784266 QTZ784257:QTZ784266 RDV784257:RDV784266 RNR784257:RNR784266 RXN784257:RXN784266 SHJ784257:SHJ784266 SRF784257:SRF784266 TBB784257:TBB784266 TKX784257:TKX784266 TUT784257:TUT784266 UEP784257:UEP784266 UOL784257:UOL784266 UYH784257:UYH784266 VID784257:VID784266 VRZ784257:VRZ784266 WBV784257:WBV784266 WLR784257:WLR784266 WVN784257:WVN784266 F849793:F849802 JB849793:JB849802 SX849793:SX849802 ACT849793:ACT849802 AMP849793:AMP849802 AWL849793:AWL849802 BGH849793:BGH849802 BQD849793:BQD849802 BZZ849793:BZZ849802 CJV849793:CJV849802 CTR849793:CTR849802 DDN849793:DDN849802 DNJ849793:DNJ849802 DXF849793:DXF849802 EHB849793:EHB849802 EQX849793:EQX849802 FAT849793:FAT849802 FKP849793:FKP849802 FUL849793:FUL849802 GEH849793:GEH849802 GOD849793:GOD849802 GXZ849793:GXZ849802 HHV849793:HHV849802 HRR849793:HRR849802 IBN849793:IBN849802 ILJ849793:ILJ849802 IVF849793:IVF849802 JFB849793:JFB849802 JOX849793:JOX849802 JYT849793:JYT849802 KIP849793:KIP849802 KSL849793:KSL849802 LCH849793:LCH849802 LMD849793:LMD849802 LVZ849793:LVZ849802 MFV849793:MFV849802 MPR849793:MPR849802 MZN849793:MZN849802 NJJ849793:NJJ849802 NTF849793:NTF849802 ODB849793:ODB849802 OMX849793:OMX849802 OWT849793:OWT849802 PGP849793:PGP849802 PQL849793:PQL849802 QAH849793:QAH849802 QKD849793:QKD849802 QTZ849793:QTZ849802 RDV849793:RDV849802 RNR849793:RNR849802 RXN849793:RXN849802 SHJ849793:SHJ849802 SRF849793:SRF849802 TBB849793:TBB849802 TKX849793:TKX849802 TUT849793:TUT849802 UEP849793:UEP849802 UOL849793:UOL849802 UYH849793:UYH849802 VID849793:VID849802 VRZ849793:VRZ849802 WBV849793:WBV849802 WLR849793:WLR849802 WVN849793:WVN849802 F915329:F915338 JB915329:JB915338 SX915329:SX915338 ACT915329:ACT915338 AMP915329:AMP915338 AWL915329:AWL915338 BGH915329:BGH915338 BQD915329:BQD915338 BZZ915329:BZZ915338 CJV915329:CJV915338 CTR915329:CTR915338 DDN915329:DDN915338 DNJ915329:DNJ915338 DXF915329:DXF915338 EHB915329:EHB915338 EQX915329:EQX915338 FAT915329:FAT915338 FKP915329:FKP915338 FUL915329:FUL915338 GEH915329:GEH915338 GOD915329:GOD915338 GXZ915329:GXZ915338 HHV915329:HHV915338 HRR915329:HRR915338 IBN915329:IBN915338 ILJ915329:ILJ915338 IVF915329:IVF915338 JFB915329:JFB915338 JOX915329:JOX915338 JYT915329:JYT915338 KIP915329:KIP915338 KSL915329:KSL915338 LCH915329:LCH915338 LMD915329:LMD915338 LVZ915329:LVZ915338 MFV915329:MFV915338 MPR915329:MPR915338 MZN915329:MZN915338 NJJ915329:NJJ915338 NTF915329:NTF915338 ODB915329:ODB915338 OMX915329:OMX915338 OWT915329:OWT915338 PGP915329:PGP915338 PQL915329:PQL915338 QAH915329:QAH915338 QKD915329:QKD915338 QTZ915329:QTZ915338 RDV915329:RDV915338 RNR915329:RNR915338 RXN915329:RXN915338 SHJ915329:SHJ915338 SRF915329:SRF915338 TBB915329:TBB915338 TKX915329:TKX915338 TUT915329:TUT915338 UEP915329:UEP915338 UOL915329:UOL915338 UYH915329:UYH915338 VID915329:VID915338 VRZ915329:VRZ915338 WBV915329:WBV915338 WLR915329:WLR915338 WVN915329:WVN915338 F980865:F980874 JB980865:JB980874 SX980865:SX980874 ACT980865:ACT980874 AMP980865:AMP980874 AWL980865:AWL980874 BGH980865:BGH980874 BQD980865:BQD980874 BZZ980865:BZZ980874 CJV980865:CJV980874 CTR980865:CTR980874 DDN980865:DDN980874 DNJ980865:DNJ980874 DXF980865:DXF980874 EHB980865:EHB980874 EQX980865:EQX980874 FAT980865:FAT980874 FKP980865:FKP980874 FUL980865:FUL980874 GEH980865:GEH980874 GOD980865:GOD980874 GXZ980865:GXZ980874 HHV980865:HHV980874 HRR980865:HRR980874 IBN980865:IBN980874 ILJ980865:ILJ980874 IVF980865:IVF980874 JFB980865:JFB980874 JOX980865:JOX980874 JYT980865:JYT980874 KIP980865:KIP980874 KSL980865:KSL980874 LCH980865:LCH980874 LMD980865:LMD980874 LVZ980865:LVZ980874 MFV980865:MFV980874 MPR980865:MPR980874 MZN980865:MZN980874 NJJ980865:NJJ980874 NTF980865:NTF980874 ODB980865:ODB980874 OMX980865:OMX980874 OWT980865:OWT980874 PGP980865:PGP980874 PQL980865:PQL980874 QAH980865:QAH980874 QKD980865:QKD980874 QTZ980865:QTZ980874 RDV980865:RDV980874 RNR980865:RNR980874 RXN980865:RXN980874 SHJ980865:SHJ980874 SRF980865:SRF980874 TBB980865:TBB980874 TKX980865:TKX980874 TUT980865:TUT980874 UEP980865:UEP980874 UOL980865:UOL980874 UYH980865:UYH980874 VID980865:VID980874 VRZ980865:VRZ980874">
      <formula1>$AK$3:$AK$24</formula1>
    </dataValidation>
    <dataValidation type="list" allowBlank="1" showInputMessage="1" showErrorMessage="1" sqref="WVQ980829:WVQ981082 I63325:I63578 JE63325:JE63578 TA63325:TA63578 ACW63325:ACW63578 AMS63325:AMS63578 AWO63325:AWO63578 BGK63325:BGK63578 BQG63325:BQG63578 CAC63325:CAC63578 CJY63325:CJY63578 CTU63325:CTU63578 DDQ63325:DDQ63578 DNM63325:DNM63578 DXI63325:DXI63578 EHE63325:EHE63578 ERA63325:ERA63578 FAW63325:FAW63578 FKS63325:FKS63578 FUO63325:FUO63578 GEK63325:GEK63578 GOG63325:GOG63578 GYC63325:GYC63578 HHY63325:HHY63578 HRU63325:HRU63578 IBQ63325:IBQ63578 ILM63325:ILM63578 IVI63325:IVI63578 JFE63325:JFE63578 JPA63325:JPA63578 JYW63325:JYW63578 KIS63325:KIS63578 KSO63325:KSO63578 LCK63325:LCK63578 LMG63325:LMG63578 LWC63325:LWC63578 MFY63325:MFY63578 MPU63325:MPU63578 MZQ63325:MZQ63578 NJM63325:NJM63578 NTI63325:NTI63578 ODE63325:ODE63578 ONA63325:ONA63578 OWW63325:OWW63578 PGS63325:PGS63578 PQO63325:PQO63578 QAK63325:QAK63578 QKG63325:QKG63578 QUC63325:QUC63578 RDY63325:RDY63578 RNU63325:RNU63578 RXQ63325:RXQ63578 SHM63325:SHM63578 SRI63325:SRI63578 TBE63325:TBE63578 TLA63325:TLA63578 TUW63325:TUW63578 UES63325:UES63578 UOO63325:UOO63578 UYK63325:UYK63578 VIG63325:VIG63578 VSC63325:VSC63578 WBY63325:WBY63578 WLU63325:WLU63578 WVQ63325:WVQ63578 I128861:I129114 JE128861:JE129114 TA128861:TA129114 ACW128861:ACW129114 AMS128861:AMS129114 AWO128861:AWO129114 BGK128861:BGK129114 BQG128861:BQG129114 CAC128861:CAC129114 CJY128861:CJY129114 CTU128861:CTU129114 DDQ128861:DDQ129114 DNM128861:DNM129114 DXI128861:DXI129114 EHE128861:EHE129114 ERA128861:ERA129114 FAW128861:FAW129114 FKS128861:FKS129114 FUO128861:FUO129114 GEK128861:GEK129114 GOG128861:GOG129114 GYC128861:GYC129114 HHY128861:HHY129114 HRU128861:HRU129114 IBQ128861:IBQ129114 ILM128861:ILM129114 IVI128861:IVI129114 JFE128861:JFE129114 JPA128861:JPA129114 JYW128861:JYW129114 KIS128861:KIS129114 KSO128861:KSO129114 LCK128861:LCK129114 LMG128861:LMG129114 LWC128861:LWC129114 MFY128861:MFY129114 MPU128861:MPU129114 MZQ128861:MZQ129114 NJM128861:NJM129114 NTI128861:NTI129114 ODE128861:ODE129114 ONA128861:ONA129114 OWW128861:OWW129114 PGS128861:PGS129114 PQO128861:PQO129114 QAK128861:QAK129114 QKG128861:QKG129114 QUC128861:QUC129114 RDY128861:RDY129114 RNU128861:RNU129114 RXQ128861:RXQ129114 SHM128861:SHM129114 SRI128861:SRI129114 TBE128861:TBE129114 TLA128861:TLA129114 TUW128861:TUW129114 UES128861:UES129114 UOO128861:UOO129114 UYK128861:UYK129114 VIG128861:VIG129114 VSC128861:VSC129114 WBY128861:WBY129114 WLU128861:WLU129114 WVQ128861:WVQ129114 I194397:I194650 JE194397:JE194650 TA194397:TA194650 ACW194397:ACW194650 AMS194397:AMS194650 AWO194397:AWO194650 BGK194397:BGK194650 BQG194397:BQG194650 CAC194397:CAC194650 CJY194397:CJY194650 CTU194397:CTU194650 DDQ194397:DDQ194650 DNM194397:DNM194650 DXI194397:DXI194650 EHE194397:EHE194650 ERA194397:ERA194650 FAW194397:FAW194650 FKS194397:FKS194650 FUO194397:FUO194650 GEK194397:GEK194650 GOG194397:GOG194650 GYC194397:GYC194650 HHY194397:HHY194650 HRU194397:HRU194650 IBQ194397:IBQ194650 ILM194397:ILM194650 IVI194397:IVI194650 JFE194397:JFE194650 JPA194397:JPA194650 JYW194397:JYW194650 KIS194397:KIS194650 KSO194397:KSO194650 LCK194397:LCK194650 LMG194397:LMG194650 LWC194397:LWC194650 MFY194397:MFY194650 MPU194397:MPU194650 MZQ194397:MZQ194650 NJM194397:NJM194650 NTI194397:NTI194650 ODE194397:ODE194650 ONA194397:ONA194650 OWW194397:OWW194650 PGS194397:PGS194650 PQO194397:PQO194650 QAK194397:QAK194650 QKG194397:QKG194650 QUC194397:QUC194650 RDY194397:RDY194650 RNU194397:RNU194650 RXQ194397:RXQ194650 SHM194397:SHM194650 SRI194397:SRI194650 TBE194397:TBE194650 TLA194397:TLA194650 TUW194397:TUW194650 UES194397:UES194650 UOO194397:UOO194650 UYK194397:UYK194650 VIG194397:VIG194650 VSC194397:VSC194650 WBY194397:WBY194650 WLU194397:WLU194650 WVQ194397:WVQ194650 I259933:I260186 JE259933:JE260186 TA259933:TA260186 ACW259933:ACW260186 AMS259933:AMS260186 AWO259933:AWO260186 BGK259933:BGK260186 BQG259933:BQG260186 CAC259933:CAC260186 CJY259933:CJY260186 CTU259933:CTU260186 DDQ259933:DDQ260186 DNM259933:DNM260186 DXI259933:DXI260186 EHE259933:EHE260186 ERA259933:ERA260186 FAW259933:FAW260186 FKS259933:FKS260186 FUO259933:FUO260186 GEK259933:GEK260186 GOG259933:GOG260186 GYC259933:GYC260186 HHY259933:HHY260186 HRU259933:HRU260186 IBQ259933:IBQ260186 ILM259933:ILM260186 IVI259933:IVI260186 JFE259933:JFE260186 JPA259933:JPA260186 JYW259933:JYW260186 KIS259933:KIS260186 KSO259933:KSO260186 LCK259933:LCK260186 LMG259933:LMG260186 LWC259933:LWC260186 MFY259933:MFY260186 MPU259933:MPU260186 MZQ259933:MZQ260186 NJM259933:NJM260186 NTI259933:NTI260186 ODE259933:ODE260186 ONA259933:ONA260186 OWW259933:OWW260186 PGS259933:PGS260186 PQO259933:PQO260186 QAK259933:QAK260186 QKG259933:QKG260186 QUC259933:QUC260186 RDY259933:RDY260186 RNU259933:RNU260186 RXQ259933:RXQ260186 SHM259933:SHM260186 SRI259933:SRI260186 TBE259933:TBE260186 TLA259933:TLA260186 TUW259933:TUW260186 UES259933:UES260186 UOO259933:UOO260186 UYK259933:UYK260186 VIG259933:VIG260186 VSC259933:VSC260186 WBY259933:WBY260186 WLU259933:WLU260186 WVQ259933:WVQ260186 I325469:I325722 JE325469:JE325722 TA325469:TA325722 ACW325469:ACW325722 AMS325469:AMS325722 AWO325469:AWO325722 BGK325469:BGK325722 BQG325469:BQG325722 CAC325469:CAC325722 CJY325469:CJY325722 CTU325469:CTU325722 DDQ325469:DDQ325722 DNM325469:DNM325722 DXI325469:DXI325722 EHE325469:EHE325722 ERA325469:ERA325722 FAW325469:FAW325722 FKS325469:FKS325722 FUO325469:FUO325722 GEK325469:GEK325722 GOG325469:GOG325722 GYC325469:GYC325722 HHY325469:HHY325722 HRU325469:HRU325722 IBQ325469:IBQ325722 ILM325469:ILM325722 IVI325469:IVI325722 JFE325469:JFE325722 JPA325469:JPA325722 JYW325469:JYW325722 KIS325469:KIS325722 KSO325469:KSO325722 LCK325469:LCK325722 LMG325469:LMG325722 LWC325469:LWC325722 MFY325469:MFY325722 MPU325469:MPU325722 MZQ325469:MZQ325722 NJM325469:NJM325722 NTI325469:NTI325722 ODE325469:ODE325722 ONA325469:ONA325722 OWW325469:OWW325722 PGS325469:PGS325722 PQO325469:PQO325722 QAK325469:QAK325722 QKG325469:QKG325722 QUC325469:QUC325722 RDY325469:RDY325722 RNU325469:RNU325722 RXQ325469:RXQ325722 SHM325469:SHM325722 SRI325469:SRI325722 TBE325469:TBE325722 TLA325469:TLA325722 TUW325469:TUW325722 UES325469:UES325722 UOO325469:UOO325722 UYK325469:UYK325722 VIG325469:VIG325722 VSC325469:VSC325722 WBY325469:WBY325722 WLU325469:WLU325722 WVQ325469:WVQ325722 I391005:I391258 JE391005:JE391258 TA391005:TA391258 ACW391005:ACW391258 AMS391005:AMS391258 AWO391005:AWO391258 BGK391005:BGK391258 BQG391005:BQG391258 CAC391005:CAC391258 CJY391005:CJY391258 CTU391005:CTU391258 DDQ391005:DDQ391258 DNM391005:DNM391258 DXI391005:DXI391258 EHE391005:EHE391258 ERA391005:ERA391258 FAW391005:FAW391258 FKS391005:FKS391258 FUO391005:FUO391258 GEK391005:GEK391258 GOG391005:GOG391258 GYC391005:GYC391258 HHY391005:HHY391258 HRU391005:HRU391258 IBQ391005:IBQ391258 ILM391005:ILM391258 IVI391005:IVI391258 JFE391005:JFE391258 JPA391005:JPA391258 JYW391005:JYW391258 KIS391005:KIS391258 KSO391005:KSO391258 LCK391005:LCK391258 LMG391005:LMG391258 LWC391005:LWC391258 MFY391005:MFY391258 MPU391005:MPU391258 MZQ391005:MZQ391258 NJM391005:NJM391258 NTI391005:NTI391258 ODE391005:ODE391258 ONA391005:ONA391258 OWW391005:OWW391258 PGS391005:PGS391258 PQO391005:PQO391258 QAK391005:QAK391258 QKG391005:QKG391258 QUC391005:QUC391258 RDY391005:RDY391258 RNU391005:RNU391258 RXQ391005:RXQ391258 SHM391005:SHM391258 SRI391005:SRI391258 TBE391005:TBE391258 TLA391005:TLA391258 TUW391005:TUW391258 UES391005:UES391258 UOO391005:UOO391258 UYK391005:UYK391258 VIG391005:VIG391258 VSC391005:VSC391258 WBY391005:WBY391258 WLU391005:WLU391258 WVQ391005:WVQ391258 I456541:I456794 JE456541:JE456794 TA456541:TA456794 ACW456541:ACW456794 AMS456541:AMS456794 AWO456541:AWO456794 BGK456541:BGK456794 BQG456541:BQG456794 CAC456541:CAC456794 CJY456541:CJY456794 CTU456541:CTU456794 DDQ456541:DDQ456794 DNM456541:DNM456794 DXI456541:DXI456794 EHE456541:EHE456794 ERA456541:ERA456794 FAW456541:FAW456794 FKS456541:FKS456794 FUO456541:FUO456794 GEK456541:GEK456794 GOG456541:GOG456794 GYC456541:GYC456794 HHY456541:HHY456794 HRU456541:HRU456794 IBQ456541:IBQ456794 ILM456541:ILM456794 IVI456541:IVI456794 JFE456541:JFE456794 JPA456541:JPA456794 JYW456541:JYW456794 KIS456541:KIS456794 KSO456541:KSO456794 LCK456541:LCK456794 LMG456541:LMG456794 LWC456541:LWC456794 MFY456541:MFY456794 MPU456541:MPU456794 MZQ456541:MZQ456794 NJM456541:NJM456794 NTI456541:NTI456794 ODE456541:ODE456794 ONA456541:ONA456794 OWW456541:OWW456794 PGS456541:PGS456794 PQO456541:PQO456794 QAK456541:QAK456794 QKG456541:QKG456794 QUC456541:QUC456794 RDY456541:RDY456794 RNU456541:RNU456794 RXQ456541:RXQ456794 SHM456541:SHM456794 SRI456541:SRI456794 TBE456541:TBE456794 TLA456541:TLA456794 TUW456541:TUW456794 UES456541:UES456794 UOO456541:UOO456794 UYK456541:UYK456794 VIG456541:VIG456794 VSC456541:VSC456794 WBY456541:WBY456794 WLU456541:WLU456794 WVQ456541:WVQ456794 I522077:I522330 JE522077:JE522330 TA522077:TA522330 ACW522077:ACW522330 AMS522077:AMS522330 AWO522077:AWO522330 BGK522077:BGK522330 BQG522077:BQG522330 CAC522077:CAC522330 CJY522077:CJY522330 CTU522077:CTU522330 DDQ522077:DDQ522330 DNM522077:DNM522330 DXI522077:DXI522330 EHE522077:EHE522330 ERA522077:ERA522330 FAW522077:FAW522330 FKS522077:FKS522330 FUO522077:FUO522330 GEK522077:GEK522330 GOG522077:GOG522330 GYC522077:GYC522330 HHY522077:HHY522330 HRU522077:HRU522330 IBQ522077:IBQ522330 ILM522077:ILM522330 IVI522077:IVI522330 JFE522077:JFE522330 JPA522077:JPA522330 JYW522077:JYW522330 KIS522077:KIS522330 KSO522077:KSO522330 LCK522077:LCK522330 LMG522077:LMG522330 LWC522077:LWC522330 MFY522077:MFY522330 MPU522077:MPU522330 MZQ522077:MZQ522330 NJM522077:NJM522330 NTI522077:NTI522330 ODE522077:ODE522330 ONA522077:ONA522330 OWW522077:OWW522330 PGS522077:PGS522330 PQO522077:PQO522330 QAK522077:QAK522330 QKG522077:QKG522330 QUC522077:QUC522330 RDY522077:RDY522330 RNU522077:RNU522330 RXQ522077:RXQ522330 SHM522077:SHM522330 SRI522077:SRI522330 TBE522077:TBE522330 TLA522077:TLA522330 TUW522077:TUW522330 UES522077:UES522330 UOO522077:UOO522330 UYK522077:UYK522330 VIG522077:VIG522330 VSC522077:VSC522330 WBY522077:WBY522330 WLU522077:WLU522330 WVQ522077:WVQ522330 I587613:I587866 JE587613:JE587866 TA587613:TA587866 ACW587613:ACW587866 AMS587613:AMS587866 AWO587613:AWO587866 BGK587613:BGK587866 BQG587613:BQG587866 CAC587613:CAC587866 CJY587613:CJY587866 CTU587613:CTU587866 DDQ587613:DDQ587866 DNM587613:DNM587866 DXI587613:DXI587866 EHE587613:EHE587866 ERA587613:ERA587866 FAW587613:FAW587866 FKS587613:FKS587866 FUO587613:FUO587866 GEK587613:GEK587866 GOG587613:GOG587866 GYC587613:GYC587866 HHY587613:HHY587866 HRU587613:HRU587866 IBQ587613:IBQ587866 ILM587613:ILM587866 IVI587613:IVI587866 JFE587613:JFE587866 JPA587613:JPA587866 JYW587613:JYW587866 KIS587613:KIS587866 KSO587613:KSO587866 LCK587613:LCK587866 LMG587613:LMG587866 LWC587613:LWC587866 MFY587613:MFY587866 MPU587613:MPU587866 MZQ587613:MZQ587866 NJM587613:NJM587866 NTI587613:NTI587866 ODE587613:ODE587866 ONA587613:ONA587866 OWW587613:OWW587866 PGS587613:PGS587866 PQO587613:PQO587866 QAK587613:QAK587866 QKG587613:QKG587866 QUC587613:QUC587866 RDY587613:RDY587866 RNU587613:RNU587866 RXQ587613:RXQ587866 SHM587613:SHM587866 SRI587613:SRI587866 TBE587613:TBE587866 TLA587613:TLA587866 TUW587613:TUW587866 UES587613:UES587866 UOO587613:UOO587866 UYK587613:UYK587866 VIG587613:VIG587866 VSC587613:VSC587866 WBY587613:WBY587866 WLU587613:WLU587866 WVQ587613:WVQ587866 I653149:I653402 JE653149:JE653402 TA653149:TA653402 ACW653149:ACW653402 AMS653149:AMS653402 AWO653149:AWO653402 BGK653149:BGK653402 BQG653149:BQG653402 CAC653149:CAC653402 CJY653149:CJY653402 CTU653149:CTU653402 DDQ653149:DDQ653402 DNM653149:DNM653402 DXI653149:DXI653402 EHE653149:EHE653402 ERA653149:ERA653402 FAW653149:FAW653402 FKS653149:FKS653402 FUO653149:FUO653402 GEK653149:GEK653402 GOG653149:GOG653402 GYC653149:GYC653402 HHY653149:HHY653402 HRU653149:HRU653402 IBQ653149:IBQ653402 ILM653149:ILM653402 IVI653149:IVI653402 JFE653149:JFE653402 JPA653149:JPA653402 JYW653149:JYW653402 KIS653149:KIS653402 KSO653149:KSO653402 LCK653149:LCK653402 LMG653149:LMG653402 LWC653149:LWC653402 MFY653149:MFY653402 MPU653149:MPU653402 MZQ653149:MZQ653402 NJM653149:NJM653402 NTI653149:NTI653402 ODE653149:ODE653402 ONA653149:ONA653402 OWW653149:OWW653402 PGS653149:PGS653402 PQO653149:PQO653402 QAK653149:QAK653402 QKG653149:QKG653402 QUC653149:QUC653402 RDY653149:RDY653402 RNU653149:RNU653402 RXQ653149:RXQ653402 SHM653149:SHM653402 SRI653149:SRI653402 TBE653149:TBE653402 TLA653149:TLA653402 TUW653149:TUW653402 UES653149:UES653402 UOO653149:UOO653402 UYK653149:UYK653402 VIG653149:VIG653402 VSC653149:VSC653402 WBY653149:WBY653402 WLU653149:WLU653402 WVQ653149:WVQ653402 I718685:I718938 JE718685:JE718938 TA718685:TA718938 ACW718685:ACW718938 AMS718685:AMS718938 AWO718685:AWO718938 BGK718685:BGK718938 BQG718685:BQG718938 CAC718685:CAC718938 CJY718685:CJY718938 CTU718685:CTU718938 DDQ718685:DDQ718938 DNM718685:DNM718938 DXI718685:DXI718938 EHE718685:EHE718938 ERA718685:ERA718938 FAW718685:FAW718938 FKS718685:FKS718938 FUO718685:FUO718938 GEK718685:GEK718938 GOG718685:GOG718938 GYC718685:GYC718938 HHY718685:HHY718938 HRU718685:HRU718938 IBQ718685:IBQ718938 ILM718685:ILM718938 IVI718685:IVI718938 JFE718685:JFE718938 JPA718685:JPA718938 JYW718685:JYW718938 KIS718685:KIS718938 KSO718685:KSO718938 LCK718685:LCK718938 LMG718685:LMG718938 LWC718685:LWC718938 MFY718685:MFY718938 MPU718685:MPU718938 MZQ718685:MZQ718938 NJM718685:NJM718938 NTI718685:NTI718938 ODE718685:ODE718938 ONA718685:ONA718938 OWW718685:OWW718938 PGS718685:PGS718938 PQO718685:PQO718938 QAK718685:QAK718938 QKG718685:QKG718938 QUC718685:QUC718938 RDY718685:RDY718938 RNU718685:RNU718938 RXQ718685:RXQ718938 SHM718685:SHM718938 SRI718685:SRI718938 TBE718685:TBE718938 TLA718685:TLA718938 TUW718685:TUW718938 UES718685:UES718938 UOO718685:UOO718938 UYK718685:UYK718938 VIG718685:VIG718938 VSC718685:VSC718938 WBY718685:WBY718938 WLU718685:WLU718938 WVQ718685:WVQ718938 I784221:I784474 JE784221:JE784474 TA784221:TA784474 ACW784221:ACW784474 AMS784221:AMS784474 AWO784221:AWO784474 BGK784221:BGK784474 BQG784221:BQG784474 CAC784221:CAC784474 CJY784221:CJY784474 CTU784221:CTU784474 DDQ784221:DDQ784474 DNM784221:DNM784474 DXI784221:DXI784474 EHE784221:EHE784474 ERA784221:ERA784474 FAW784221:FAW784474 FKS784221:FKS784474 FUO784221:FUO784474 GEK784221:GEK784474 GOG784221:GOG784474 GYC784221:GYC784474 HHY784221:HHY784474 HRU784221:HRU784474 IBQ784221:IBQ784474 ILM784221:ILM784474 IVI784221:IVI784474 JFE784221:JFE784474 JPA784221:JPA784474 JYW784221:JYW784474 KIS784221:KIS784474 KSO784221:KSO784474 LCK784221:LCK784474 LMG784221:LMG784474 LWC784221:LWC784474 MFY784221:MFY784474 MPU784221:MPU784474 MZQ784221:MZQ784474 NJM784221:NJM784474 NTI784221:NTI784474 ODE784221:ODE784474 ONA784221:ONA784474 OWW784221:OWW784474 PGS784221:PGS784474 PQO784221:PQO784474 QAK784221:QAK784474 QKG784221:QKG784474 QUC784221:QUC784474 RDY784221:RDY784474 RNU784221:RNU784474 RXQ784221:RXQ784474 SHM784221:SHM784474 SRI784221:SRI784474 TBE784221:TBE784474 TLA784221:TLA784474 TUW784221:TUW784474 UES784221:UES784474 UOO784221:UOO784474 UYK784221:UYK784474 VIG784221:VIG784474 VSC784221:VSC784474 WBY784221:WBY784474 WLU784221:WLU784474 WVQ784221:WVQ784474 I849757:I850010 JE849757:JE850010 TA849757:TA850010 ACW849757:ACW850010 AMS849757:AMS850010 AWO849757:AWO850010 BGK849757:BGK850010 BQG849757:BQG850010 CAC849757:CAC850010 CJY849757:CJY850010 CTU849757:CTU850010 DDQ849757:DDQ850010 DNM849757:DNM850010 DXI849757:DXI850010 EHE849757:EHE850010 ERA849757:ERA850010 FAW849757:FAW850010 FKS849757:FKS850010 FUO849757:FUO850010 GEK849757:GEK850010 GOG849757:GOG850010 GYC849757:GYC850010 HHY849757:HHY850010 HRU849757:HRU850010 IBQ849757:IBQ850010 ILM849757:ILM850010 IVI849757:IVI850010 JFE849757:JFE850010 JPA849757:JPA850010 JYW849757:JYW850010 KIS849757:KIS850010 KSO849757:KSO850010 LCK849757:LCK850010 LMG849757:LMG850010 LWC849757:LWC850010 MFY849757:MFY850010 MPU849757:MPU850010 MZQ849757:MZQ850010 NJM849757:NJM850010 NTI849757:NTI850010 ODE849757:ODE850010 ONA849757:ONA850010 OWW849757:OWW850010 PGS849757:PGS850010 PQO849757:PQO850010 QAK849757:QAK850010 QKG849757:QKG850010 QUC849757:QUC850010 RDY849757:RDY850010 RNU849757:RNU850010 RXQ849757:RXQ850010 SHM849757:SHM850010 SRI849757:SRI850010 TBE849757:TBE850010 TLA849757:TLA850010 TUW849757:TUW850010 UES849757:UES850010 UOO849757:UOO850010 UYK849757:UYK850010 VIG849757:VIG850010 VSC849757:VSC850010 WBY849757:WBY850010 WLU849757:WLU850010 WVQ849757:WVQ850010 I915293:I915546 JE915293:JE915546 TA915293:TA915546 ACW915293:ACW915546 AMS915293:AMS915546 AWO915293:AWO915546 BGK915293:BGK915546 BQG915293:BQG915546 CAC915293:CAC915546 CJY915293:CJY915546 CTU915293:CTU915546 DDQ915293:DDQ915546 DNM915293:DNM915546 DXI915293:DXI915546 EHE915293:EHE915546 ERA915293:ERA915546 FAW915293:FAW915546 FKS915293:FKS915546 FUO915293:FUO915546 GEK915293:GEK915546 GOG915293:GOG915546 GYC915293:GYC915546 HHY915293:HHY915546 HRU915293:HRU915546 IBQ915293:IBQ915546 ILM915293:ILM915546 IVI915293:IVI915546 JFE915293:JFE915546 JPA915293:JPA915546 JYW915293:JYW915546 KIS915293:KIS915546 KSO915293:KSO915546 LCK915293:LCK915546 LMG915293:LMG915546 LWC915293:LWC915546 MFY915293:MFY915546 MPU915293:MPU915546 MZQ915293:MZQ915546 NJM915293:NJM915546 NTI915293:NTI915546 ODE915293:ODE915546 ONA915293:ONA915546 OWW915293:OWW915546 PGS915293:PGS915546 PQO915293:PQO915546 QAK915293:QAK915546 QKG915293:QKG915546 QUC915293:QUC915546 RDY915293:RDY915546 RNU915293:RNU915546 RXQ915293:RXQ915546 SHM915293:SHM915546 SRI915293:SRI915546 TBE915293:TBE915546 TLA915293:TLA915546 TUW915293:TUW915546 UES915293:UES915546 UOO915293:UOO915546 UYK915293:UYK915546 VIG915293:VIG915546 VSC915293:VSC915546 WBY915293:WBY915546 WLU915293:WLU915546 WVQ915293:WVQ915546 I980829:I981082 JE980829:JE981082 TA980829:TA981082 ACW980829:ACW981082 AMS980829:AMS981082 AWO980829:AWO981082 BGK980829:BGK981082 BQG980829:BQG981082 CAC980829:CAC981082 CJY980829:CJY981082 CTU980829:CTU981082 DDQ980829:DDQ981082 DNM980829:DNM981082 DXI980829:DXI981082 EHE980829:EHE981082 ERA980829:ERA981082 FAW980829:FAW981082 FKS980829:FKS981082 FUO980829:FUO981082 GEK980829:GEK981082 GOG980829:GOG981082 GYC980829:GYC981082 HHY980829:HHY981082 HRU980829:HRU981082 IBQ980829:IBQ981082 ILM980829:ILM981082 IVI980829:IVI981082 JFE980829:JFE981082 JPA980829:JPA981082 JYW980829:JYW981082 KIS980829:KIS981082 KSO980829:KSO981082 LCK980829:LCK981082 LMG980829:LMG981082 LWC980829:LWC981082 MFY980829:MFY981082 MPU980829:MPU981082 MZQ980829:MZQ981082 NJM980829:NJM981082 NTI980829:NTI981082 ODE980829:ODE981082 ONA980829:ONA981082 OWW980829:OWW981082 PGS980829:PGS981082 PQO980829:PQO981082 QAK980829:QAK981082 QKG980829:QKG981082 QUC980829:QUC981082 RDY980829:RDY981082 RNU980829:RNU981082 RXQ980829:RXQ981082 SHM980829:SHM981082 SRI980829:SRI981082 TBE980829:TBE981082 TLA980829:TLA981082 TUW980829:TUW981082 UES980829:UES981082 UOO980829:UOO981082 UYK980829:UYK981082 VIG980829:VIG981082 VSC980829:VSC981082 WBY980829:WBY981082 WLU980829:WLU981082 JE3:JE83 TA3:TA83 ACW3:ACW83 AMS3:AMS83 AWO3:AWO83 BGK3:BGK83 BQG3:BQG83 CAC3:CAC83 CJY3:CJY83 CTU3:CTU83 DDQ3:DDQ83 DNM3:DNM83 DXI3:DXI83 EHE3:EHE83 ERA3:ERA83 FAW3:FAW83 FKS3:FKS83 FUO3:FUO83 GEK3:GEK83 GOG3:GOG83 GYC3:GYC83 HHY3:HHY83 HRU3:HRU83 IBQ3:IBQ83 ILM3:ILM83 IVI3:IVI83 JFE3:JFE83 JPA3:JPA83 JYW3:JYW83 KIS3:KIS83 KSO3:KSO83 LCK3:LCK83 LMG3:LMG83 LWC3:LWC83 MFY3:MFY83 MPU3:MPU83 MZQ3:MZQ83 NJM3:NJM83 NTI3:NTI83 ODE3:ODE83 ONA3:ONA83 OWW3:OWW83 PGS3:PGS83 PQO3:PQO83 QAK3:QAK83 QKG3:QKG83 QUC3:QUC83 RDY3:RDY83 RNU3:RNU83 RXQ3:RXQ83 SHM3:SHM83 SRI3:SRI83 TBE3:TBE83 TLA3:TLA83 TUW3:TUW83 UES3:UES83 UOO3:UOO83 UYK3:UYK83 VIG3:VIG83 VSC3:VSC83 WBY3:WBY83 WLU3:WLU83 WVQ3:WVQ83">
      <formula1>$AI$3:$AI$7</formula1>
    </dataValidation>
    <dataValidation type="list" allowBlank="1" showInputMessage="1" showErrorMessage="1" sqref="WVV980829:WVV981082 N63325:N63578 JJ63325:JJ63578 TF63325:TF63578 ADB63325:ADB63578 AMX63325:AMX63578 AWT63325:AWT63578 BGP63325:BGP63578 BQL63325:BQL63578 CAH63325:CAH63578 CKD63325:CKD63578 CTZ63325:CTZ63578 DDV63325:DDV63578 DNR63325:DNR63578 DXN63325:DXN63578 EHJ63325:EHJ63578 ERF63325:ERF63578 FBB63325:FBB63578 FKX63325:FKX63578 FUT63325:FUT63578 GEP63325:GEP63578 GOL63325:GOL63578 GYH63325:GYH63578 HID63325:HID63578 HRZ63325:HRZ63578 IBV63325:IBV63578 ILR63325:ILR63578 IVN63325:IVN63578 JFJ63325:JFJ63578 JPF63325:JPF63578 JZB63325:JZB63578 KIX63325:KIX63578 KST63325:KST63578 LCP63325:LCP63578 LML63325:LML63578 LWH63325:LWH63578 MGD63325:MGD63578 MPZ63325:MPZ63578 MZV63325:MZV63578 NJR63325:NJR63578 NTN63325:NTN63578 ODJ63325:ODJ63578 ONF63325:ONF63578 OXB63325:OXB63578 PGX63325:PGX63578 PQT63325:PQT63578 QAP63325:QAP63578 QKL63325:QKL63578 QUH63325:QUH63578 RED63325:RED63578 RNZ63325:RNZ63578 RXV63325:RXV63578 SHR63325:SHR63578 SRN63325:SRN63578 TBJ63325:TBJ63578 TLF63325:TLF63578 TVB63325:TVB63578 UEX63325:UEX63578 UOT63325:UOT63578 UYP63325:UYP63578 VIL63325:VIL63578 VSH63325:VSH63578 WCD63325:WCD63578 WLZ63325:WLZ63578 WVV63325:WVV63578 N128861:N129114 JJ128861:JJ129114 TF128861:TF129114 ADB128861:ADB129114 AMX128861:AMX129114 AWT128861:AWT129114 BGP128861:BGP129114 BQL128861:BQL129114 CAH128861:CAH129114 CKD128861:CKD129114 CTZ128861:CTZ129114 DDV128861:DDV129114 DNR128861:DNR129114 DXN128861:DXN129114 EHJ128861:EHJ129114 ERF128861:ERF129114 FBB128861:FBB129114 FKX128861:FKX129114 FUT128861:FUT129114 GEP128861:GEP129114 GOL128861:GOL129114 GYH128861:GYH129114 HID128861:HID129114 HRZ128861:HRZ129114 IBV128861:IBV129114 ILR128861:ILR129114 IVN128861:IVN129114 JFJ128861:JFJ129114 JPF128861:JPF129114 JZB128861:JZB129114 KIX128861:KIX129114 KST128861:KST129114 LCP128861:LCP129114 LML128861:LML129114 LWH128861:LWH129114 MGD128861:MGD129114 MPZ128861:MPZ129114 MZV128861:MZV129114 NJR128861:NJR129114 NTN128861:NTN129114 ODJ128861:ODJ129114 ONF128861:ONF129114 OXB128861:OXB129114 PGX128861:PGX129114 PQT128861:PQT129114 QAP128861:QAP129114 QKL128861:QKL129114 QUH128861:QUH129114 RED128861:RED129114 RNZ128861:RNZ129114 RXV128861:RXV129114 SHR128861:SHR129114 SRN128861:SRN129114 TBJ128861:TBJ129114 TLF128861:TLF129114 TVB128861:TVB129114 UEX128861:UEX129114 UOT128861:UOT129114 UYP128861:UYP129114 VIL128861:VIL129114 VSH128861:VSH129114 WCD128861:WCD129114 WLZ128861:WLZ129114 WVV128861:WVV129114 N194397:N194650 JJ194397:JJ194650 TF194397:TF194650 ADB194397:ADB194650 AMX194397:AMX194650 AWT194397:AWT194650 BGP194397:BGP194650 BQL194397:BQL194650 CAH194397:CAH194650 CKD194397:CKD194650 CTZ194397:CTZ194650 DDV194397:DDV194650 DNR194397:DNR194650 DXN194397:DXN194650 EHJ194397:EHJ194650 ERF194397:ERF194650 FBB194397:FBB194650 FKX194397:FKX194650 FUT194397:FUT194650 GEP194397:GEP194650 GOL194397:GOL194650 GYH194397:GYH194650 HID194397:HID194650 HRZ194397:HRZ194650 IBV194397:IBV194650 ILR194397:ILR194650 IVN194397:IVN194650 JFJ194397:JFJ194650 JPF194397:JPF194650 JZB194397:JZB194650 KIX194397:KIX194650 KST194397:KST194650 LCP194397:LCP194650 LML194397:LML194650 LWH194397:LWH194650 MGD194397:MGD194650 MPZ194397:MPZ194650 MZV194397:MZV194650 NJR194397:NJR194650 NTN194397:NTN194650 ODJ194397:ODJ194650 ONF194397:ONF194650 OXB194397:OXB194650 PGX194397:PGX194650 PQT194397:PQT194650 QAP194397:QAP194650 QKL194397:QKL194650 QUH194397:QUH194650 RED194397:RED194650 RNZ194397:RNZ194650 RXV194397:RXV194650 SHR194397:SHR194650 SRN194397:SRN194650 TBJ194397:TBJ194650 TLF194397:TLF194650 TVB194397:TVB194650 UEX194397:UEX194650 UOT194397:UOT194650 UYP194397:UYP194650 VIL194397:VIL194650 VSH194397:VSH194650 WCD194397:WCD194650 WLZ194397:WLZ194650 WVV194397:WVV194650 N259933:N260186 JJ259933:JJ260186 TF259933:TF260186 ADB259933:ADB260186 AMX259933:AMX260186 AWT259933:AWT260186 BGP259933:BGP260186 BQL259933:BQL260186 CAH259933:CAH260186 CKD259933:CKD260186 CTZ259933:CTZ260186 DDV259933:DDV260186 DNR259933:DNR260186 DXN259933:DXN260186 EHJ259933:EHJ260186 ERF259933:ERF260186 FBB259933:FBB260186 FKX259933:FKX260186 FUT259933:FUT260186 GEP259933:GEP260186 GOL259933:GOL260186 GYH259933:GYH260186 HID259933:HID260186 HRZ259933:HRZ260186 IBV259933:IBV260186 ILR259933:ILR260186 IVN259933:IVN260186 JFJ259933:JFJ260186 JPF259933:JPF260186 JZB259933:JZB260186 KIX259933:KIX260186 KST259933:KST260186 LCP259933:LCP260186 LML259933:LML260186 LWH259933:LWH260186 MGD259933:MGD260186 MPZ259933:MPZ260186 MZV259933:MZV260186 NJR259933:NJR260186 NTN259933:NTN260186 ODJ259933:ODJ260186 ONF259933:ONF260186 OXB259933:OXB260186 PGX259933:PGX260186 PQT259933:PQT260186 QAP259933:QAP260186 QKL259933:QKL260186 QUH259933:QUH260186 RED259933:RED260186 RNZ259933:RNZ260186 RXV259933:RXV260186 SHR259933:SHR260186 SRN259933:SRN260186 TBJ259933:TBJ260186 TLF259933:TLF260186 TVB259933:TVB260186 UEX259933:UEX260186 UOT259933:UOT260186 UYP259933:UYP260186 VIL259933:VIL260186 VSH259933:VSH260186 WCD259933:WCD260186 WLZ259933:WLZ260186 WVV259933:WVV260186 N325469:N325722 JJ325469:JJ325722 TF325469:TF325722 ADB325469:ADB325722 AMX325469:AMX325722 AWT325469:AWT325722 BGP325469:BGP325722 BQL325469:BQL325722 CAH325469:CAH325722 CKD325469:CKD325722 CTZ325469:CTZ325722 DDV325469:DDV325722 DNR325469:DNR325722 DXN325469:DXN325722 EHJ325469:EHJ325722 ERF325469:ERF325722 FBB325469:FBB325722 FKX325469:FKX325722 FUT325469:FUT325722 GEP325469:GEP325722 GOL325469:GOL325722 GYH325469:GYH325722 HID325469:HID325722 HRZ325469:HRZ325722 IBV325469:IBV325722 ILR325469:ILR325722 IVN325469:IVN325722 JFJ325469:JFJ325722 JPF325469:JPF325722 JZB325469:JZB325722 KIX325469:KIX325722 KST325469:KST325722 LCP325469:LCP325722 LML325469:LML325722 LWH325469:LWH325722 MGD325469:MGD325722 MPZ325469:MPZ325722 MZV325469:MZV325722 NJR325469:NJR325722 NTN325469:NTN325722 ODJ325469:ODJ325722 ONF325469:ONF325722 OXB325469:OXB325722 PGX325469:PGX325722 PQT325469:PQT325722 QAP325469:QAP325722 QKL325469:QKL325722 QUH325469:QUH325722 RED325469:RED325722 RNZ325469:RNZ325722 RXV325469:RXV325722 SHR325469:SHR325722 SRN325469:SRN325722 TBJ325469:TBJ325722 TLF325469:TLF325722 TVB325469:TVB325722 UEX325469:UEX325722 UOT325469:UOT325722 UYP325469:UYP325722 VIL325469:VIL325722 VSH325469:VSH325722 WCD325469:WCD325722 WLZ325469:WLZ325722 WVV325469:WVV325722 N391005:N391258 JJ391005:JJ391258 TF391005:TF391258 ADB391005:ADB391258 AMX391005:AMX391258 AWT391005:AWT391258 BGP391005:BGP391258 BQL391005:BQL391258 CAH391005:CAH391258 CKD391005:CKD391258 CTZ391005:CTZ391258 DDV391005:DDV391258 DNR391005:DNR391258 DXN391005:DXN391258 EHJ391005:EHJ391258 ERF391005:ERF391258 FBB391005:FBB391258 FKX391005:FKX391258 FUT391005:FUT391258 GEP391005:GEP391258 GOL391005:GOL391258 GYH391005:GYH391258 HID391005:HID391258 HRZ391005:HRZ391258 IBV391005:IBV391258 ILR391005:ILR391258 IVN391005:IVN391258 JFJ391005:JFJ391258 JPF391005:JPF391258 JZB391005:JZB391258 KIX391005:KIX391258 KST391005:KST391258 LCP391005:LCP391258 LML391005:LML391258 LWH391005:LWH391258 MGD391005:MGD391258 MPZ391005:MPZ391258 MZV391005:MZV391258 NJR391005:NJR391258 NTN391005:NTN391258 ODJ391005:ODJ391258 ONF391005:ONF391258 OXB391005:OXB391258 PGX391005:PGX391258 PQT391005:PQT391258 QAP391005:QAP391258 QKL391005:QKL391258 QUH391005:QUH391258 RED391005:RED391258 RNZ391005:RNZ391258 RXV391005:RXV391258 SHR391005:SHR391258 SRN391005:SRN391258 TBJ391005:TBJ391258 TLF391005:TLF391258 TVB391005:TVB391258 UEX391005:UEX391258 UOT391005:UOT391258 UYP391005:UYP391258 VIL391005:VIL391258 VSH391005:VSH391258 WCD391005:WCD391258 WLZ391005:WLZ391258 WVV391005:WVV391258 N456541:N456794 JJ456541:JJ456794 TF456541:TF456794 ADB456541:ADB456794 AMX456541:AMX456794 AWT456541:AWT456794 BGP456541:BGP456794 BQL456541:BQL456794 CAH456541:CAH456794 CKD456541:CKD456794 CTZ456541:CTZ456794 DDV456541:DDV456794 DNR456541:DNR456794 DXN456541:DXN456794 EHJ456541:EHJ456794 ERF456541:ERF456794 FBB456541:FBB456794 FKX456541:FKX456794 FUT456541:FUT456794 GEP456541:GEP456794 GOL456541:GOL456794 GYH456541:GYH456794 HID456541:HID456794 HRZ456541:HRZ456794 IBV456541:IBV456794 ILR456541:ILR456794 IVN456541:IVN456794 JFJ456541:JFJ456794 JPF456541:JPF456794 JZB456541:JZB456794 KIX456541:KIX456794 KST456541:KST456794 LCP456541:LCP456794 LML456541:LML456794 LWH456541:LWH456794 MGD456541:MGD456794 MPZ456541:MPZ456794 MZV456541:MZV456794 NJR456541:NJR456794 NTN456541:NTN456794 ODJ456541:ODJ456794 ONF456541:ONF456794 OXB456541:OXB456794 PGX456541:PGX456794 PQT456541:PQT456794 QAP456541:QAP456794 QKL456541:QKL456794 QUH456541:QUH456794 RED456541:RED456794 RNZ456541:RNZ456794 RXV456541:RXV456794 SHR456541:SHR456794 SRN456541:SRN456794 TBJ456541:TBJ456794 TLF456541:TLF456794 TVB456541:TVB456794 UEX456541:UEX456794 UOT456541:UOT456794 UYP456541:UYP456794 VIL456541:VIL456794 VSH456541:VSH456794 WCD456541:WCD456794 WLZ456541:WLZ456794 WVV456541:WVV456794 N522077:N522330 JJ522077:JJ522330 TF522077:TF522330 ADB522077:ADB522330 AMX522077:AMX522330 AWT522077:AWT522330 BGP522077:BGP522330 BQL522077:BQL522330 CAH522077:CAH522330 CKD522077:CKD522330 CTZ522077:CTZ522330 DDV522077:DDV522330 DNR522077:DNR522330 DXN522077:DXN522330 EHJ522077:EHJ522330 ERF522077:ERF522330 FBB522077:FBB522330 FKX522077:FKX522330 FUT522077:FUT522330 GEP522077:GEP522330 GOL522077:GOL522330 GYH522077:GYH522330 HID522077:HID522330 HRZ522077:HRZ522330 IBV522077:IBV522330 ILR522077:ILR522330 IVN522077:IVN522330 JFJ522077:JFJ522330 JPF522077:JPF522330 JZB522077:JZB522330 KIX522077:KIX522330 KST522077:KST522330 LCP522077:LCP522330 LML522077:LML522330 LWH522077:LWH522330 MGD522077:MGD522330 MPZ522077:MPZ522330 MZV522077:MZV522330 NJR522077:NJR522330 NTN522077:NTN522330 ODJ522077:ODJ522330 ONF522077:ONF522330 OXB522077:OXB522330 PGX522077:PGX522330 PQT522077:PQT522330 QAP522077:QAP522330 QKL522077:QKL522330 QUH522077:QUH522330 RED522077:RED522330 RNZ522077:RNZ522330 RXV522077:RXV522330 SHR522077:SHR522330 SRN522077:SRN522330 TBJ522077:TBJ522330 TLF522077:TLF522330 TVB522077:TVB522330 UEX522077:UEX522330 UOT522077:UOT522330 UYP522077:UYP522330 VIL522077:VIL522330 VSH522077:VSH522330 WCD522077:WCD522330 WLZ522077:WLZ522330 WVV522077:WVV522330 N587613:N587866 JJ587613:JJ587866 TF587613:TF587866 ADB587613:ADB587866 AMX587613:AMX587866 AWT587613:AWT587866 BGP587613:BGP587866 BQL587613:BQL587866 CAH587613:CAH587866 CKD587613:CKD587866 CTZ587613:CTZ587866 DDV587613:DDV587866 DNR587613:DNR587866 DXN587613:DXN587866 EHJ587613:EHJ587866 ERF587613:ERF587866 FBB587613:FBB587866 FKX587613:FKX587866 FUT587613:FUT587866 GEP587613:GEP587866 GOL587613:GOL587866 GYH587613:GYH587866 HID587613:HID587866 HRZ587613:HRZ587866 IBV587613:IBV587866 ILR587613:ILR587866 IVN587613:IVN587866 JFJ587613:JFJ587866 JPF587613:JPF587866 JZB587613:JZB587866 KIX587613:KIX587866 KST587613:KST587866 LCP587613:LCP587866 LML587613:LML587866 LWH587613:LWH587866 MGD587613:MGD587866 MPZ587613:MPZ587866 MZV587613:MZV587866 NJR587613:NJR587866 NTN587613:NTN587866 ODJ587613:ODJ587866 ONF587613:ONF587866 OXB587613:OXB587866 PGX587613:PGX587866 PQT587613:PQT587866 QAP587613:QAP587866 QKL587613:QKL587866 QUH587613:QUH587866 RED587613:RED587866 RNZ587613:RNZ587866 RXV587613:RXV587866 SHR587613:SHR587866 SRN587613:SRN587866 TBJ587613:TBJ587866 TLF587613:TLF587866 TVB587613:TVB587866 UEX587613:UEX587866 UOT587613:UOT587866 UYP587613:UYP587866 VIL587613:VIL587866 VSH587613:VSH587866 WCD587613:WCD587866 WLZ587613:WLZ587866 WVV587613:WVV587866 N653149:N653402 JJ653149:JJ653402 TF653149:TF653402 ADB653149:ADB653402 AMX653149:AMX653402 AWT653149:AWT653402 BGP653149:BGP653402 BQL653149:BQL653402 CAH653149:CAH653402 CKD653149:CKD653402 CTZ653149:CTZ653402 DDV653149:DDV653402 DNR653149:DNR653402 DXN653149:DXN653402 EHJ653149:EHJ653402 ERF653149:ERF653402 FBB653149:FBB653402 FKX653149:FKX653402 FUT653149:FUT653402 GEP653149:GEP653402 GOL653149:GOL653402 GYH653149:GYH653402 HID653149:HID653402 HRZ653149:HRZ653402 IBV653149:IBV653402 ILR653149:ILR653402 IVN653149:IVN653402 JFJ653149:JFJ653402 JPF653149:JPF653402 JZB653149:JZB653402 KIX653149:KIX653402 KST653149:KST653402 LCP653149:LCP653402 LML653149:LML653402 LWH653149:LWH653402 MGD653149:MGD653402 MPZ653149:MPZ653402 MZV653149:MZV653402 NJR653149:NJR653402 NTN653149:NTN653402 ODJ653149:ODJ653402 ONF653149:ONF653402 OXB653149:OXB653402 PGX653149:PGX653402 PQT653149:PQT653402 QAP653149:QAP653402 QKL653149:QKL653402 QUH653149:QUH653402 RED653149:RED653402 RNZ653149:RNZ653402 RXV653149:RXV653402 SHR653149:SHR653402 SRN653149:SRN653402 TBJ653149:TBJ653402 TLF653149:TLF653402 TVB653149:TVB653402 UEX653149:UEX653402 UOT653149:UOT653402 UYP653149:UYP653402 VIL653149:VIL653402 VSH653149:VSH653402 WCD653149:WCD653402 WLZ653149:WLZ653402 WVV653149:WVV653402 N718685:N718938 JJ718685:JJ718938 TF718685:TF718938 ADB718685:ADB718938 AMX718685:AMX718938 AWT718685:AWT718938 BGP718685:BGP718938 BQL718685:BQL718938 CAH718685:CAH718938 CKD718685:CKD718938 CTZ718685:CTZ718938 DDV718685:DDV718938 DNR718685:DNR718938 DXN718685:DXN718938 EHJ718685:EHJ718938 ERF718685:ERF718938 FBB718685:FBB718938 FKX718685:FKX718938 FUT718685:FUT718938 GEP718685:GEP718938 GOL718685:GOL718938 GYH718685:GYH718938 HID718685:HID718938 HRZ718685:HRZ718938 IBV718685:IBV718938 ILR718685:ILR718938 IVN718685:IVN718938 JFJ718685:JFJ718938 JPF718685:JPF718938 JZB718685:JZB718938 KIX718685:KIX718938 KST718685:KST718938 LCP718685:LCP718938 LML718685:LML718938 LWH718685:LWH718938 MGD718685:MGD718938 MPZ718685:MPZ718938 MZV718685:MZV718938 NJR718685:NJR718938 NTN718685:NTN718938 ODJ718685:ODJ718938 ONF718685:ONF718938 OXB718685:OXB718938 PGX718685:PGX718938 PQT718685:PQT718938 QAP718685:QAP718938 QKL718685:QKL718938 QUH718685:QUH718938 RED718685:RED718938 RNZ718685:RNZ718938 RXV718685:RXV718938 SHR718685:SHR718938 SRN718685:SRN718938 TBJ718685:TBJ718938 TLF718685:TLF718938 TVB718685:TVB718938 UEX718685:UEX718938 UOT718685:UOT718938 UYP718685:UYP718938 VIL718685:VIL718938 VSH718685:VSH718938 WCD718685:WCD718938 WLZ718685:WLZ718938 WVV718685:WVV718938 N784221:N784474 JJ784221:JJ784474 TF784221:TF784474 ADB784221:ADB784474 AMX784221:AMX784474 AWT784221:AWT784474 BGP784221:BGP784474 BQL784221:BQL784474 CAH784221:CAH784474 CKD784221:CKD784474 CTZ784221:CTZ784474 DDV784221:DDV784474 DNR784221:DNR784474 DXN784221:DXN784474 EHJ784221:EHJ784474 ERF784221:ERF784474 FBB784221:FBB784474 FKX784221:FKX784474 FUT784221:FUT784474 GEP784221:GEP784474 GOL784221:GOL784474 GYH784221:GYH784474 HID784221:HID784474 HRZ784221:HRZ784474 IBV784221:IBV784474 ILR784221:ILR784474 IVN784221:IVN784474 JFJ784221:JFJ784474 JPF784221:JPF784474 JZB784221:JZB784474 KIX784221:KIX784474 KST784221:KST784474 LCP784221:LCP784474 LML784221:LML784474 LWH784221:LWH784474 MGD784221:MGD784474 MPZ784221:MPZ784474 MZV784221:MZV784474 NJR784221:NJR784474 NTN784221:NTN784474 ODJ784221:ODJ784474 ONF784221:ONF784474 OXB784221:OXB784474 PGX784221:PGX784474 PQT784221:PQT784474 QAP784221:QAP784474 QKL784221:QKL784474 QUH784221:QUH784474 RED784221:RED784474 RNZ784221:RNZ784474 RXV784221:RXV784474 SHR784221:SHR784474 SRN784221:SRN784474 TBJ784221:TBJ784474 TLF784221:TLF784474 TVB784221:TVB784474 UEX784221:UEX784474 UOT784221:UOT784474 UYP784221:UYP784474 VIL784221:VIL784474 VSH784221:VSH784474 WCD784221:WCD784474 WLZ784221:WLZ784474 WVV784221:WVV784474 N849757:N850010 JJ849757:JJ850010 TF849757:TF850010 ADB849757:ADB850010 AMX849757:AMX850010 AWT849757:AWT850010 BGP849757:BGP850010 BQL849757:BQL850010 CAH849757:CAH850010 CKD849757:CKD850010 CTZ849757:CTZ850010 DDV849757:DDV850010 DNR849757:DNR850010 DXN849757:DXN850010 EHJ849757:EHJ850010 ERF849757:ERF850010 FBB849757:FBB850010 FKX849757:FKX850010 FUT849757:FUT850010 GEP849757:GEP850010 GOL849757:GOL850010 GYH849757:GYH850010 HID849757:HID850010 HRZ849757:HRZ850010 IBV849757:IBV850010 ILR849757:ILR850010 IVN849757:IVN850010 JFJ849757:JFJ850010 JPF849757:JPF850010 JZB849757:JZB850010 KIX849757:KIX850010 KST849757:KST850010 LCP849757:LCP850010 LML849757:LML850010 LWH849757:LWH850010 MGD849757:MGD850010 MPZ849757:MPZ850010 MZV849757:MZV850010 NJR849757:NJR850010 NTN849757:NTN850010 ODJ849757:ODJ850010 ONF849757:ONF850010 OXB849757:OXB850010 PGX849757:PGX850010 PQT849757:PQT850010 QAP849757:QAP850010 QKL849757:QKL850010 QUH849757:QUH850010 RED849757:RED850010 RNZ849757:RNZ850010 RXV849757:RXV850010 SHR849757:SHR850010 SRN849757:SRN850010 TBJ849757:TBJ850010 TLF849757:TLF850010 TVB849757:TVB850010 UEX849757:UEX850010 UOT849757:UOT850010 UYP849757:UYP850010 VIL849757:VIL850010 VSH849757:VSH850010 WCD849757:WCD850010 WLZ849757:WLZ850010 WVV849757:WVV850010 N915293:N915546 JJ915293:JJ915546 TF915293:TF915546 ADB915293:ADB915546 AMX915293:AMX915546 AWT915293:AWT915546 BGP915293:BGP915546 BQL915293:BQL915546 CAH915293:CAH915546 CKD915293:CKD915546 CTZ915293:CTZ915546 DDV915293:DDV915546 DNR915293:DNR915546 DXN915293:DXN915546 EHJ915293:EHJ915546 ERF915293:ERF915546 FBB915293:FBB915546 FKX915293:FKX915546 FUT915293:FUT915546 GEP915293:GEP915546 GOL915293:GOL915546 GYH915293:GYH915546 HID915293:HID915546 HRZ915293:HRZ915546 IBV915293:IBV915546 ILR915293:ILR915546 IVN915293:IVN915546 JFJ915293:JFJ915546 JPF915293:JPF915546 JZB915293:JZB915546 KIX915293:KIX915546 KST915293:KST915546 LCP915293:LCP915546 LML915293:LML915546 LWH915293:LWH915546 MGD915293:MGD915546 MPZ915293:MPZ915546 MZV915293:MZV915546 NJR915293:NJR915546 NTN915293:NTN915546 ODJ915293:ODJ915546 ONF915293:ONF915546 OXB915293:OXB915546 PGX915293:PGX915546 PQT915293:PQT915546 QAP915293:QAP915546 QKL915293:QKL915546 QUH915293:QUH915546 RED915293:RED915546 RNZ915293:RNZ915546 RXV915293:RXV915546 SHR915293:SHR915546 SRN915293:SRN915546 TBJ915293:TBJ915546 TLF915293:TLF915546 TVB915293:TVB915546 UEX915293:UEX915546 UOT915293:UOT915546 UYP915293:UYP915546 VIL915293:VIL915546 VSH915293:VSH915546 WCD915293:WCD915546 WLZ915293:WLZ915546 WVV915293:WVV915546 N980829:N981082 JJ980829:JJ981082 TF980829:TF981082 ADB980829:ADB981082 AMX980829:AMX981082 AWT980829:AWT981082 BGP980829:BGP981082 BQL980829:BQL981082 CAH980829:CAH981082 CKD980829:CKD981082 CTZ980829:CTZ981082 DDV980829:DDV981082 DNR980829:DNR981082 DXN980829:DXN981082 EHJ980829:EHJ981082 ERF980829:ERF981082 FBB980829:FBB981082 FKX980829:FKX981082 FUT980829:FUT981082 GEP980829:GEP981082 GOL980829:GOL981082 GYH980829:GYH981082 HID980829:HID981082 HRZ980829:HRZ981082 IBV980829:IBV981082 ILR980829:ILR981082 IVN980829:IVN981082 JFJ980829:JFJ981082 JPF980829:JPF981082 JZB980829:JZB981082 KIX980829:KIX981082 KST980829:KST981082 LCP980829:LCP981082 LML980829:LML981082 LWH980829:LWH981082 MGD980829:MGD981082 MPZ980829:MPZ981082 MZV980829:MZV981082 NJR980829:NJR981082 NTN980829:NTN981082 ODJ980829:ODJ981082 ONF980829:ONF981082 OXB980829:OXB981082 PGX980829:PGX981082 PQT980829:PQT981082 QAP980829:QAP981082 QKL980829:QKL981082 QUH980829:QUH981082 RED980829:RED981082 RNZ980829:RNZ981082 RXV980829:RXV981082 SHR980829:SHR981082 SRN980829:SRN981082 TBJ980829:TBJ981082 TLF980829:TLF981082 TVB980829:TVB981082 UEX980829:UEX981082 UOT980829:UOT981082 UYP980829:UYP981082 VIL980829:VIL981082 VSH980829:VSH981082 WCD980829:WCD981082 WLZ980829:WLZ981082 JJ3:JJ83 TF3:TF83 ADB3:ADB83 AMX3:AMX83 AWT3:AWT83 BGP3:BGP83 BQL3:BQL83 CAH3:CAH83 CKD3:CKD83 CTZ3:CTZ83 DDV3:DDV83 DNR3:DNR83 DXN3:DXN83 EHJ3:EHJ83 ERF3:ERF83 FBB3:FBB83 FKX3:FKX83 FUT3:FUT83 GEP3:GEP83 GOL3:GOL83 GYH3:GYH83 HID3:HID83 HRZ3:HRZ83 IBV3:IBV83 ILR3:ILR83 IVN3:IVN83 JFJ3:JFJ83 JPF3:JPF83 JZB3:JZB83 KIX3:KIX83 KST3:KST83 LCP3:LCP83 LML3:LML83 LWH3:LWH83 MGD3:MGD83 MPZ3:MPZ83 MZV3:MZV83 NJR3:NJR83 NTN3:NTN83 ODJ3:ODJ83 ONF3:ONF83 OXB3:OXB83 PGX3:PGX83 PQT3:PQT83 QAP3:QAP83 QKL3:QKL83 QUH3:QUH83 RED3:RED83 RNZ3:RNZ83 RXV3:RXV83 SHR3:SHR83 SRN3:SRN83 TBJ3:TBJ83 TLF3:TLF83 TVB3:TVB83 UEX3:UEX83 UOT3:UOT83 UYP3:UYP83 VIL3:VIL83 VSH3:VSH83 WCD3:WCD83 WLZ3:WLZ83 WVV3:WVV83">
      <formula1>#REF!</formula1>
    </dataValidation>
    <dataValidation type="list" allowBlank="1" showInputMessage="1" showErrorMessage="1" sqref="WVL980829:WVL981082 D63325:D63578 IZ63325:IZ63578 SV63325:SV63578 ACR63325:ACR63578 AMN63325:AMN63578 AWJ63325:AWJ63578 BGF63325:BGF63578 BQB63325:BQB63578 BZX63325:BZX63578 CJT63325:CJT63578 CTP63325:CTP63578 DDL63325:DDL63578 DNH63325:DNH63578 DXD63325:DXD63578 EGZ63325:EGZ63578 EQV63325:EQV63578 FAR63325:FAR63578 FKN63325:FKN63578 FUJ63325:FUJ63578 GEF63325:GEF63578 GOB63325:GOB63578 GXX63325:GXX63578 HHT63325:HHT63578 HRP63325:HRP63578 IBL63325:IBL63578 ILH63325:ILH63578 IVD63325:IVD63578 JEZ63325:JEZ63578 JOV63325:JOV63578 JYR63325:JYR63578 KIN63325:KIN63578 KSJ63325:KSJ63578 LCF63325:LCF63578 LMB63325:LMB63578 LVX63325:LVX63578 MFT63325:MFT63578 MPP63325:MPP63578 MZL63325:MZL63578 NJH63325:NJH63578 NTD63325:NTD63578 OCZ63325:OCZ63578 OMV63325:OMV63578 OWR63325:OWR63578 PGN63325:PGN63578 PQJ63325:PQJ63578 QAF63325:QAF63578 QKB63325:QKB63578 QTX63325:QTX63578 RDT63325:RDT63578 RNP63325:RNP63578 RXL63325:RXL63578 SHH63325:SHH63578 SRD63325:SRD63578 TAZ63325:TAZ63578 TKV63325:TKV63578 TUR63325:TUR63578 UEN63325:UEN63578 UOJ63325:UOJ63578 UYF63325:UYF63578 VIB63325:VIB63578 VRX63325:VRX63578 WBT63325:WBT63578 WLP63325:WLP63578 WVL63325:WVL63578 D128861:D129114 IZ128861:IZ129114 SV128861:SV129114 ACR128861:ACR129114 AMN128861:AMN129114 AWJ128861:AWJ129114 BGF128861:BGF129114 BQB128861:BQB129114 BZX128861:BZX129114 CJT128861:CJT129114 CTP128861:CTP129114 DDL128861:DDL129114 DNH128861:DNH129114 DXD128861:DXD129114 EGZ128861:EGZ129114 EQV128861:EQV129114 FAR128861:FAR129114 FKN128861:FKN129114 FUJ128861:FUJ129114 GEF128861:GEF129114 GOB128861:GOB129114 GXX128861:GXX129114 HHT128861:HHT129114 HRP128861:HRP129114 IBL128861:IBL129114 ILH128861:ILH129114 IVD128861:IVD129114 JEZ128861:JEZ129114 JOV128861:JOV129114 JYR128861:JYR129114 KIN128861:KIN129114 KSJ128861:KSJ129114 LCF128861:LCF129114 LMB128861:LMB129114 LVX128861:LVX129114 MFT128861:MFT129114 MPP128861:MPP129114 MZL128861:MZL129114 NJH128861:NJH129114 NTD128861:NTD129114 OCZ128861:OCZ129114 OMV128861:OMV129114 OWR128861:OWR129114 PGN128861:PGN129114 PQJ128861:PQJ129114 QAF128861:QAF129114 QKB128861:QKB129114 QTX128861:QTX129114 RDT128861:RDT129114 RNP128861:RNP129114 RXL128861:RXL129114 SHH128861:SHH129114 SRD128861:SRD129114 TAZ128861:TAZ129114 TKV128861:TKV129114 TUR128861:TUR129114 UEN128861:UEN129114 UOJ128861:UOJ129114 UYF128861:UYF129114 VIB128861:VIB129114 VRX128861:VRX129114 WBT128861:WBT129114 WLP128861:WLP129114 WVL128861:WVL129114 D194397:D194650 IZ194397:IZ194650 SV194397:SV194650 ACR194397:ACR194650 AMN194397:AMN194650 AWJ194397:AWJ194650 BGF194397:BGF194650 BQB194397:BQB194650 BZX194397:BZX194650 CJT194397:CJT194650 CTP194397:CTP194650 DDL194397:DDL194650 DNH194397:DNH194650 DXD194397:DXD194650 EGZ194397:EGZ194650 EQV194397:EQV194650 FAR194397:FAR194650 FKN194397:FKN194650 FUJ194397:FUJ194650 GEF194397:GEF194650 GOB194397:GOB194650 GXX194397:GXX194650 HHT194397:HHT194650 HRP194397:HRP194650 IBL194397:IBL194650 ILH194397:ILH194650 IVD194397:IVD194650 JEZ194397:JEZ194650 JOV194397:JOV194650 JYR194397:JYR194650 KIN194397:KIN194650 KSJ194397:KSJ194650 LCF194397:LCF194650 LMB194397:LMB194650 LVX194397:LVX194650 MFT194397:MFT194650 MPP194397:MPP194650 MZL194397:MZL194650 NJH194397:NJH194650 NTD194397:NTD194650 OCZ194397:OCZ194650 OMV194397:OMV194650 OWR194397:OWR194650 PGN194397:PGN194650 PQJ194397:PQJ194650 QAF194397:QAF194650 QKB194397:QKB194650 QTX194397:QTX194650 RDT194397:RDT194650 RNP194397:RNP194650 RXL194397:RXL194650 SHH194397:SHH194650 SRD194397:SRD194650 TAZ194397:TAZ194650 TKV194397:TKV194650 TUR194397:TUR194650 UEN194397:UEN194650 UOJ194397:UOJ194650 UYF194397:UYF194650 VIB194397:VIB194650 VRX194397:VRX194650 WBT194397:WBT194650 WLP194397:WLP194650 WVL194397:WVL194650 D259933:D260186 IZ259933:IZ260186 SV259933:SV260186 ACR259933:ACR260186 AMN259933:AMN260186 AWJ259933:AWJ260186 BGF259933:BGF260186 BQB259933:BQB260186 BZX259933:BZX260186 CJT259933:CJT260186 CTP259933:CTP260186 DDL259933:DDL260186 DNH259933:DNH260186 DXD259933:DXD260186 EGZ259933:EGZ260186 EQV259933:EQV260186 FAR259933:FAR260186 FKN259933:FKN260186 FUJ259933:FUJ260186 GEF259933:GEF260186 GOB259933:GOB260186 GXX259933:GXX260186 HHT259933:HHT260186 HRP259933:HRP260186 IBL259933:IBL260186 ILH259933:ILH260186 IVD259933:IVD260186 JEZ259933:JEZ260186 JOV259933:JOV260186 JYR259933:JYR260186 KIN259933:KIN260186 KSJ259933:KSJ260186 LCF259933:LCF260186 LMB259933:LMB260186 LVX259933:LVX260186 MFT259933:MFT260186 MPP259933:MPP260186 MZL259933:MZL260186 NJH259933:NJH260186 NTD259933:NTD260186 OCZ259933:OCZ260186 OMV259933:OMV260186 OWR259933:OWR260186 PGN259933:PGN260186 PQJ259933:PQJ260186 QAF259933:QAF260186 QKB259933:QKB260186 QTX259933:QTX260186 RDT259933:RDT260186 RNP259933:RNP260186 RXL259933:RXL260186 SHH259933:SHH260186 SRD259933:SRD260186 TAZ259933:TAZ260186 TKV259933:TKV260186 TUR259933:TUR260186 UEN259933:UEN260186 UOJ259933:UOJ260186 UYF259933:UYF260186 VIB259933:VIB260186 VRX259933:VRX260186 WBT259933:WBT260186 WLP259933:WLP260186 WVL259933:WVL260186 D325469:D325722 IZ325469:IZ325722 SV325469:SV325722 ACR325469:ACR325722 AMN325469:AMN325722 AWJ325469:AWJ325722 BGF325469:BGF325722 BQB325469:BQB325722 BZX325469:BZX325722 CJT325469:CJT325722 CTP325469:CTP325722 DDL325469:DDL325722 DNH325469:DNH325722 DXD325469:DXD325722 EGZ325469:EGZ325722 EQV325469:EQV325722 FAR325469:FAR325722 FKN325469:FKN325722 FUJ325469:FUJ325722 GEF325469:GEF325722 GOB325469:GOB325722 GXX325469:GXX325722 HHT325469:HHT325722 HRP325469:HRP325722 IBL325469:IBL325722 ILH325469:ILH325722 IVD325469:IVD325722 JEZ325469:JEZ325722 JOV325469:JOV325722 JYR325469:JYR325722 KIN325469:KIN325722 KSJ325469:KSJ325722 LCF325469:LCF325722 LMB325469:LMB325722 LVX325469:LVX325722 MFT325469:MFT325722 MPP325469:MPP325722 MZL325469:MZL325722 NJH325469:NJH325722 NTD325469:NTD325722 OCZ325469:OCZ325722 OMV325469:OMV325722 OWR325469:OWR325722 PGN325469:PGN325722 PQJ325469:PQJ325722 QAF325469:QAF325722 QKB325469:QKB325722 QTX325469:QTX325722 RDT325469:RDT325722 RNP325469:RNP325722 RXL325469:RXL325722 SHH325469:SHH325722 SRD325469:SRD325722 TAZ325469:TAZ325722 TKV325469:TKV325722 TUR325469:TUR325722 UEN325469:UEN325722 UOJ325469:UOJ325722 UYF325469:UYF325722 VIB325469:VIB325722 VRX325469:VRX325722 WBT325469:WBT325722 WLP325469:WLP325722 WVL325469:WVL325722 D391005:D391258 IZ391005:IZ391258 SV391005:SV391258 ACR391005:ACR391258 AMN391005:AMN391258 AWJ391005:AWJ391258 BGF391005:BGF391258 BQB391005:BQB391258 BZX391005:BZX391258 CJT391005:CJT391258 CTP391005:CTP391258 DDL391005:DDL391258 DNH391005:DNH391258 DXD391005:DXD391258 EGZ391005:EGZ391258 EQV391005:EQV391258 FAR391005:FAR391258 FKN391005:FKN391258 FUJ391005:FUJ391258 GEF391005:GEF391258 GOB391005:GOB391258 GXX391005:GXX391258 HHT391005:HHT391258 HRP391005:HRP391258 IBL391005:IBL391258 ILH391005:ILH391258 IVD391005:IVD391258 JEZ391005:JEZ391258 JOV391005:JOV391258 JYR391005:JYR391258 KIN391005:KIN391258 KSJ391005:KSJ391258 LCF391005:LCF391258 LMB391005:LMB391258 LVX391005:LVX391258 MFT391005:MFT391258 MPP391005:MPP391258 MZL391005:MZL391258 NJH391005:NJH391258 NTD391005:NTD391258 OCZ391005:OCZ391258 OMV391005:OMV391258 OWR391005:OWR391258 PGN391005:PGN391258 PQJ391005:PQJ391258 QAF391005:QAF391258 QKB391005:QKB391258 QTX391005:QTX391258 RDT391005:RDT391258 RNP391005:RNP391258 RXL391005:RXL391258 SHH391005:SHH391258 SRD391005:SRD391258 TAZ391005:TAZ391258 TKV391005:TKV391258 TUR391005:TUR391258 UEN391005:UEN391258 UOJ391005:UOJ391258 UYF391005:UYF391258 VIB391005:VIB391258 VRX391005:VRX391258 WBT391005:WBT391258 WLP391005:WLP391258 WVL391005:WVL391258 D456541:D456794 IZ456541:IZ456794 SV456541:SV456794 ACR456541:ACR456794 AMN456541:AMN456794 AWJ456541:AWJ456794 BGF456541:BGF456794 BQB456541:BQB456794 BZX456541:BZX456794 CJT456541:CJT456794 CTP456541:CTP456794 DDL456541:DDL456794 DNH456541:DNH456794 DXD456541:DXD456794 EGZ456541:EGZ456794 EQV456541:EQV456794 FAR456541:FAR456794 FKN456541:FKN456794 FUJ456541:FUJ456794 GEF456541:GEF456794 GOB456541:GOB456794 GXX456541:GXX456794 HHT456541:HHT456794 HRP456541:HRP456794 IBL456541:IBL456794 ILH456541:ILH456794 IVD456541:IVD456794 JEZ456541:JEZ456794 JOV456541:JOV456794 JYR456541:JYR456794 KIN456541:KIN456794 KSJ456541:KSJ456794 LCF456541:LCF456794 LMB456541:LMB456794 LVX456541:LVX456794 MFT456541:MFT456794 MPP456541:MPP456794 MZL456541:MZL456794 NJH456541:NJH456794 NTD456541:NTD456794 OCZ456541:OCZ456794 OMV456541:OMV456794 OWR456541:OWR456794 PGN456541:PGN456794 PQJ456541:PQJ456794 QAF456541:QAF456794 QKB456541:QKB456794 QTX456541:QTX456794 RDT456541:RDT456794 RNP456541:RNP456794 RXL456541:RXL456794 SHH456541:SHH456794 SRD456541:SRD456794 TAZ456541:TAZ456794 TKV456541:TKV456794 TUR456541:TUR456794 UEN456541:UEN456794 UOJ456541:UOJ456794 UYF456541:UYF456794 VIB456541:VIB456794 VRX456541:VRX456794 WBT456541:WBT456794 WLP456541:WLP456794 WVL456541:WVL456794 D522077:D522330 IZ522077:IZ522330 SV522077:SV522330 ACR522077:ACR522330 AMN522077:AMN522330 AWJ522077:AWJ522330 BGF522077:BGF522330 BQB522077:BQB522330 BZX522077:BZX522330 CJT522077:CJT522330 CTP522077:CTP522330 DDL522077:DDL522330 DNH522077:DNH522330 DXD522077:DXD522330 EGZ522077:EGZ522330 EQV522077:EQV522330 FAR522077:FAR522330 FKN522077:FKN522330 FUJ522077:FUJ522330 GEF522077:GEF522330 GOB522077:GOB522330 GXX522077:GXX522330 HHT522077:HHT522330 HRP522077:HRP522330 IBL522077:IBL522330 ILH522077:ILH522330 IVD522077:IVD522330 JEZ522077:JEZ522330 JOV522077:JOV522330 JYR522077:JYR522330 KIN522077:KIN522330 KSJ522077:KSJ522330 LCF522077:LCF522330 LMB522077:LMB522330 LVX522077:LVX522330 MFT522077:MFT522330 MPP522077:MPP522330 MZL522077:MZL522330 NJH522077:NJH522330 NTD522077:NTD522330 OCZ522077:OCZ522330 OMV522077:OMV522330 OWR522077:OWR522330 PGN522077:PGN522330 PQJ522077:PQJ522330 QAF522077:QAF522330 QKB522077:QKB522330 QTX522077:QTX522330 RDT522077:RDT522330 RNP522077:RNP522330 RXL522077:RXL522330 SHH522077:SHH522330 SRD522077:SRD522330 TAZ522077:TAZ522330 TKV522077:TKV522330 TUR522077:TUR522330 UEN522077:UEN522330 UOJ522077:UOJ522330 UYF522077:UYF522330 VIB522077:VIB522330 VRX522077:VRX522330 WBT522077:WBT522330 WLP522077:WLP522330 WVL522077:WVL522330 D587613:D587866 IZ587613:IZ587866 SV587613:SV587866 ACR587613:ACR587866 AMN587613:AMN587866 AWJ587613:AWJ587866 BGF587613:BGF587866 BQB587613:BQB587866 BZX587613:BZX587866 CJT587613:CJT587866 CTP587613:CTP587866 DDL587613:DDL587866 DNH587613:DNH587866 DXD587613:DXD587866 EGZ587613:EGZ587866 EQV587613:EQV587866 FAR587613:FAR587866 FKN587613:FKN587866 FUJ587613:FUJ587866 GEF587613:GEF587866 GOB587613:GOB587866 GXX587613:GXX587866 HHT587613:HHT587866 HRP587613:HRP587866 IBL587613:IBL587866 ILH587613:ILH587866 IVD587613:IVD587866 JEZ587613:JEZ587866 JOV587613:JOV587866 JYR587613:JYR587866 KIN587613:KIN587866 KSJ587613:KSJ587866 LCF587613:LCF587866 LMB587613:LMB587866 LVX587613:LVX587866 MFT587613:MFT587866 MPP587613:MPP587866 MZL587613:MZL587866 NJH587613:NJH587866 NTD587613:NTD587866 OCZ587613:OCZ587866 OMV587613:OMV587866 OWR587613:OWR587866 PGN587613:PGN587866 PQJ587613:PQJ587866 QAF587613:QAF587866 QKB587613:QKB587866 QTX587613:QTX587866 RDT587613:RDT587866 RNP587613:RNP587866 RXL587613:RXL587866 SHH587613:SHH587866 SRD587613:SRD587866 TAZ587613:TAZ587866 TKV587613:TKV587866 TUR587613:TUR587866 UEN587613:UEN587866 UOJ587613:UOJ587866 UYF587613:UYF587866 VIB587613:VIB587866 VRX587613:VRX587866 WBT587613:WBT587866 WLP587613:WLP587866 WVL587613:WVL587866 D653149:D653402 IZ653149:IZ653402 SV653149:SV653402 ACR653149:ACR653402 AMN653149:AMN653402 AWJ653149:AWJ653402 BGF653149:BGF653402 BQB653149:BQB653402 BZX653149:BZX653402 CJT653149:CJT653402 CTP653149:CTP653402 DDL653149:DDL653402 DNH653149:DNH653402 DXD653149:DXD653402 EGZ653149:EGZ653402 EQV653149:EQV653402 FAR653149:FAR653402 FKN653149:FKN653402 FUJ653149:FUJ653402 GEF653149:GEF653402 GOB653149:GOB653402 GXX653149:GXX653402 HHT653149:HHT653402 HRP653149:HRP653402 IBL653149:IBL653402 ILH653149:ILH653402 IVD653149:IVD653402 JEZ653149:JEZ653402 JOV653149:JOV653402 JYR653149:JYR653402 KIN653149:KIN653402 KSJ653149:KSJ653402 LCF653149:LCF653402 LMB653149:LMB653402 LVX653149:LVX653402 MFT653149:MFT653402 MPP653149:MPP653402 MZL653149:MZL653402 NJH653149:NJH653402 NTD653149:NTD653402 OCZ653149:OCZ653402 OMV653149:OMV653402 OWR653149:OWR653402 PGN653149:PGN653402 PQJ653149:PQJ653402 QAF653149:QAF653402 QKB653149:QKB653402 QTX653149:QTX653402 RDT653149:RDT653402 RNP653149:RNP653402 RXL653149:RXL653402 SHH653149:SHH653402 SRD653149:SRD653402 TAZ653149:TAZ653402 TKV653149:TKV653402 TUR653149:TUR653402 UEN653149:UEN653402 UOJ653149:UOJ653402 UYF653149:UYF653402 VIB653149:VIB653402 VRX653149:VRX653402 WBT653149:WBT653402 WLP653149:WLP653402 WVL653149:WVL653402 D718685:D718938 IZ718685:IZ718938 SV718685:SV718938 ACR718685:ACR718938 AMN718685:AMN718938 AWJ718685:AWJ718938 BGF718685:BGF718938 BQB718685:BQB718938 BZX718685:BZX718938 CJT718685:CJT718938 CTP718685:CTP718938 DDL718685:DDL718938 DNH718685:DNH718938 DXD718685:DXD718938 EGZ718685:EGZ718938 EQV718685:EQV718938 FAR718685:FAR718938 FKN718685:FKN718938 FUJ718685:FUJ718938 GEF718685:GEF718938 GOB718685:GOB718938 GXX718685:GXX718938 HHT718685:HHT718938 HRP718685:HRP718938 IBL718685:IBL718938 ILH718685:ILH718938 IVD718685:IVD718938 JEZ718685:JEZ718938 JOV718685:JOV718938 JYR718685:JYR718938 KIN718685:KIN718938 KSJ718685:KSJ718938 LCF718685:LCF718938 LMB718685:LMB718938 LVX718685:LVX718938 MFT718685:MFT718938 MPP718685:MPP718938 MZL718685:MZL718938 NJH718685:NJH718938 NTD718685:NTD718938 OCZ718685:OCZ718938 OMV718685:OMV718938 OWR718685:OWR718938 PGN718685:PGN718938 PQJ718685:PQJ718938 QAF718685:QAF718938 QKB718685:QKB718938 QTX718685:QTX718938 RDT718685:RDT718938 RNP718685:RNP718938 RXL718685:RXL718938 SHH718685:SHH718938 SRD718685:SRD718938 TAZ718685:TAZ718938 TKV718685:TKV718938 TUR718685:TUR718938 UEN718685:UEN718938 UOJ718685:UOJ718938 UYF718685:UYF718938 VIB718685:VIB718938 VRX718685:VRX718938 WBT718685:WBT718938 WLP718685:WLP718938 WVL718685:WVL718938 D784221:D784474 IZ784221:IZ784474 SV784221:SV784474 ACR784221:ACR784474 AMN784221:AMN784474 AWJ784221:AWJ784474 BGF784221:BGF784474 BQB784221:BQB784474 BZX784221:BZX784474 CJT784221:CJT784474 CTP784221:CTP784474 DDL784221:DDL784474 DNH784221:DNH784474 DXD784221:DXD784474 EGZ784221:EGZ784474 EQV784221:EQV784474 FAR784221:FAR784474 FKN784221:FKN784474 FUJ784221:FUJ784474 GEF784221:GEF784474 GOB784221:GOB784474 GXX784221:GXX784474 HHT784221:HHT784474 HRP784221:HRP784474 IBL784221:IBL784474 ILH784221:ILH784474 IVD784221:IVD784474 JEZ784221:JEZ784474 JOV784221:JOV784474 JYR784221:JYR784474 KIN784221:KIN784474 KSJ784221:KSJ784474 LCF784221:LCF784474 LMB784221:LMB784474 LVX784221:LVX784474 MFT784221:MFT784474 MPP784221:MPP784474 MZL784221:MZL784474 NJH784221:NJH784474 NTD784221:NTD784474 OCZ784221:OCZ784474 OMV784221:OMV784474 OWR784221:OWR784474 PGN784221:PGN784474 PQJ784221:PQJ784474 QAF784221:QAF784474 QKB784221:QKB784474 QTX784221:QTX784474 RDT784221:RDT784474 RNP784221:RNP784474 RXL784221:RXL784474 SHH784221:SHH784474 SRD784221:SRD784474 TAZ784221:TAZ784474 TKV784221:TKV784474 TUR784221:TUR784474 UEN784221:UEN784474 UOJ784221:UOJ784474 UYF784221:UYF784474 VIB784221:VIB784474 VRX784221:VRX784474 WBT784221:WBT784474 WLP784221:WLP784474 WVL784221:WVL784474 D849757:D850010 IZ849757:IZ850010 SV849757:SV850010 ACR849757:ACR850010 AMN849757:AMN850010 AWJ849757:AWJ850010 BGF849757:BGF850010 BQB849757:BQB850010 BZX849757:BZX850010 CJT849757:CJT850010 CTP849757:CTP850010 DDL849757:DDL850010 DNH849757:DNH850010 DXD849757:DXD850010 EGZ849757:EGZ850010 EQV849757:EQV850010 FAR849757:FAR850010 FKN849757:FKN850010 FUJ849757:FUJ850010 GEF849757:GEF850010 GOB849757:GOB850010 GXX849757:GXX850010 HHT849757:HHT850010 HRP849757:HRP850010 IBL849757:IBL850010 ILH849757:ILH850010 IVD849757:IVD850010 JEZ849757:JEZ850010 JOV849757:JOV850010 JYR849757:JYR850010 KIN849757:KIN850010 KSJ849757:KSJ850010 LCF849757:LCF850010 LMB849757:LMB850010 LVX849757:LVX850010 MFT849757:MFT850010 MPP849757:MPP850010 MZL849757:MZL850010 NJH849757:NJH850010 NTD849757:NTD850010 OCZ849757:OCZ850010 OMV849757:OMV850010 OWR849757:OWR850010 PGN849757:PGN850010 PQJ849757:PQJ850010 QAF849757:QAF850010 QKB849757:QKB850010 QTX849757:QTX850010 RDT849757:RDT850010 RNP849757:RNP850010 RXL849757:RXL850010 SHH849757:SHH850010 SRD849757:SRD850010 TAZ849757:TAZ850010 TKV849757:TKV850010 TUR849757:TUR850010 UEN849757:UEN850010 UOJ849757:UOJ850010 UYF849757:UYF850010 VIB849757:VIB850010 VRX849757:VRX850010 WBT849757:WBT850010 WLP849757:WLP850010 WVL849757:WVL850010 D915293:D915546 IZ915293:IZ915546 SV915293:SV915546 ACR915293:ACR915546 AMN915293:AMN915546 AWJ915293:AWJ915546 BGF915293:BGF915546 BQB915293:BQB915546 BZX915293:BZX915546 CJT915293:CJT915546 CTP915293:CTP915546 DDL915293:DDL915546 DNH915293:DNH915546 DXD915293:DXD915546 EGZ915293:EGZ915546 EQV915293:EQV915546 FAR915293:FAR915546 FKN915293:FKN915546 FUJ915293:FUJ915546 GEF915293:GEF915546 GOB915293:GOB915546 GXX915293:GXX915546 HHT915293:HHT915546 HRP915293:HRP915546 IBL915293:IBL915546 ILH915293:ILH915546 IVD915293:IVD915546 JEZ915293:JEZ915546 JOV915293:JOV915546 JYR915293:JYR915546 KIN915293:KIN915546 KSJ915293:KSJ915546 LCF915293:LCF915546 LMB915293:LMB915546 LVX915293:LVX915546 MFT915293:MFT915546 MPP915293:MPP915546 MZL915293:MZL915546 NJH915293:NJH915546 NTD915293:NTD915546 OCZ915293:OCZ915546 OMV915293:OMV915546 OWR915293:OWR915546 PGN915293:PGN915546 PQJ915293:PQJ915546 QAF915293:QAF915546 QKB915293:QKB915546 QTX915293:QTX915546 RDT915293:RDT915546 RNP915293:RNP915546 RXL915293:RXL915546 SHH915293:SHH915546 SRD915293:SRD915546 TAZ915293:TAZ915546 TKV915293:TKV915546 TUR915293:TUR915546 UEN915293:UEN915546 UOJ915293:UOJ915546 UYF915293:UYF915546 VIB915293:VIB915546 VRX915293:VRX915546 WBT915293:WBT915546 WLP915293:WLP915546 WVL915293:WVL915546 D980829:D981082 IZ980829:IZ981082 SV980829:SV981082 ACR980829:ACR981082 AMN980829:AMN981082 AWJ980829:AWJ981082 BGF980829:BGF981082 BQB980829:BQB981082 BZX980829:BZX981082 CJT980829:CJT981082 CTP980829:CTP981082 DDL980829:DDL981082 DNH980829:DNH981082 DXD980829:DXD981082 EGZ980829:EGZ981082 EQV980829:EQV981082 FAR980829:FAR981082 FKN980829:FKN981082 FUJ980829:FUJ981082 GEF980829:GEF981082 GOB980829:GOB981082 GXX980829:GXX981082 HHT980829:HHT981082 HRP980829:HRP981082 IBL980829:IBL981082 ILH980829:ILH981082 IVD980829:IVD981082 JEZ980829:JEZ981082 JOV980829:JOV981082 JYR980829:JYR981082 KIN980829:KIN981082 KSJ980829:KSJ981082 LCF980829:LCF981082 LMB980829:LMB981082 LVX980829:LVX981082 MFT980829:MFT981082 MPP980829:MPP981082 MZL980829:MZL981082 NJH980829:NJH981082 NTD980829:NTD981082 OCZ980829:OCZ981082 OMV980829:OMV981082 OWR980829:OWR981082 PGN980829:PGN981082 PQJ980829:PQJ981082 QAF980829:QAF981082 QKB980829:QKB981082 QTX980829:QTX981082 RDT980829:RDT981082 RNP980829:RNP981082 RXL980829:RXL981082 SHH980829:SHH981082 SRD980829:SRD981082 TAZ980829:TAZ981082 TKV980829:TKV981082 TUR980829:TUR981082 UEN980829:UEN981082 UOJ980829:UOJ981082 UYF980829:UYF981082 VIB980829:VIB981082 VRX980829:VRX981082 WBT980829:WBT981082 WLP980829:WLP981082 IZ3:IZ83 SV3:SV83 ACR3:ACR83 AMN3:AMN83 AWJ3:AWJ83 BGF3:BGF83 BQB3:BQB83 BZX3:BZX83 CJT3:CJT83 CTP3:CTP83 DDL3:DDL83 DNH3:DNH83 DXD3:DXD83 EGZ3:EGZ83 EQV3:EQV83 FAR3:FAR83 FKN3:FKN83 FUJ3:FUJ83 GEF3:GEF83 GOB3:GOB83 GXX3:GXX83 HHT3:HHT83 HRP3:HRP83 IBL3:IBL83 ILH3:ILH83 IVD3:IVD83 JEZ3:JEZ83 JOV3:JOV83 JYR3:JYR83 KIN3:KIN83 KSJ3:KSJ83 LCF3:LCF83 LMB3:LMB83 LVX3:LVX83 MFT3:MFT83 MPP3:MPP83 MZL3:MZL83 NJH3:NJH83 NTD3:NTD83 OCZ3:OCZ83 OMV3:OMV83 OWR3:OWR83 PGN3:PGN83 PQJ3:PQJ83 QAF3:QAF83 QKB3:QKB83 QTX3:QTX83 RDT3:RDT83 RNP3:RNP83 RXL3:RXL83 SHH3:SHH83 SRD3:SRD83 TAZ3:TAZ83 TKV3:TKV83 TUR3:TUR83 UEN3:UEN83 UOJ3:UOJ83 UYF3:UYF83 VIB3:VIB83 VRX3:VRX83 WBT3:WBT83 WLP3:WLP83 WVL3:WVL83">
      <formula1>$AJ$3:$AJ$14</formula1>
    </dataValidation>
    <dataValidation type="list" allowBlank="1" showInputMessage="1" showErrorMessage="1" sqref="WBV980875:WBV981082 JB3:JB6 SX3:SX6 ACT3:ACT6 AMP3:AMP6 AWL3:AWL6 BGH3:BGH6 BQD3:BQD6 BZZ3:BZZ6 CJV3:CJV6 CTR3:CTR6 DDN3:DDN6 DNJ3:DNJ6 DXF3:DXF6 EHB3:EHB6 EQX3:EQX6 FAT3:FAT6 FKP3:FKP6 FUL3:FUL6 GEH3:GEH6 GOD3:GOD6 GXZ3:GXZ6 HHV3:HHV6 HRR3:HRR6 IBN3:IBN6 ILJ3:ILJ6 IVF3:IVF6 JFB3:JFB6 JOX3:JOX6 JYT3:JYT6 KIP3:KIP6 KSL3:KSL6 LCH3:LCH6 LMD3:LMD6 LVZ3:LVZ6 MFV3:MFV6 MPR3:MPR6 MZN3:MZN6 NJJ3:NJJ6 NTF3:NTF6 ODB3:ODB6 OMX3:OMX6 OWT3:OWT6 PGP3:PGP6 PQL3:PQL6 QAH3:QAH6 QKD3:QKD6 QTZ3:QTZ6 RDV3:RDV6 RNR3:RNR6 RXN3:RXN6 SHJ3:SHJ6 SRF3:SRF6 TBB3:TBB6 TKX3:TKX6 TUT3:TUT6 UEP3:UEP6 UOL3:UOL6 UYH3:UYH6 VID3:VID6 VRZ3:VRZ6 WBV3:WBV6 WLR3:WLR6 WVN3:WVN6 F63325:F63333 JB63325:JB63333 SX63325:SX63333 ACT63325:ACT63333 AMP63325:AMP63333 AWL63325:AWL63333 BGH63325:BGH63333 BQD63325:BQD63333 BZZ63325:BZZ63333 CJV63325:CJV63333 CTR63325:CTR63333 DDN63325:DDN63333 DNJ63325:DNJ63333 DXF63325:DXF63333 EHB63325:EHB63333 EQX63325:EQX63333 FAT63325:FAT63333 FKP63325:FKP63333 FUL63325:FUL63333 GEH63325:GEH63333 GOD63325:GOD63333 GXZ63325:GXZ63333 HHV63325:HHV63333 HRR63325:HRR63333 IBN63325:IBN63333 ILJ63325:ILJ63333 IVF63325:IVF63333 JFB63325:JFB63333 JOX63325:JOX63333 JYT63325:JYT63333 KIP63325:KIP63333 KSL63325:KSL63333 LCH63325:LCH63333 LMD63325:LMD63333 LVZ63325:LVZ63333 MFV63325:MFV63333 MPR63325:MPR63333 MZN63325:MZN63333 NJJ63325:NJJ63333 NTF63325:NTF63333 ODB63325:ODB63333 OMX63325:OMX63333 OWT63325:OWT63333 PGP63325:PGP63333 PQL63325:PQL63333 QAH63325:QAH63333 QKD63325:QKD63333 QTZ63325:QTZ63333 RDV63325:RDV63333 RNR63325:RNR63333 RXN63325:RXN63333 SHJ63325:SHJ63333 SRF63325:SRF63333 TBB63325:TBB63333 TKX63325:TKX63333 TUT63325:TUT63333 UEP63325:UEP63333 UOL63325:UOL63333 UYH63325:UYH63333 VID63325:VID63333 VRZ63325:VRZ63333 WBV63325:WBV63333 WLR63325:WLR63333 WVN63325:WVN63333 F128861:F128869 JB128861:JB128869 SX128861:SX128869 ACT128861:ACT128869 AMP128861:AMP128869 AWL128861:AWL128869 BGH128861:BGH128869 BQD128861:BQD128869 BZZ128861:BZZ128869 CJV128861:CJV128869 CTR128861:CTR128869 DDN128861:DDN128869 DNJ128861:DNJ128869 DXF128861:DXF128869 EHB128861:EHB128869 EQX128861:EQX128869 FAT128861:FAT128869 FKP128861:FKP128869 FUL128861:FUL128869 GEH128861:GEH128869 GOD128861:GOD128869 GXZ128861:GXZ128869 HHV128861:HHV128869 HRR128861:HRR128869 IBN128861:IBN128869 ILJ128861:ILJ128869 IVF128861:IVF128869 JFB128861:JFB128869 JOX128861:JOX128869 JYT128861:JYT128869 KIP128861:KIP128869 KSL128861:KSL128869 LCH128861:LCH128869 LMD128861:LMD128869 LVZ128861:LVZ128869 MFV128861:MFV128869 MPR128861:MPR128869 MZN128861:MZN128869 NJJ128861:NJJ128869 NTF128861:NTF128869 ODB128861:ODB128869 OMX128861:OMX128869 OWT128861:OWT128869 PGP128861:PGP128869 PQL128861:PQL128869 QAH128861:QAH128869 QKD128861:QKD128869 QTZ128861:QTZ128869 RDV128861:RDV128869 RNR128861:RNR128869 RXN128861:RXN128869 SHJ128861:SHJ128869 SRF128861:SRF128869 TBB128861:TBB128869 TKX128861:TKX128869 TUT128861:TUT128869 UEP128861:UEP128869 UOL128861:UOL128869 UYH128861:UYH128869 VID128861:VID128869 VRZ128861:VRZ128869 WBV128861:WBV128869 WLR128861:WLR128869 WVN128861:WVN128869 F194397:F194405 JB194397:JB194405 SX194397:SX194405 ACT194397:ACT194405 AMP194397:AMP194405 AWL194397:AWL194405 BGH194397:BGH194405 BQD194397:BQD194405 BZZ194397:BZZ194405 CJV194397:CJV194405 CTR194397:CTR194405 DDN194397:DDN194405 DNJ194397:DNJ194405 DXF194397:DXF194405 EHB194397:EHB194405 EQX194397:EQX194405 FAT194397:FAT194405 FKP194397:FKP194405 FUL194397:FUL194405 GEH194397:GEH194405 GOD194397:GOD194405 GXZ194397:GXZ194405 HHV194397:HHV194405 HRR194397:HRR194405 IBN194397:IBN194405 ILJ194397:ILJ194405 IVF194397:IVF194405 JFB194397:JFB194405 JOX194397:JOX194405 JYT194397:JYT194405 KIP194397:KIP194405 KSL194397:KSL194405 LCH194397:LCH194405 LMD194397:LMD194405 LVZ194397:LVZ194405 MFV194397:MFV194405 MPR194397:MPR194405 MZN194397:MZN194405 NJJ194397:NJJ194405 NTF194397:NTF194405 ODB194397:ODB194405 OMX194397:OMX194405 OWT194397:OWT194405 PGP194397:PGP194405 PQL194397:PQL194405 QAH194397:QAH194405 QKD194397:QKD194405 QTZ194397:QTZ194405 RDV194397:RDV194405 RNR194397:RNR194405 RXN194397:RXN194405 SHJ194397:SHJ194405 SRF194397:SRF194405 TBB194397:TBB194405 TKX194397:TKX194405 TUT194397:TUT194405 UEP194397:UEP194405 UOL194397:UOL194405 UYH194397:UYH194405 VID194397:VID194405 VRZ194397:VRZ194405 WBV194397:WBV194405 WLR194397:WLR194405 WVN194397:WVN194405 F259933:F259941 JB259933:JB259941 SX259933:SX259941 ACT259933:ACT259941 AMP259933:AMP259941 AWL259933:AWL259941 BGH259933:BGH259941 BQD259933:BQD259941 BZZ259933:BZZ259941 CJV259933:CJV259941 CTR259933:CTR259941 DDN259933:DDN259941 DNJ259933:DNJ259941 DXF259933:DXF259941 EHB259933:EHB259941 EQX259933:EQX259941 FAT259933:FAT259941 FKP259933:FKP259941 FUL259933:FUL259941 GEH259933:GEH259941 GOD259933:GOD259941 GXZ259933:GXZ259941 HHV259933:HHV259941 HRR259933:HRR259941 IBN259933:IBN259941 ILJ259933:ILJ259941 IVF259933:IVF259941 JFB259933:JFB259941 JOX259933:JOX259941 JYT259933:JYT259941 KIP259933:KIP259941 KSL259933:KSL259941 LCH259933:LCH259941 LMD259933:LMD259941 LVZ259933:LVZ259941 MFV259933:MFV259941 MPR259933:MPR259941 MZN259933:MZN259941 NJJ259933:NJJ259941 NTF259933:NTF259941 ODB259933:ODB259941 OMX259933:OMX259941 OWT259933:OWT259941 PGP259933:PGP259941 PQL259933:PQL259941 QAH259933:QAH259941 QKD259933:QKD259941 QTZ259933:QTZ259941 RDV259933:RDV259941 RNR259933:RNR259941 RXN259933:RXN259941 SHJ259933:SHJ259941 SRF259933:SRF259941 TBB259933:TBB259941 TKX259933:TKX259941 TUT259933:TUT259941 UEP259933:UEP259941 UOL259933:UOL259941 UYH259933:UYH259941 VID259933:VID259941 VRZ259933:VRZ259941 WBV259933:WBV259941 WLR259933:WLR259941 WVN259933:WVN259941 F325469:F325477 JB325469:JB325477 SX325469:SX325477 ACT325469:ACT325477 AMP325469:AMP325477 AWL325469:AWL325477 BGH325469:BGH325477 BQD325469:BQD325477 BZZ325469:BZZ325477 CJV325469:CJV325477 CTR325469:CTR325477 DDN325469:DDN325477 DNJ325469:DNJ325477 DXF325469:DXF325477 EHB325469:EHB325477 EQX325469:EQX325477 FAT325469:FAT325477 FKP325469:FKP325477 FUL325469:FUL325477 GEH325469:GEH325477 GOD325469:GOD325477 GXZ325469:GXZ325477 HHV325469:HHV325477 HRR325469:HRR325477 IBN325469:IBN325477 ILJ325469:ILJ325477 IVF325469:IVF325477 JFB325469:JFB325477 JOX325469:JOX325477 JYT325469:JYT325477 KIP325469:KIP325477 KSL325469:KSL325477 LCH325469:LCH325477 LMD325469:LMD325477 LVZ325469:LVZ325477 MFV325469:MFV325477 MPR325469:MPR325477 MZN325469:MZN325477 NJJ325469:NJJ325477 NTF325469:NTF325477 ODB325469:ODB325477 OMX325469:OMX325477 OWT325469:OWT325477 PGP325469:PGP325477 PQL325469:PQL325477 QAH325469:QAH325477 QKD325469:QKD325477 QTZ325469:QTZ325477 RDV325469:RDV325477 RNR325469:RNR325477 RXN325469:RXN325477 SHJ325469:SHJ325477 SRF325469:SRF325477 TBB325469:TBB325477 TKX325469:TKX325477 TUT325469:TUT325477 UEP325469:UEP325477 UOL325469:UOL325477 UYH325469:UYH325477 VID325469:VID325477 VRZ325469:VRZ325477 WBV325469:WBV325477 WLR325469:WLR325477 WVN325469:WVN325477 F391005:F391013 JB391005:JB391013 SX391005:SX391013 ACT391005:ACT391013 AMP391005:AMP391013 AWL391005:AWL391013 BGH391005:BGH391013 BQD391005:BQD391013 BZZ391005:BZZ391013 CJV391005:CJV391013 CTR391005:CTR391013 DDN391005:DDN391013 DNJ391005:DNJ391013 DXF391005:DXF391013 EHB391005:EHB391013 EQX391005:EQX391013 FAT391005:FAT391013 FKP391005:FKP391013 FUL391005:FUL391013 GEH391005:GEH391013 GOD391005:GOD391013 GXZ391005:GXZ391013 HHV391005:HHV391013 HRR391005:HRR391013 IBN391005:IBN391013 ILJ391005:ILJ391013 IVF391005:IVF391013 JFB391005:JFB391013 JOX391005:JOX391013 JYT391005:JYT391013 KIP391005:KIP391013 KSL391005:KSL391013 LCH391005:LCH391013 LMD391005:LMD391013 LVZ391005:LVZ391013 MFV391005:MFV391013 MPR391005:MPR391013 MZN391005:MZN391013 NJJ391005:NJJ391013 NTF391005:NTF391013 ODB391005:ODB391013 OMX391005:OMX391013 OWT391005:OWT391013 PGP391005:PGP391013 PQL391005:PQL391013 QAH391005:QAH391013 QKD391005:QKD391013 QTZ391005:QTZ391013 RDV391005:RDV391013 RNR391005:RNR391013 RXN391005:RXN391013 SHJ391005:SHJ391013 SRF391005:SRF391013 TBB391005:TBB391013 TKX391005:TKX391013 TUT391005:TUT391013 UEP391005:UEP391013 UOL391005:UOL391013 UYH391005:UYH391013 VID391005:VID391013 VRZ391005:VRZ391013 WBV391005:WBV391013 WLR391005:WLR391013 WVN391005:WVN391013 F456541:F456549 JB456541:JB456549 SX456541:SX456549 ACT456541:ACT456549 AMP456541:AMP456549 AWL456541:AWL456549 BGH456541:BGH456549 BQD456541:BQD456549 BZZ456541:BZZ456549 CJV456541:CJV456549 CTR456541:CTR456549 DDN456541:DDN456549 DNJ456541:DNJ456549 DXF456541:DXF456549 EHB456541:EHB456549 EQX456541:EQX456549 FAT456541:FAT456549 FKP456541:FKP456549 FUL456541:FUL456549 GEH456541:GEH456549 GOD456541:GOD456549 GXZ456541:GXZ456549 HHV456541:HHV456549 HRR456541:HRR456549 IBN456541:IBN456549 ILJ456541:ILJ456549 IVF456541:IVF456549 JFB456541:JFB456549 JOX456541:JOX456549 JYT456541:JYT456549 KIP456541:KIP456549 KSL456541:KSL456549 LCH456541:LCH456549 LMD456541:LMD456549 LVZ456541:LVZ456549 MFV456541:MFV456549 MPR456541:MPR456549 MZN456541:MZN456549 NJJ456541:NJJ456549 NTF456541:NTF456549 ODB456541:ODB456549 OMX456541:OMX456549 OWT456541:OWT456549 PGP456541:PGP456549 PQL456541:PQL456549 QAH456541:QAH456549 QKD456541:QKD456549 QTZ456541:QTZ456549 RDV456541:RDV456549 RNR456541:RNR456549 RXN456541:RXN456549 SHJ456541:SHJ456549 SRF456541:SRF456549 TBB456541:TBB456549 TKX456541:TKX456549 TUT456541:TUT456549 UEP456541:UEP456549 UOL456541:UOL456549 UYH456541:UYH456549 VID456541:VID456549 VRZ456541:VRZ456549 WBV456541:WBV456549 WLR456541:WLR456549 WVN456541:WVN456549 F522077:F522085 JB522077:JB522085 SX522077:SX522085 ACT522077:ACT522085 AMP522077:AMP522085 AWL522077:AWL522085 BGH522077:BGH522085 BQD522077:BQD522085 BZZ522077:BZZ522085 CJV522077:CJV522085 CTR522077:CTR522085 DDN522077:DDN522085 DNJ522077:DNJ522085 DXF522077:DXF522085 EHB522077:EHB522085 EQX522077:EQX522085 FAT522077:FAT522085 FKP522077:FKP522085 FUL522077:FUL522085 GEH522077:GEH522085 GOD522077:GOD522085 GXZ522077:GXZ522085 HHV522077:HHV522085 HRR522077:HRR522085 IBN522077:IBN522085 ILJ522077:ILJ522085 IVF522077:IVF522085 JFB522077:JFB522085 JOX522077:JOX522085 JYT522077:JYT522085 KIP522077:KIP522085 KSL522077:KSL522085 LCH522077:LCH522085 LMD522077:LMD522085 LVZ522077:LVZ522085 MFV522077:MFV522085 MPR522077:MPR522085 MZN522077:MZN522085 NJJ522077:NJJ522085 NTF522077:NTF522085 ODB522077:ODB522085 OMX522077:OMX522085 OWT522077:OWT522085 PGP522077:PGP522085 PQL522077:PQL522085 QAH522077:QAH522085 QKD522077:QKD522085 QTZ522077:QTZ522085 RDV522077:RDV522085 RNR522077:RNR522085 RXN522077:RXN522085 SHJ522077:SHJ522085 SRF522077:SRF522085 TBB522077:TBB522085 TKX522077:TKX522085 TUT522077:TUT522085 UEP522077:UEP522085 UOL522077:UOL522085 UYH522077:UYH522085 VID522077:VID522085 VRZ522077:VRZ522085 WBV522077:WBV522085 WLR522077:WLR522085 WVN522077:WVN522085 F587613:F587621 JB587613:JB587621 SX587613:SX587621 ACT587613:ACT587621 AMP587613:AMP587621 AWL587613:AWL587621 BGH587613:BGH587621 BQD587613:BQD587621 BZZ587613:BZZ587621 CJV587613:CJV587621 CTR587613:CTR587621 DDN587613:DDN587621 DNJ587613:DNJ587621 DXF587613:DXF587621 EHB587613:EHB587621 EQX587613:EQX587621 FAT587613:FAT587621 FKP587613:FKP587621 FUL587613:FUL587621 GEH587613:GEH587621 GOD587613:GOD587621 GXZ587613:GXZ587621 HHV587613:HHV587621 HRR587613:HRR587621 IBN587613:IBN587621 ILJ587613:ILJ587621 IVF587613:IVF587621 JFB587613:JFB587621 JOX587613:JOX587621 JYT587613:JYT587621 KIP587613:KIP587621 KSL587613:KSL587621 LCH587613:LCH587621 LMD587613:LMD587621 LVZ587613:LVZ587621 MFV587613:MFV587621 MPR587613:MPR587621 MZN587613:MZN587621 NJJ587613:NJJ587621 NTF587613:NTF587621 ODB587613:ODB587621 OMX587613:OMX587621 OWT587613:OWT587621 PGP587613:PGP587621 PQL587613:PQL587621 QAH587613:QAH587621 QKD587613:QKD587621 QTZ587613:QTZ587621 RDV587613:RDV587621 RNR587613:RNR587621 RXN587613:RXN587621 SHJ587613:SHJ587621 SRF587613:SRF587621 TBB587613:TBB587621 TKX587613:TKX587621 TUT587613:TUT587621 UEP587613:UEP587621 UOL587613:UOL587621 UYH587613:UYH587621 VID587613:VID587621 VRZ587613:VRZ587621 WBV587613:WBV587621 WLR587613:WLR587621 WVN587613:WVN587621 F653149:F653157 JB653149:JB653157 SX653149:SX653157 ACT653149:ACT653157 AMP653149:AMP653157 AWL653149:AWL653157 BGH653149:BGH653157 BQD653149:BQD653157 BZZ653149:BZZ653157 CJV653149:CJV653157 CTR653149:CTR653157 DDN653149:DDN653157 DNJ653149:DNJ653157 DXF653149:DXF653157 EHB653149:EHB653157 EQX653149:EQX653157 FAT653149:FAT653157 FKP653149:FKP653157 FUL653149:FUL653157 GEH653149:GEH653157 GOD653149:GOD653157 GXZ653149:GXZ653157 HHV653149:HHV653157 HRR653149:HRR653157 IBN653149:IBN653157 ILJ653149:ILJ653157 IVF653149:IVF653157 JFB653149:JFB653157 JOX653149:JOX653157 JYT653149:JYT653157 KIP653149:KIP653157 KSL653149:KSL653157 LCH653149:LCH653157 LMD653149:LMD653157 LVZ653149:LVZ653157 MFV653149:MFV653157 MPR653149:MPR653157 MZN653149:MZN653157 NJJ653149:NJJ653157 NTF653149:NTF653157 ODB653149:ODB653157 OMX653149:OMX653157 OWT653149:OWT653157 PGP653149:PGP653157 PQL653149:PQL653157 QAH653149:QAH653157 QKD653149:QKD653157 QTZ653149:QTZ653157 RDV653149:RDV653157 RNR653149:RNR653157 RXN653149:RXN653157 SHJ653149:SHJ653157 SRF653149:SRF653157 TBB653149:TBB653157 TKX653149:TKX653157 TUT653149:TUT653157 UEP653149:UEP653157 UOL653149:UOL653157 UYH653149:UYH653157 VID653149:VID653157 VRZ653149:VRZ653157 WBV653149:WBV653157 WLR653149:WLR653157 WVN653149:WVN653157 F718685:F718693 JB718685:JB718693 SX718685:SX718693 ACT718685:ACT718693 AMP718685:AMP718693 AWL718685:AWL718693 BGH718685:BGH718693 BQD718685:BQD718693 BZZ718685:BZZ718693 CJV718685:CJV718693 CTR718685:CTR718693 DDN718685:DDN718693 DNJ718685:DNJ718693 DXF718685:DXF718693 EHB718685:EHB718693 EQX718685:EQX718693 FAT718685:FAT718693 FKP718685:FKP718693 FUL718685:FUL718693 GEH718685:GEH718693 GOD718685:GOD718693 GXZ718685:GXZ718693 HHV718685:HHV718693 HRR718685:HRR718693 IBN718685:IBN718693 ILJ718685:ILJ718693 IVF718685:IVF718693 JFB718685:JFB718693 JOX718685:JOX718693 JYT718685:JYT718693 KIP718685:KIP718693 KSL718685:KSL718693 LCH718685:LCH718693 LMD718685:LMD718693 LVZ718685:LVZ718693 MFV718685:MFV718693 MPR718685:MPR718693 MZN718685:MZN718693 NJJ718685:NJJ718693 NTF718685:NTF718693 ODB718685:ODB718693 OMX718685:OMX718693 OWT718685:OWT718693 PGP718685:PGP718693 PQL718685:PQL718693 QAH718685:QAH718693 QKD718685:QKD718693 QTZ718685:QTZ718693 RDV718685:RDV718693 RNR718685:RNR718693 RXN718685:RXN718693 SHJ718685:SHJ718693 SRF718685:SRF718693 TBB718685:TBB718693 TKX718685:TKX718693 TUT718685:TUT718693 UEP718685:UEP718693 UOL718685:UOL718693 UYH718685:UYH718693 VID718685:VID718693 VRZ718685:VRZ718693 WBV718685:WBV718693 WLR718685:WLR718693 WVN718685:WVN718693 F784221:F784229 JB784221:JB784229 SX784221:SX784229 ACT784221:ACT784229 AMP784221:AMP784229 AWL784221:AWL784229 BGH784221:BGH784229 BQD784221:BQD784229 BZZ784221:BZZ784229 CJV784221:CJV784229 CTR784221:CTR784229 DDN784221:DDN784229 DNJ784221:DNJ784229 DXF784221:DXF784229 EHB784221:EHB784229 EQX784221:EQX784229 FAT784221:FAT784229 FKP784221:FKP784229 FUL784221:FUL784229 GEH784221:GEH784229 GOD784221:GOD784229 GXZ784221:GXZ784229 HHV784221:HHV784229 HRR784221:HRR784229 IBN784221:IBN784229 ILJ784221:ILJ784229 IVF784221:IVF784229 JFB784221:JFB784229 JOX784221:JOX784229 JYT784221:JYT784229 KIP784221:KIP784229 KSL784221:KSL784229 LCH784221:LCH784229 LMD784221:LMD784229 LVZ784221:LVZ784229 MFV784221:MFV784229 MPR784221:MPR784229 MZN784221:MZN784229 NJJ784221:NJJ784229 NTF784221:NTF784229 ODB784221:ODB784229 OMX784221:OMX784229 OWT784221:OWT784229 PGP784221:PGP784229 PQL784221:PQL784229 QAH784221:QAH784229 QKD784221:QKD784229 QTZ784221:QTZ784229 RDV784221:RDV784229 RNR784221:RNR784229 RXN784221:RXN784229 SHJ784221:SHJ784229 SRF784221:SRF784229 TBB784221:TBB784229 TKX784221:TKX784229 TUT784221:TUT784229 UEP784221:UEP784229 UOL784221:UOL784229 UYH784221:UYH784229 VID784221:VID784229 VRZ784221:VRZ784229 WBV784221:WBV784229 WLR784221:WLR784229 WVN784221:WVN784229 F849757:F849765 JB849757:JB849765 SX849757:SX849765 ACT849757:ACT849765 AMP849757:AMP849765 AWL849757:AWL849765 BGH849757:BGH849765 BQD849757:BQD849765 BZZ849757:BZZ849765 CJV849757:CJV849765 CTR849757:CTR849765 DDN849757:DDN849765 DNJ849757:DNJ849765 DXF849757:DXF849765 EHB849757:EHB849765 EQX849757:EQX849765 FAT849757:FAT849765 FKP849757:FKP849765 FUL849757:FUL849765 GEH849757:GEH849765 GOD849757:GOD849765 GXZ849757:GXZ849765 HHV849757:HHV849765 HRR849757:HRR849765 IBN849757:IBN849765 ILJ849757:ILJ849765 IVF849757:IVF849765 JFB849757:JFB849765 JOX849757:JOX849765 JYT849757:JYT849765 KIP849757:KIP849765 KSL849757:KSL849765 LCH849757:LCH849765 LMD849757:LMD849765 LVZ849757:LVZ849765 MFV849757:MFV849765 MPR849757:MPR849765 MZN849757:MZN849765 NJJ849757:NJJ849765 NTF849757:NTF849765 ODB849757:ODB849765 OMX849757:OMX849765 OWT849757:OWT849765 PGP849757:PGP849765 PQL849757:PQL849765 QAH849757:QAH849765 QKD849757:QKD849765 QTZ849757:QTZ849765 RDV849757:RDV849765 RNR849757:RNR849765 RXN849757:RXN849765 SHJ849757:SHJ849765 SRF849757:SRF849765 TBB849757:TBB849765 TKX849757:TKX849765 TUT849757:TUT849765 UEP849757:UEP849765 UOL849757:UOL849765 UYH849757:UYH849765 VID849757:VID849765 VRZ849757:VRZ849765 WBV849757:WBV849765 WLR849757:WLR849765 WVN849757:WVN849765 F915293:F915301 JB915293:JB915301 SX915293:SX915301 ACT915293:ACT915301 AMP915293:AMP915301 AWL915293:AWL915301 BGH915293:BGH915301 BQD915293:BQD915301 BZZ915293:BZZ915301 CJV915293:CJV915301 CTR915293:CTR915301 DDN915293:DDN915301 DNJ915293:DNJ915301 DXF915293:DXF915301 EHB915293:EHB915301 EQX915293:EQX915301 FAT915293:FAT915301 FKP915293:FKP915301 FUL915293:FUL915301 GEH915293:GEH915301 GOD915293:GOD915301 GXZ915293:GXZ915301 HHV915293:HHV915301 HRR915293:HRR915301 IBN915293:IBN915301 ILJ915293:ILJ915301 IVF915293:IVF915301 JFB915293:JFB915301 JOX915293:JOX915301 JYT915293:JYT915301 KIP915293:KIP915301 KSL915293:KSL915301 LCH915293:LCH915301 LMD915293:LMD915301 LVZ915293:LVZ915301 MFV915293:MFV915301 MPR915293:MPR915301 MZN915293:MZN915301 NJJ915293:NJJ915301 NTF915293:NTF915301 ODB915293:ODB915301 OMX915293:OMX915301 OWT915293:OWT915301 PGP915293:PGP915301 PQL915293:PQL915301 QAH915293:QAH915301 QKD915293:QKD915301 QTZ915293:QTZ915301 RDV915293:RDV915301 RNR915293:RNR915301 RXN915293:RXN915301 SHJ915293:SHJ915301 SRF915293:SRF915301 TBB915293:TBB915301 TKX915293:TKX915301 TUT915293:TUT915301 UEP915293:UEP915301 UOL915293:UOL915301 UYH915293:UYH915301 VID915293:VID915301 VRZ915293:VRZ915301 WBV915293:WBV915301 WLR915293:WLR915301 WVN915293:WVN915301 F980829:F980837 JB980829:JB980837 SX980829:SX980837 ACT980829:ACT980837 AMP980829:AMP980837 AWL980829:AWL980837 BGH980829:BGH980837 BQD980829:BQD980837 BZZ980829:BZZ980837 CJV980829:CJV980837 CTR980829:CTR980837 DDN980829:DDN980837 DNJ980829:DNJ980837 DXF980829:DXF980837 EHB980829:EHB980837 EQX980829:EQX980837 FAT980829:FAT980837 FKP980829:FKP980837 FUL980829:FUL980837 GEH980829:GEH980837 GOD980829:GOD980837 GXZ980829:GXZ980837 HHV980829:HHV980837 HRR980829:HRR980837 IBN980829:IBN980837 ILJ980829:ILJ980837 IVF980829:IVF980837 JFB980829:JFB980837 JOX980829:JOX980837 JYT980829:JYT980837 KIP980829:KIP980837 KSL980829:KSL980837 LCH980829:LCH980837 LMD980829:LMD980837 LVZ980829:LVZ980837 MFV980829:MFV980837 MPR980829:MPR980837 MZN980829:MZN980837 NJJ980829:NJJ980837 NTF980829:NTF980837 ODB980829:ODB980837 OMX980829:OMX980837 OWT980829:OWT980837 PGP980829:PGP980837 PQL980829:PQL980837 QAH980829:QAH980837 QKD980829:QKD980837 QTZ980829:QTZ980837 RDV980829:RDV980837 RNR980829:RNR980837 RXN980829:RXN980837 SHJ980829:SHJ980837 SRF980829:SRF980837 TBB980829:TBB980837 TKX980829:TKX980837 TUT980829:TUT980837 UEP980829:UEP980837 UOL980829:UOL980837 UYH980829:UYH980837 VID980829:VID980837 VRZ980829:VRZ980837 WBV980829:WBV980837 WLR980829:WLR980837 WVN980829:WVN980837 WLR980875:WLR981082 JB8:JB13 SX8:SX13 ACT8:ACT13 AMP8:AMP13 AWL8:AWL13 BGH8:BGH13 BQD8:BQD13 BZZ8:BZZ13 CJV8:CJV13 CTR8:CTR13 DDN8:DDN13 DNJ8:DNJ13 DXF8:DXF13 EHB8:EHB13 EQX8:EQX13 FAT8:FAT13 FKP8:FKP13 FUL8:FUL13 GEH8:GEH13 GOD8:GOD13 GXZ8:GXZ13 HHV8:HHV13 HRR8:HRR13 IBN8:IBN13 ILJ8:ILJ13 IVF8:IVF13 JFB8:JFB13 JOX8:JOX13 JYT8:JYT13 KIP8:KIP13 KSL8:KSL13 LCH8:LCH13 LMD8:LMD13 LVZ8:LVZ13 MFV8:MFV13 MPR8:MPR13 MZN8:MZN13 NJJ8:NJJ13 NTF8:NTF13 ODB8:ODB13 OMX8:OMX13 OWT8:OWT13 PGP8:PGP13 PQL8:PQL13 QAH8:QAH13 QKD8:QKD13 QTZ8:QTZ13 RDV8:RDV13 RNR8:RNR13 RXN8:RXN13 SHJ8:SHJ13 SRF8:SRF13 TBB8:TBB13 TKX8:TKX13 TUT8:TUT13 UEP8:UEP13 UOL8:UOL13 UYH8:UYH13 VID8:VID13 VRZ8:VRZ13 WBV8:WBV13 WLR8:WLR13 WVN8:WVN13 F63335:F63340 JB63335:JB63340 SX63335:SX63340 ACT63335:ACT63340 AMP63335:AMP63340 AWL63335:AWL63340 BGH63335:BGH63340 BQD63335:BQD63340 BZZ63335:BZZ63340 CJV63335:CJV63340 CTR63335:CTR63340 DDN63335:DDN63340 DNJ63335:DNJ63340 DXF63335:DXF63340 EHB63335:EHB63340 EQX63335:EQX63340 FAT63335:FAT63340 FKP63335:FKP63340 FUL63335:FUL63340 GEH63335:GEH63340 GOD63335:GOD63340 GXZ63335:GXZ63340 HHV63335:HHV63340 HRR63335:HRR63340 IBN63335:IBN63340 ILJ63335:ILJ63340 IVF63335:IVF63340 JFB63335:JFB63340 JOX63335:JOX63340 JYT63335:JYT63340 KIP63335:KIP63340 KSL63335:KSL63340 LCH63335:LCH63340 LMD63335:LMD63340 LVZ63335:LVZ63340 MFV63335:MFV63340 MPR63335:MPR63340 MZN63335:MZN63340 NJJ63335:NJJ63340 NTF63335:NTF63340 ODB63335:ODB63340 OMX63335:OMX63340 OWT63335:OWT63340 PGP63335:PGP63340 PQL63335:PQL63340 QAH63335:QAH63340 QKD63335:QKD63340 QTZ63335:QTZ63340 RDV63335:RDV63340 RNR63335:RNR63340 RXN63335:RXN63340 SHJ63335:SHJ63340 SRF63335:SRF63340 TBB63335:TBB63340 TKX63335:TKX63340 TUT63335:TUT63340 UEP63335:UEP63340 UOL63335:UOL63340 UYH63335:UYH63340 VID63335:VID63340 VRZ63335:VRZ63340 WBV63335:WBV63340 WLR63335:WLR63340 WVN63335:WVN63340 F128871:F128876 JB128871:JB128876 SX128871:SX128876 ACT128871:ACT128876 AMP128871:AMP128876 AWL128871:AWL128876 BGH128871:BGH128876 BQD128871:BQD128876 BZZ128871:BZZ128876 CJV128871:CJV128876 CTR128871:CTR128876 DDN128871:DDN128876 DNJ128871:DNJ128876 DXF128871:DXF128876 EHB128871:EHB128876 EQX128871:EQX128876 FAT128871:FAT128876 FKP128871:FKP128876 FUL128871:FUL128876 GEH128871:GEH128876 GOD128871:GOD128876 GXZ128871:GXZ128876 HHV128871:HHV128876 HRR128871:HRR128876 IBN128871:IBN128876 ILJ128871:ILJ128876 IVF128871:IVF128876 JFB128871:JFB128876 JOX128871:JOX128876 JYT128871:JYT128876 KIP128871:KIP128876 KSL128871:KSL128876 LCH128871:LCH128876 LMD128871:LMD128876 LVZ128871:LVZ128876 MFV128871:MFV128876 MPR128871:MPR128876 MZN128871:MZN128876 NJJ128871:NJJ128876 NTF128871:NTF128876 ODB128871:ODB128876 OMX128871:OMX128876 OWT128871:OWT128876 PGP128871:PGP128876 PQL128871:PQL128876 QAH128871:QAH128876 QKD128871:QKD128876 QTZ128871:QTZ128876 RDV128871:RDV128876 RNR128871:RNR128876 RXN128871:RXN128876 SHJ128871:SHJ128876 SRF128871:SRF128876 TBB128871:TBB128876 TKX128871:TKX128876 TUT128871:TUT128876 UEP128871:UEP128876 UOL128871:UOL128876 UYH128871:UYH128876 VID128871:VID128876 VRZ128871:VRZ128876 WBV128871:WBV128876 WLR128871:WLR128876 WVN128871:WVN128876 F194407:F194412 JB194407:JB194412 SX194407:SX194412 ACT194407:ACT194412 AMP194407:AMP194412 AWL194407:AWL194412 BGH194407:BGH194412 BQD194407:BQD194412 BZZ194407:BZZ194412 CJV194407:CJV194412 CTR194407:CTR194412 DDN194407:DDN194412 DNJ194407:DNJ194412 DXF194407:DXF194412 EHB194407:EHB194412 EQX194407:EQX194412 FAT194407:FAT194412 FKP194407:FKP194412 FUL194407:FUL194412 GEH194407:GEH194412 GOD194407:GOD194412 GXZ194407:GXZ194412 HHV194407:HHV194412 HRR194407:HRR194412 IBN194407:IBN194412 ILJ194407:ILJ194412 IVF194407:IVF194412 JFB194407:JFB194412 JOX194407:JOX194412 JYT194407:JYT194412 KIP194407:KIP194412 KSL194407:KSL194412 LCH194407:LCH194412 LMD194407:LMD194412 LVZ194407:LVZ194412 MFV194407:MFV194412 MPR194407:MPR194412 MZN194407:MZN194412 NJJ194407:NJJ194412 NTF194407:NTF194412 ODB194407:ODB194412 OMX194407:OMX194412 OWT194407:OWT194412 PGP194407:PGP194412 PQL194407:PQL194412 QAH194407:QAH194412 QKD194407:QKD194412 QTZ194407:QTZ194412 RDV194407:RDV194412 RNR194407:RNR194412 RXN194407:RXN194412 SHJ194407:SHJ194412 SRF194407:SRF194412 TBB194407:TBB194412 TKX194407:TKX194412 TUT194407:TUT194412 UEP194407:UEP194412 UOL194407:UOL194412 UYH194407:UYH194412 VID194407:VID194412 VRZ194407:VRZ194412 WBV194407:WBV194412 WLR194407:WLR194412 WVN194407:WVN194412 F259943:F259948 JB259943:JB259948 SX259943:SX259948 ACT259943:ACT259948 AMP259943:AMP259948 AWL259943:AWL259948 BGH259943:BGH259948 BQD259943:BQD259948 BZZ259943:BZZ259948 CJV259943:CJV259948 CTR259943:CTR259948 DDN259943:DDN259948 DNJ259943:DNJ259948 DXF259943:DXF259948 EHB259943:EHB259948 EQX259943:EQX259948 FAT259943:FAT259948 FKP259943:FKP259948 FUL259943:FUL259948 GEH259943:GEH259948 GOD259943:GOD259948 GXZ259943:GXZ259948 HHV259943:HHV259948 HRR259943:HRR259948 IBN259943:IBN259948 ILJ259943:ILJ259948 IVF259943:IVF259948 JFB259943:JFB259948 JOX259943:JOX259948 JYT259943:JYT259948 KIP259943:KIP259948 KSL259943:KSL259948 LCH259943:LCH259948 LMD259943:LMD259948 LVZ259943:LVZ259948 MFV259943:MFV259948 MPR259943:MPR259948 MZN259943:MZN259948 NJJ259943:NJJ259948 NTF259943:NTF259948 ODB259943:ODB259948 OMX259943:OMX259948 OWT259943:OWT259948 PGP259943:PGP259948 PQL259943:PQL259948 QAH259943:QAH259948 QKD259943:QKD259948 QTZ259943:QTZ259948 RDV259943:RDV259948 RNR259943:RNR259948 RXN259943:RXN259948 SHJ259943:SHJ259948 SRF259943:SRF259948 TBB259943:TBB259948 TKX259943:TKX259948 TUT259943:TUT259948 UEP259943:UEP259948 UOL259943:UOL259948 UYH259943:UYH259948 VID259943:VID259948 VRZ259943:VRZ259948 WBV259943:WBV259948 WLR259943:WLR259948 WVN259943:WVN259948 F325479:F325484 JB325479:JB325484 SX325479:SX325484 ACT325479:ACT325484 AMP325479:AMP325484 AWL325479:AWL325484 BGH325479:BGH325484 BQD325479:BQD325484 BZZ325479:BZZ325484 CJV325479:CJV325484 CTR325479:CTR325484 DDN325479:DDN325484 DNJ325479:DNJ325484 DXF325479:DXF325484 EHB325479:EHB325484 EQX325479:EQX325484 FAT325479:FAT325484 FKP325479:FKP325484 FUL325479:FUL325484 GEH325479:GEH325484 GOD325479:GOD325484 GXZ325479:GXZ325484 HHV325479:HHV325484 HRR325479:HRR325484 IBN325479:IBN325484 ILJ325479:ILJ325484 IVF325479:IVF325484 JFB325479:JFB325484 JOX325479:JOX325484 JYT325479:JYT325484 KIP325479:KIP325484 KSL325479:KSL325484 LCH325479:LCH325484 LMD325479:LMD325484 LVZ325479:LVZ325484 MFV325479:MFV325484 MPR325479:MPR325484 MZN325479:MZN325484 NJJ325479:NJJ325484 NTF325479:NTF325484 ODB325479:ODB325484 OMX325479:OMX325484 OWT325479:OWT325484 PGP325479:PGP325484 PQL325479:PQL325484 QAH325479:QAH325484 QKD325479:QKD325484 QTZ325479:QTZ325484 RDV325479:RDV325484 RNR325479:RNR325484 RXN325479:RXN325484 SHJ325479:SHJ325484 SRF325479:SRF325484 TBB325479:TBB325484 TKX325479:TKX325484 TUT325479:TUT325484 UEP325479:UEP325484 UOL325479:UOL325484 UYH325479:UYH325484 VID325479:VID325484 VRZ325479:VRZ325484 WBV325479:WBV325484 WLR325479:WLR325484 WVN325479:WVN325484 F391015:F391020 JB391015:JB391020 SX391015:SX391020 ACT391015:ACT391020 AMP391015:AMP391020 AWL391015:AWL391020 BGH391015:BGH391020 BQD391015:BQD391020 BZZ391015:BZZ391020 CJV391015:CJV391020 CTR391015:CTR391020 DDN391015:DDN391020 DNJ391015:DNJ391020 DXF391015:DXF391020 EHB391015:EHB391020 EQX391015:EQX391020 FAT391015:FAT391020 FKP391015:FKP391020 FUL391015:FUL391020 GEH391015:GEH391020 GOD391015:GOD391020 GXZ391015:GXZ391020 HHV391015:HHV391020 HRR391015:HRR391020 IBN391015:IBN391020 ILJ391015:ILJ391020 IVF391015:IVF391020 JFB391015:JFB391020 JOX391015:JOX391020 JYT391015:JYT391020 KIP391015:KIP391020 KSL391015:KSL391020 LCH391015:LCH391020 LMD391015:LMD391020 LVZ391015:LVZ391020 MFV391015:MFV391020 MPR391015:MPR391020 MZN391015:MZN391020 NJJ391015:NJJ391020 NTF391015:NTF391020 ODB391015:ODB391020 OMX391015:OMX391020 OWT391015:OWT391020 PGP391015:PGP391020 PQL391015:PQL391020 QAH391015:QAH391020 QKD391015:QKD391020 QTZ391015:QTZ391020 RDV391015:RDV391020 RNR391015:RNR391020 RXN391015:RXN391020 SHJ391015:SHJ391020 SRF391015:SRF391020 TBB391015:TBB391020 TKX391015:TKX391020 TUT391015:TUT391020 UEP391015:UEP391020 UOL391015:UOL391020 UYH391015:UYH391020 VID391015:VID391020 VRZ391015:VRZ391020 WBV391015:WBV391020 WLR391015:WLR391020 WVN391015:WVN391020 F456551:F456556 JB456551:JB456556 SX456551:SX456556 ACT456551:ACT456556 AMP456551:AMP456556 AWL456551:AWL456556 BGH456551:BGH456556 BQD456551:BQD456556 BZZ456551:BZZ456556 CJV456551:CJV456556 CTR456551:CTR456556 DDN456551:DDN456556 DNJ456551:DNJ456556 DXF456551:DXF456556 EHB456551:EHB456556 EQX456551:EQX456556 FAT456551:FAT456556 FKP456551:FKP456556 FUL456551:FUL456556 GEH456551:GEH456556 GOD456551:GOD456556 GXZ456551:GXZ456556 HHV456551:HHV456556 HRR456551:HRR456556 IBN456551:IBN456556 ILJ456551:ILJ456556 IVF456551:IVF456556 JFB456551:JFB456556 JOX456551:JOX456556 JYT456551:JYT456556 KIP456551:KIP456556 KSL456551:KSL456556 LCH456551:LCH456556 LMD456551:LMD456556 LVZ456551:LVZ456556 MFV456551:MFV456556 MPR456551:MPR456556 MZN456551:MZN456556 NJJ456551:NJJ456556 NTF456551:NTF456556 ODB456551:ODB456556 OMX456551:OMX456556 OWT456551:OWT456556 PGP456551:PGP456556 PQL456551:PQL456556 QAH456551:QAH456556 QKD456551:QKD456556 QTZ456551:QTZ456556 RDV456551:RDV456556 RNR456551:RNR456556 RXN456551:RXN456556 SHJ456551:SHJ456556 SRF456551:SRF456556 TBB456551:TBB456556 TKX456551:TKX456556 TUT456551:TUT456556 UEP456551:UEP456556 UOL456551:UOL456556 UYH456551:UYH456556 VID456551:VID456556 VRZ456551:VRZ456556 WBV456551:WBV456556 WLR456551:WLR456556 WVN456551:WVN456556 F522087:F522092 JB522087:JB522092 SX522087:SX522092 ACT522087:ACT522092 AMP522087:AMP522092 AWL522087:AWL522092 BGH522087:BGH522092 BQD522087:BQD522092 BZZ522087:BZZ522092 CJV522087:CJV522092 CTR522087:CTR522092 DDN522087:DDN522092 DNJ522087:DNJ522092 DXF522087:DXF522092 EHB522087:EHB522092 EQX522087:EQX522092 FAT522087:FAT522092 FKP522087:FKP522092 FUL522087:FUL522092 GEH522087:GEH522092 GOD522087:GOD522092 GXZ522087:GXZ522092 HHV522087:HHV522092 HRR522087:HRR522092 IBN522087:IBN522092 ILJ522087:ILJ522092 IVF522087:IVF522092 JFB522087:JFB522092 JOX522087:JOX522092 JYT522087:JYT522092 KIP522087:KIP522092 KSL522087:KSL522092 LCH522087:LCH522092 LMD522087:LMD522092 LVZ522087:LVZ522092 MFV522087:MFV522092 MPR522087:MPR522092 MZN522087:MZN522092 NJJ522087:NJJ522092 NTF522087:NTF522092 ODB522087:ODB522092 OMX522087:OMX522092 OWT522087:OWT522092 PGP522087:PGP522092 PQL522087:PQL522092 QAH522087:QAH522092 QKD522087:QKD522092 QTZ522087:QTZ522092 RDV522087:RDV522092 RNR522087:RNR522092 RXN522087:RXN522092 SHJ522087:SHJ522092 SRF522087:SRF522092 TBB522087:TBB522092 TKX522087:TKX522092 TUT522087:TUT522092 UEP522087:UEP522092 UOL522087:UOL522092 UYH522087:UYH522092 VID522087:VID522092 VRZ522087:VRZ522092 WBV522087:WBV522092 WLR522087:WLR522092 WVN522087:WVN522092 F587623:F587628 JB587623:JB587628 SX587623:SX587628 ACT587623:ACT587628 AMP587623:AMP587628 AWL587623:AWL587628 BGH587623:BGH587628 BQD587623:BQD587628 BZZ587623:BZZ587628 CJV587623:CJV587628 CTR587623:CTR587628 DDN587623:DDN587628 DNJ587623:DNJ587628 DXF587623:DXF587628 EHB587623:EHB587628 EQX587623:EQX587628 FAT587623:FAT587628 FKP587623:FKP587628 FUL587623:FUL587628 GEH587623:GEH587628 GOD587623:GOD587628 GXZ587623:GXZ587628 HHV587623:HHV587628 HRR587623:HRR587628 IBN587623:IBN587628 ILJ587623:ILJ587628 IVF587623:IVF587628 JFB587623:JFB587628 JOX587623:JOX587628 JYT587623:JYT587628 KIP587623:KIP587628 KSL587623:KSL587628 LCH587623:LCH587628 LMD587623:LMD587628 LVZ587623:LVZ587628 MFV587623:MFV587628 MPR587623:MPR587628 MZN587623:MZN587628 NJJ587623:NJJ587628 NTF587623:NTF587628 ODB587623:ODB587628 OMX587623:OMX587628 OWT587623:OWT587628 PGP587623:PGP587628 PQL587623:PQL587628 QAH587623:QAH587628 QKD587623:QKD587628 QTZ587623:QTZ587628 RDV587623:RDV587628 RNR587623:RNR587628 RXN587623:RXN587628 SHJ587623:SHJ587628 SRF587623:SRF587628 TBB587623:TBB587628 TKX587623:TKX587628 TUT587623:TUT587628 UEP587623:UEP587628 UOL587623:UOL587628 UYH587623:UYH587628 VID587623:VID587628 VRZ587623:VRZ587628 WBV587623:WBV587628 WLR587623:WLR587628 WVN587623:WVN587628 F653159:F653164 JB653159:JB653164 SX653159:SX653164 ACT653159:ACT653164 AMP653159:AMP653164 AWL653159:AWL653164 BGH653159:BGH653164 BQD653159:BQD653164 BZZ653159:BZZ653164 CJV653159:CJV653164 CTR653159:CTR653164 DDN653159:DDN653164 DNJ653159:DNJ653164 DXF653159:DXF653164 EHB653159:EHB653164 EQX653159:EQX653164 FAT653159:FAT653164 FKP653159:FKP653164 FUL653159:FUL653164 GEH653159:GEH653164 GOD653159:GOD653164 GXZ653159:GXZ653164 HHV653159:HHV653164 HRR653159:HRR653164 IBN653159:IBN653164 ILJ653159:ILJ653164 IVF653159:IVF653164 JFB653159:JFB653164 JOX653159:JOX653164 JYT653159:JYT653164 KIP653159:KIP653164 KSL653159:KSL653164 LCH653159:LCH653164 LMD653159:LMD653164 LVZ653159:LVZ653164 MFV653159:MFV653164 MPR653159:MPR653164 MZN653159:MZN653164 NJJ653159:NJJ653164 NTF653159:NTF653164 ODB653159:ODB653164 OMX653159:OMX653164 OWT653159:OWT653164 PGP653159:PGP653164 PQL653159:PQL653164 QAH653159:QAH653164 QKD653159:QKD653164 QTZ653159:QTZ653164 RDV653159:RDV653164 RNR653159:RNR653164 RXN653159:RXN653164 SHJ653159:SHJ653164 SRF653159:SRF653164 TBB653159:TBB653164 TKX653159:TKX653164 TUT653159:TUT653164 UEP653159:UEP653164 UOL653159:UOL653164 UYH653159:UYH653164 VID653159:VID653164 VRZ653159:VRZ653164 WBV653159:WBV653164 WLR653159:WLR653164 WVN653159:WVN653164 F718695:F718700 JB718695:JB718700 SX718695:SX718700 ACT718695:ACT718700 AMP718695:AMP718700 AWL718695:AWL718700 BGH718695:BGH718700 BQD718695:BQD718700 BZZ718695:BZZ718700 CJV718695:CJV718700 CTR718695:CTR718700 DDN718695:DDN718700 DNJ718695:DNJ718700 DXF718695:DXF718700 EHB718695:EHB718700 EQX718695:EQX718700 FAT718695:FAT718700 FKP718695:FKP718700 FUL718695:FUL718700 GEH718695:GEH718700 GOD718695:GOD718700 GXZ718695:GXZ718700 HHV718695:HHV718700 HRR718695:HRR718700 IBN718695:IBN718700 ILJ718695:ILJ718700 IVF718695:IVF718700 JFB718695:JFB718700 JOX718695:JOX718700 JYT718695:JYT718700 KIP718695:KIP718700 KSL718695:KSL718700 LCH718695:LCH718700 LMD718695:LMD718700 LVZ718695:LVZ718700 MFV718695:MFV718700 MPR718695:MPR718700 MZN718695:MZN718700 NJJ718695:NJJ718700 NTF718695:NTF718700 ODB718695:ODB718700 OMX718695:OMX718700 OWT718695:OWT718700 PGP718695:PGP718700 PQL718695:PQL718700 QAH718695:QAH718700 QKD718695:QKD718700 QTZ718695:QTZ718700 RDV718695:RDV718700 RNR718695:RNR718700 RXN718695:RXN718700 SHJ718695:SHJ718700 SRF718695:SRF718700 TBB718695:TBB718700 TKX718695:TKX718700 TUT718695:TUT718700 UEP718695:UEP718700 UOL718695:UOL718700 UYH718695:UYH718700 VID718695:VID718700 VRZ718695:VRZ718700 WBV718695:WBV718700 WLR718695:WLR718700 WVN718695:WVN718700 F784231:F784236 JB784231:JB784236 SX784231:SX784236 ACT784231:ACT784236 AMP784231:AMP784236 AWL784231:AWL784236 BGH784231:BGH784236 BQD784231:BQD784236 BZZ784231:BZZ784236 CJV784231:CJV784236 CTR784231:CTR784236 DDN784231:DDN784236 DNJ784231:DNJ784236 DXF784231:DXF784236 EHB784231:EHB784236 EQX784231:EQX784236 FAT784231:FAT784236 FKP784231:FKP784236 FUL784231:FUL784236 GEH784231:GEH784236 GOD784231:GOD784236 GXZ784231:GXZ784236 HHV784231:HHV784236 HRR784231:HRR784236 IBN784231:IBN784236 ILJ784231:ILJ784236 IVF784231:IVF784236 JFB784231:JFB784236 JOX784231:JOX784236 JYT784231:JYT784236 KIP784231:KIP784236 KSL784231:KSL784236 LCH784231:LCH784236 LMD784231:LMD784236 LVZ784231:LVZ784236 MFV784231:MFV784236 MPR784231:MPR784236 MZN784231:MZN784236 NJJ784231:NJJ784236 NTF784231:NTF784236 ODB784231:ODB784236 OMX784231:OMX784236 OWT784231:OWT784236 PGP784231:PGP784236 PQL784231:PQL784236 QAH784231:QAH784236 QKD784231:QKD784236 QTZ784231:QTZ784236 RDV784231:RDV784236 RNR784231:RNR784236 RXN784231:RXN784236 SHJ784231:SHJ784236 SRF784231:SRF784236 TBB784231:TBB784236 TKX784231:TKX784236 TUT784231:TUT784236 UEP784231:UEP784236 UOL784231:UOL784236 UYH784231:UYH784236 VID784231:VID784236 VRZ784231:VRZ784236 WBV784231:WBV784236 WLR784231:WLR784236 WVN784231:WVN784236 F849767:F849772 JB849767:JB849772 SX849767:SX849772 ACT849767:ACT849772 AMP849767:AMP849772 AWL849767:AWL849772 BGH849767:BGH849772 BQD849767:BQD849772 BZZ849767:BZZ849772 CJV849767:CJV849772 CTR849767:CTR849772 DDN849767:DDN849772 DNJ849767:DNJ849772 DXF849767:DXF849772 EHB849767:EHB849772 EQX849767:EQX849772 FAT849767:FAT849772 FKP849767:FKP849772 FUL849767:FUL849772 GEH849767:GEH849772 GOD849767:GOD849772 GXZ849767:GXZ849772 HHV849767:HHV849772 HRR849767:HRR849772 IBN849767:IBN849772 ILJ849767:ILJ849772 IVF849767:IVF849772 JFB849767:JFB849772 JOX849767:JOX849772 JYT849767:JYT849772 KIP849767:KIP849772 KSL849767:KSL849772 LCH849767:LCH849772 LMD849767:LMD849772 LVZ849767:LVZ849772 MFV849767:MFV849772 MPR849767:MPR849772 MZN849767:MZN849772 NJJ849767:NJJ849772 NTF849767:NTF849772 ODB849767:ODB849772 OMX849767:OMX849772 OWT849767:OWT849772 PGP849767:PGP849772 PQL849767:PQL849772 QAH849767:QAH849772 QKD849767:QKD849772 QTZ849767:QTZ849772 RDV849767:RDV849772 RNR849767:RNR849772 RXN849767:RXN849772 SHJ849767:SHJ849772 SRF849767:SRF849772 TBB849767:TBB849772 TKX849767:TKX849772 TUT849767:TUT849772 UEP849767:UEP849772 UOL849767:UOL849772 UYH849767:UYH849772 VID849767:VID849772 VRZ849767:VRZ849772 WBV849767:WBV849772 WLR849767:WLR849772 WVN849767:WVN849772 F915303:F915308 JB915303:JB915308 SX915303:SX915308 ACT915303:ACT915308 AMP915303:AMP915308 AWL915303:AWL915308 BGH915303:BGH915308 BQD915303:BQD915308 BZZ915303:BZZ915308 CJV915303:CJV915308 CTR915303:CTR915308 DDN915303:DDN915308 DNJ915303:DNJ915308 DXF915303:DXF915308 EHB915303:EHB915308 EQX915303:EQX915308 FAT915303:FAT915308 FKP915303:FKP915308 FUL915303:FUL915308 GEH915303:GEH915308 GOD915303:GOD915308 GXZ915303:GXZ915308 HHV915303:HHV915308 HRR915303:HRR915308 IBN915303:IBN915308 ILJ915303:ILJ915308 IVF915303:IVF915308 JFB915303:JFB915308 JOX915303:JOX915308 JYT915303:JYT915308 KIP915303:KIP915308 KSL915303:KSL915308 LCH915303:LCH915308 LMD915303:LMD915308 LVZ915303:LVZ915308 MFV915303:MFV915308 MPR915303:MPR915308 MZN915303:MZN915308 NJJ915303:NJJ915308 NTF915303:NTF915308 ODB915303:ODB915308 OMX915303:OMX915308 OWT915303:OWT915308 PGP915303:PGP915308 PQL915303:PQL915308 QAH915303:QAH915308 QKD915303:QKD915308 QTZ915303:QTZ915308 RDV915303:RDV915308 RNR915303:RNR915308 RXN915303:RXN915308 SHJ915303:SHJ915308 SRF915303:SRF915308 TBB915303:TBB915308 TKX915303:TKX915308 TUT915303:TUT915308 UEP915303:UEP915308 UOL915303:UOL915308 UYH915303:UYH915308 VID915303:VID915308 VRZ915303:VRZ915308 WBV915303:WBV915308 WLR915303:WLR915308 WVN915303:WVN915308 F980839:F980844 JB980839:JB980844 SX980839:SX980844 ACT980839:ACT980844 AMP980839:AMP980844 AWL980839:AWL980844 BGH980839:BGH980844 BQD980839:BQD980844 BZZ980839:BZZ980844 CJV980839:CJV980844 CTR980839:CTR980844 DDN980839:DDN980844 DNJ980839:DNJ980844 DXF980839:DXF980844 EHB980839:EHB980844 EQX980839:EQX980844 FAT980839:FAT980844 FKP980839:FKP980844 FUL980839:FUL980844 GEH980839:GEH980844 GOD980839:GOD980844 GXZ980839:GXZ980844 HHV980839:HHV980844 HRR980839:HRR980844 IBN980839:IBN980844 ILJ980839:ILJ980844 IVF980839:IVF980844 JFB980839:JFB980844 JOX980839:JOX980844 JYT980839:JYT980844 KIP980839:KIP980844 KSL980839:KSL980844 LCH980839:LCH980844 LMD980839:LMD980844 LVZ980839:LVZ980844 MFV980839:MFV980844 MPR980839:MPR980844 MZN980839:MZN980844 NJJ980839:NJJ980844 NTF980839:NTF980844 ODB980839:ODB980844 OMX980839:OMX980844 OWT980839:OWT980844 PGP980839:PGP980844 PQL980839:PQL980844 QAH980839:QAH980844 QKD980839:QKD980844 QTZ980839:QTZ980844 RDV980839:RDV980844 RNR980839:RNR980844 RXN980839:RXN980844 SHJ980839:SHJ980844 SRF980839:SRF980844 TBB980839:TBB980844 TKX980839:TKX980844 TUT980839:TUT980844 UEP980839:UEP980844 UOL980839:UOL980844 UYH980839:UYH980844 VID980839:VID980844 VRZ980839:VRZ980844 WBV980839:WBV980844 WLR980839:WLR980844 WVN980839:WVN980844 VRZ980875:VRZ981082 JB15:JB33 SX15:SX33 ACT15:ACT33 AMP15:AMP33 AWL15:AWL33 BGH15:BGH33 BQD15:BQD33 BZZ15:BZZ33 CJV15:CJV33 CTR15:CTR33 DDN15:DDN33 DNJ15:DNJ33 DXF15:DXF33 EHB15:EHB33 EQX15:EQX33 FAT15:FAT33 FKP15:FKP33 FUL15:FUL33 GEH15:GEH33 GOD15:GOD33 GXZ15:GXZ33 HHV15:HHV33 HRR15:HRR33 IBN15:IBN33 ILJ15:ILJ33 IVF15:IVF33 JFB15:JFB33 JOX15:JOX33 JYT15:JYT33 KIP15:KIP33 KSL15:KSL33 LCH15:LCH33 LMD15:LMD33 LVZ15:LVZ33 MFV15:MFV33 MPR15:MPR33 MZN15:MZN33 NJJ15:NJJ33 NTF15:NTF33 ODB15:ODB33 OMX15:OMX33 OWT15:OWT33 PGP15:PGP33 PQL15:PQL33 QAH15:QAH33 QKD15:QKD33 QTZ15:QTZ33 RDV15:RDV33 RNR15:RNR33 RXN15:RXN33 SHJ15:SHJ33 SRF15:SRF33 TBB15:TBB33 TKX15:TKX33 TUT15:TUT33 UEP15:UEP33 UOL15:UOL33 UYH15:UYH33 VID15:VID33 VRZ15:VRZ33 WBV15:WBV33 WLR15:WLR33 WVN15:WVN33 F63342:F63360 JB63342:JB63360 SX63342:SX63360 ACT63342:ACT63360 AMP63342:AMP63360 AWL63342:AWL63360 BGH63342:BGH63360 BQD63342:BQD63360 BZZ63342:BZZ63360 CJV63342:CJV63360 CTR63342:CTR63360 DDN63342:DDN63360 DNJ63342:DNJ63360 DXF63342:DXF63360 EHB63342:EHB63360 EQX63342:EQX63360 FAT63342:FAT63360 FKP63342:FKP63360 FUL63342:FUL63360 GEH63342:GEH63360 GOD63342:GOD63360 GXZ63342:GXZ63360 HHV63342:HHV63360 HRR63342:HRR63360 IBN63342:IBN63360 ILJ63342:ILJ63360 IVF63342:IVF63360 JFB63342:JFB63360 JOX63342:JOX63360 JYT63342:JYT63360 KIP63342:KIP63360 KSL63342:KSL63360 LCH63342:LCH63360 LMD63342:LMD63360 LVZ63342:LVZ63360 MFV63342:MFV63360 MPR63342:MPR63360 MZN63342:MZN63360 NJJ63342:NJJ63360 NTF63342:NTF63360 ODB63342:ODB63360 OMX63342:OMX63360 OWT63342:OWT63360 PGP63342:PGP63360 PQL63342:PQL63360 QAH63342:QAH63360 QKD63342:QKD63360 QTZ63342:QTZ63360 RDV63342:RDV63360 RNR63342:RNR63360 RXN63342:RXN63360 SHJ63342:SHJ63360 SRF63342:SRF63360 TBB63342:TBB63360 TKX63342:TKX63360 TUT63342:TUT63360 UEP63342:UEP63360 UOL63342:UOL63360 UYH63342:UYH63360 VID63342:VID63360 VRZ63342:VRZ63360 WBV63342:WBV63360 WLR63342:WLR63360 WVN63342:WVN63360 F128878:F128896 JB128878:JB128896 SX128878:SX128896 ACT128878:ACT128896 AMP128878:AMP128896 AWL128878:AWL128896 BGH128878:BGH128896 BQD128878:BQD128896 BZZ128878:BZZ128896 CJV128878:CJV128896 CTR128878:CTR128896 DDN128878:DDN128896 DNJ128878:DNJ128896 DXF128878:DXF128896 EHB128878:EHB128896 EQX128878:EQX128896 FAT128878:FAT128896 FKP128878:FKP128896 FUL128878:FUL128896 GEH128878:GEH128896 GOD128878:GOD128896 GXZ128878:GXZ128896 HHV128878:HHV128896 HRR128878:HRR128896 IBN128878:IBN128896 ILJ128878:ILJ128896 IVF128878:IVF128896 JFB128878:JFB128896 JOX128878:JOX128896 JYT128878:JYT128896 KIP128878:KIP128896 KSL128878:KSL128896 LCH128878:LCH128896 LMD128878:LMD128896 LVZ128878:LVZ128896 MFV128878:MFV128896 MPR128878:MPR128896 MZN128878:MZN128896 NJJ128878:NJJ128896 NTF128878:NTF128896 ODB128878:ODB128896 OMX128878:OMX128896 OWT128878:OWT128896 PGP128878:PGP128896 PQL128878:PQL128896 QAH128878:QAH128896 QKD128878:QKD128896 QTZ128878:QTZ128896 RDV128878:RDV128896 RNR128878:RNR128896 RXN128878:RXN128896 SHJ128878:SHJ128896 SRF128878:SRF128896 TBB128878:TBB128896 TKX128878:TKX128896 TUT128878:TUT128896 UEP128878:UEP128896 UOL128878:UOL128896 UYH128878:UYH128896 VID128878:VID128896 VRZ128878:VRZ128896 WBV128878:WBV128896 WLR128878:WLR128896 WVN128878:WVN128896 F194414:F194432 JB194414:JB194432 SX194414:SX194432 ACT194414:ACT194432 AMP194414:AMP194432 AWL194414:AWL194432 BGH194414:BGH194432 BQD194414:BQD194432 BZZ194414:BZZ194432 CJV194414:CJV194432 CTR194414:CTR194432 DDN194414:DDN194432 DNJ194414:DNJ194432 DXF194414:DXF194432 EHB194414:EHB194432 EQX194414:EQX194432 FAT194414:FAT194432 FKP194414:FKP194432 FUL194414:FUL194432 GEH194414:GEH194432 GOD194414:GOD194432 GXZ194414:GXZ194432 HHV194414:HHV194432 HRR194414:HRR194432 IBN194414:IBN194432 ILJ194414:ILJ194432 IVF194414:IVF194432 JFB194414:JFB194432 JOX194414:JOX194432 JYT194414:JYT194432 KIP194414:KIP194432 KSL194414:KSL194432 LCH194414:LCH194432 LMD194414:LMD194432 LVZ194414:LVZ194432 MFV194414:MFV194432 MPR194414:MPR194432 MZN194414:MZN194432 NJJ194414:NJJ194432 NTF194414:NTF194432 ODB194414:ODB194432 OMX194414:OMX194432 OWT194414:OWT194432 PGP194414:PGP194432 PQL194414:PQL194432 QAH194414:QAH194432 QKD194414:QKD194432 QTZ194414:QTZ194432 RDV194414:RDV194432 RNR194414:RNR194432 RXN194414:RXN194432 SHJ194414:SHJ194432 SRF194414:SRF194432 TBB194414:TBB194432 TKX194414:TKX194432 TUT194414:TUT194432 UEP194414:UEP194432 UOL194414:UOL194432 UYH194414:UYH194432 VID194414:VID194432 VRZ194414:VRZ194432 WBV194414:WBV194432 WLR194414:WLR194432 WVN194414:WVN194432 F259950:F259968 JB259950:JB259968 SX259950:SX259968 ACT259950:ACT259968 AMP259950:AMP259968 AWL259950:AWL259968 BGH259950:BGH259968 BQD259950:BQD259968 BZZ259950:BZZ259968 CJV259950:CJV259968 CTR259950:CTR259968 DDN259950:DDN259968 DNJ259950:DNJ259968 DXF259950:DXF259968 EHB259950:EHB259968 EQX259950:EQX259968 FAT259950:FAT259968 FKP259950:FKP259968 FUL259950:FUL259968 GEH259950:GEH259968 GOD259950:GOD259968 GXZ259950:GXZ259968 HHV259950:HHV259968 HRR259950:HRR259968 IBN259950:IBN259968 ILJ259950:ILJ259968 IVF259950:IVF259968 JFB259950:JFB259968 JOX259950:JOX259968 JYT259950:JYT259968 KIP259950:KIP259968 KSL259950:KSL259968 LCH259950:LCH259968 LMD259950:LMD259968 LVZ259950:LVZ259968 MFV259950:MFV259968 MPR259950:MPR259968 MZN259950:MZN259968 NJJ259950:NJJ259968 NTF259950:NTF259968 ODB259950:ODB259968 OMX259950:OMX259968 OWT259950:OWT259968 PGP259950:PGP259968 PQL259950:PQL259968 QAH259950:QAH259968 QKD259950:QKD259968 QTZ259950:QTZ259968 RDV259950:RDV259968 RNR259950:RNR259968 RXN259950:RXN259968 SHJ259950:SHJ259968 SRF259950:SRF259968 TBB259950:TBB259968 TKX259950:TKX259968 TUT259950:TUT259968 UEP259950:UEP259968 UOL259950:UOL259968 UYH259950:UYH259968 VID259950:VID259968 VRZ259950:VRZ259968 WBV259950:WBV259968 WLR259950:WLR259968 WVN259950:WVN259968 F325486:F325504 JB325486:JB325504 SX325486:SX325504 ACT325486:ACT325504 AMP325486:AMP325504 AWL325486:AWL325504 BGH325486:BGH325504 BQD325486:BQD325504 BZZ325486:BZZ325504 CJV325486:CJV325504 CTR325486:CTR325504 DDN325486:DDN325504 DNJ325486:DNJ325504 DXF325486:DXF325504 EHB325486:EHB325504 EQX325486:EQX325504 FAT325486:FAT325504 FKP325486:FKP325504 FUL325486:FUL325504 GEH325486:GEH325504 GOD325486:GOD325504 GXZ325486:GXZ325504 HHV325486:HHV325504 HRR325486:HRR325504 IBN325486:IBN325504 ILJ325486:ILJ325504 IVF325486:IVF325504 JFB325486:JFB325504 JOX325486:JOX325504 JYT325486:JYT325504 KIP325486:KIP325504 KSL325486:KSL325504 LCH325486:LCH325504 LMD325486:LMD325504 LVZ325486:LVZ325504 MFV325486:MFV325504 MPR325486:MPR325504 MZN325486:MZN325504 NJJ325486:NJJ325504 NTF325486:NTF325504 ODB325486:ODB325504 OMX325486:OMX325504 OWT325486:OWT325504 PGP325486:PGP325504 PQL325486:PQL325504 QAH325486:QAH325504 QKD325486:QKD325504 QTZ325486:QTZ325504 RDV325486:RDV325504 RNR325486:RNR325504 RXN325486:RXN325504 SHJ325486:SHJ325504 SRF325486:SRF325504 TBB325486:TBB325504 TKX325486:TKX325504 TUT325486:TUT325504 UEP325486:UEP325504 UOL325486:UOL325504 UYH325486:UYH325504 VID325486:VID325504 VRZ325486:VRZ325504 WBV325486:WBV325504 WLR325486:WLR325504 WVN325486:WVN325504 F391022:F391040 JB391022:JB391040 SX391022:SX391040 ACT391022:ACT391040 AMP391022:AMP391040 AWL391022:AWL391040 BGH391022:BGH391040 BQD391022:BQD391040 BZZ391022:BZZ391040 CJV391022:CJV391040 CTR391022:CTR391040 DDN391022:DDN391040 DNJ391022:DNJ391040 DXF391022:DXF391040 EHB391022:EHB391040 EQX391022:EQX391040 FAT391022:FAT391040 FKP391022:FKP391040 FUL391022:FUL391040 GEH391022:GEH391040 GOD391022:GOD391040 GXZ391022:GXZ391040 HHV391022:HHV391040 HRR391022:HRR391040 IBN391022:IBN391040 ILJ391022:ILJ391040 IVF391022:IVF391040 JFB391022:JFB391040 JOX391022:JOX391040 JYT391022:JYT391040 KIP391022:KIP391040 KSL391022:KSL391040 LCH391022:LCH391040 LMD391022:LMD391040 LVZ391022:LVZ391040 MFV391022:MFV391040 MPR391022:MPR391040 MZN391022:MZN391040 NJJ391022:NJJ391040 NTF391022:NTF391040 ODB391022:ODB391040 OMX391022:OMX391040 OWT391022:OWT391040 PGP391022:PGP391040 PQL391022:PQL391040 QAH391022:QAH391040 QKD391022:QKD391040 QTZ391022:QTZ391040 RDV391022:RDV391040 RNR391022:RNR391040 RXN391022:RXN391040 SHJ391022:SHJ391040 SRF391022:SRF391040 TBB391022:TBB391040 TKX391022:TKX391040 TUT391022:TUT391040 UEP391022:UEP391040 UOL391022:UOL391040 UYH391022:UYH391040 VID391022:VID391040 VRZ391022:VRZ391040 WBV391022:WBV391040 WLR391022:WLR391040 WVN391022:WVN391040 F456558:F456576 JB456558:JB456576 SX456558:SX456576 ACT456558:ACT456576 AMP456558:AMP456576 AWL456558:AWL456576 BGH456558:BGH456576 BQD456558:BQD456576 BZZ456558:BZZ456576 CJV456558:CJV456576 CTR456558:CTR456576 DDN456558:DDN456576 DNJ456558:DNJ456576 DXF456558:DXF456576 EHB456558:EHB456576 EQX456558:EQX456576 FAT456558:FAT456576 FKP456558:FKP456576 FUL456558:FUL456576 GEH456558:GEH456576 GOD456558:GOD456576 GXZ456558:GXZ456576 HHV456558:HHV456576 HRR456558:HRR456576 IBN456558:IBN456576 ILJ456558:ILJ456576 IVF456558:IVF456576 JFB456558:JFB456576 JOX456558:JOX456576 JYT456558:JYT456576 KIP456558:KIP456576 KSL456558:KSL456576 LCH456558:LCH456576 LMD456558:LMD456576 LVZ456558:LVZ456576 MFV456558:MFV456576 MPR456558:MPR456576 MZN456558:MZN456576 NJJ456558:NJJ456576 NTF456558:NTF456576 ODB456558:ODB456576 OMX456558:OMX456576 OWT456558:OWT456576 PGP456558:PGP456576 PQL456558:PQL456576 QAH456558:QAH456576 QKD456558:QKD456576 QTZ456558:QTZ456576 RDV456558:RDV456576 RNR456558:RNR456576 RXN456558:RXN456576 SHJ456558:SHJ456576 SRF456558:SRF456576 TBB456558:TBB456576 TKX456558:TKX456576 TUT456558:TUT456576 UEP456558:UEP456576 UOL456558:UOL456576 UYH456558:UYH456576 VID456558:VID456576 VRZ456558:VRZ456576 WBV456558:WBV456576 WLR456558:WLR456576 WVN456558:WVN456576 F522094:F522112 JB522094:JB522112 SX522094:SX522112 ACT522094:ACT522112 AMP522094:AMP522112 AWL522094:AWL522112 BGH522094:BGH522112 BQD522094:BQD522112 BZZ522094:BZZ522112 CJV522094:CJV522112 CTR522094:CTR522112 DDN522094:DDN522112 DNJ522094:DNJ522112 DXF522094:DXF522112 EHB522094:EHB522112 EQX522094:EQX522112 FAT522094:FAT522112 FKP522094:FKP522112 FUL522094:FUL522112 GEH522094:GEH522112 GOD522094:GOD522112 GXZ522094:GXZ522112 HHV522094:HHV522112 HRR522094:HRR522112 IBN522094:IBN522112 ILJ522094:ILJ522112 IVF522094:IVF522112 JFB522094:JFB522112 JOX522094:JOX522112 JYT522094:JYT522112 KIP522094:KIP522112 KSL522094:KSL522112 LCH522094:LCH522112 LMD522094:LMD522112 LVZ522094:LVZ522112 MFV522094:MFV522112 MPR522094:MPR522112 MZN522094:MZN522112 NJJ522094:NJJ522112 NTF522094:NTF522112 ODB522094:ODB522112 OMX522094:OMX522112 OWT522094:OWT522112 PGP522094:PGP522112 PQL522094:PQL522112 QAH522094:QAH522112 QKD522094:QKD522112 QTZ522094:QTZ522112 RDV522094:RDV522112 RNR522094:RNR522112 RXN522094:RXN522112 SHJ522094:SHJ522112 SRF522094:SRF522112 TBB522094:TBB522112 TKX522094:TKX522112 TUT522094:TUT522112 UEP522094:UEP522112 UOL522094:UOL522112 UYH522094:UYH522112 VID522094:VID522112 VRZ522094:VRZ522112 WBV522094:WBV522112 WLR522094:WLR522112 WVN522094:WVN522112 F587630:F587648 JB587630:JB587648 SX587630:SX587648 ACT587630:ACT587648 AMP587630:AMP587648 AWL587630:AWL587648 BGH587630:BGH587648 BQD587630:BQD587648 BZZ587630:BZZ587648 CJV587630:CJV587648 CTR587630:CTR587648 DDN587630:DDN587648 DNJ587630:DNJ587648 DXF587630:DXF587648 EHB587630:EHB587648 EQX587630:EQX587648 FAT587630:FAT587648 FKP587630:FKP587648 FUL587630:FUL587648 GEH587630:GEH587648 GOD587630:GOD587648 GXZ587630:GXZ587648 HHV587630:HHV587648 HRR587630:HRR587648 IBN587630:IBN587648 ILJ587630:ILJ587648 IVF587630:IVF587648 JFB587630:JFB587648 JOX587630:JOX587648 JYT587630:JYT587648 KIP587630:KIP587648 KSL587630:KSL587648 LCH587630:LCH587648 LMD587630:LMD587648 LVZ587630:LVZ587648 MFV587630:MFV587648 MPR587630:MPR587648 MZN587630:MZN587648 NJJ587630:NJJ587648 NTF587630:NTF587648 ODB587630:ODB587648 OMX587630:OMX587648 OWT587630:OWT587648 PGP587630:PGP587648 PQL587630:PQL587648 QAH587630:QAH587648 QKD587630:QKD587648 QTZ587630:QTZ587648 RDV587630:RDV587648 RNR587630:RNR587648 RXN587630:RXN587648 SHJ587630:SHJ587648 SRF587630:SRF587648 TBB587630:TBB587648 TKX587630:TKX587648 TUT587630:TUT587648 UEP587630:UEP587648 UOL587630:UOL587648 UYH587630:UYH587648 VID587630:VID587648 VRZ587630:VRZ587648 WBV587630:WBV587648 WLR587630:WLR587648 WVN587630:WVN587648 F653166:F653184 JB653166:JB653184 SX653166:SX653184 ACT653166:ACT653184 AMP653166:AMP653184 AWL653166:AWL653184 BGH653166:BGH653184 BQD653166:BQD653184 BZZ653166:BZZ653184 CJV653166:CJV653184 CTR653166:CTR653184 DDN653166:DDN653184 DNJ653166:DNJ653184 DXF653166:DXF653184 EHB653166:EHB653184 EQX653166:EQX653184 FAT653166:FAT653184 FKP653166:FKP653184 FUL653166:FUL653184 GEH653166:GEH653184 GOD653166:GOD653184 GXZ653166:GXZ653184 HHV653166:HHV653184 HRR653166:HRR653184 IBN653166:IBN653184 ILJ653166:ILJ653184 IVF653166:IVF653184 JFB653166:JFB653184 JOX653166:JOX653184 JYT653166:JYT653184 KIP653166:KIP653184 KSL653166:KSL653184 LCH653166:LCH653184 LMD653166:LMD653184 LVZ653166:LVZ653184 MFV653166:MFV653184 MPR653166:MPR653184 MZN653166:MZN653184 NJJ653166:NJJ653184 NTF653166:NTF653184 ODB653166:ODB653184 OMX653166:OMX653184 OWT653166:OWT653184 PGP653166:PGP653184 PQL653166:PQL653184 QAH653166:QAH653184 QKD653166:QKD653184 QTZ653166:QTZ653184 RDV653166:RDV653184 RNR653166:RNR653184 RXN653166:RXN653184 SHJ653166:SHJ653184 SRF653166:SRF653184 TBB653166:TBB653184 TKX653166:TKX653184 TUT653166:TUT653184 UEP653166:UEP653184 UOL653166:UOL653184 UYH653166:UYH653184 VID653166:VID653184 VRZ653166:VRZ653184 WBV653166:WBV653184 WLR653166:WLR653184 WVN653166:WVN653184 F718702:F718720 JB718702:JB718720 SX718702:SX718720 ACT718702:ACT718720 AMP718702:AMP718720 AWL718702:AWL718720 BGH718702:BGH718720 BQD718702:BQD718720 BZZ718702:BZZ718720 CJV718702:CJV718720 CTR718702:CTR718720 DDN718702:DDN718720 DNJ718702:DNJ718720 DXF718702:DXF718720 EHB718702:EHB718720 EQX718702:EQX718720 FAT718702:FAT718720 FKP718702:FKP718720 FUL718702:FUL718720 GEH718702:GEH718720 GOD718702:GOD718720 GXZ718702:GXZ718720 HHV718702:HHV718720 HRR718702:HRR718720 IBN718702:IBN718720 ILJ718702:ILJ718720 IVF718702:IVF718720 JFB718702:JFB718720 JOX718702:JOX718720 JYT718702:JYT718720 KIP718702:KIP718720 KSL718702:KSL718720 LCH718702:LCH718720 LMD718702:LMD718720 LVZ718702:LVZ718720 MFV718702:MFV718720 MPR718702:MPR718720 MZN718702:MZN718720 NJJ718702:NJJ718720 NTF718702:NTF718720 ODB718702:ODB718720 OMX718702:OMX718720 OWT718702:OWT718720 PGP718702:PGP718720 PQL718702:PQL718720 QAH718702:QAH718720 QKD718702:QKD718720 QTZ718702:QTZ718720 RDV718702:RDV718720 RNR718702:RNR718720 RXN718702:RXN718720 SHJ718702:SHJ718720 SRF718702:SRF718720 TBB718702:TBB718720 TKX718702:TKX718720 TUT718702:TUT718720 UEP718702:UEP718720 UOL718702:UOL718720 UYH718702:UYH718720 VID718702:VID718720 VRZ718702:VRZ718720 WBV718702:WBV718720 WLR718702:WLR718720 WVN718702:WVN718720 F784238:F784256 JB784238:JB784256 SX784238:SX784256 ACT784238:ACT784256 AMP784238:AMP784256 AWL784238:AWL784256 BGH784238:BGH784256 BQD784238:BQD784256 BZZ784238:BZZ784256 CJV784238:CJV784256 CTR784238:CTR784256 DDN784238:DDN784256 DNJ784238:DNJ784256 DXF784238:DXF784256 EHB784238:EHB784256 EQX784238:EQX784256 FAT784238:FAT784256 FKP784238:FKP784256 FUL784238:FUL784256 GEH784238:GEH784256 GOD784238:GOD784256 GXZ784238:GXZ784256 HHV784238:HHV784256 HRR784238:HRR784256 IBN784238:IBN784256 ILJ784238:ILJ784256 IVF784238:IVF784256 JFB784238:JFB784256 JOX784238:JOX784256 JYT784238:JYT784256 KIP784238:KIP784256 KSL784238:KSL784256 LCH784238:LCH784256 LMD784238:LMD784256 LVZ784238:LVZ784256 MFV784238:MFV784256 MPR784238:MPR784256 MZN784238:MZN784256 NJJ784238:NJJ784256 NTF784238:NTF784256 ODB784238:ODB784256 OMX784238:OMX784256 OWT784238:OWT784256 PGP784238:PGP784256 PQL784238:PQL784256 QAH784238:QAH784256 QKD784238:QKD784256 QTZ784238:QTZ784256 RDV784238:RDV784256 RNR784238:RNR784256 RXN784238:RXN784256 SHJ784238:SHJ784256 SRF784238:SRF784256 TBB784238:TBB784256 TKX784238:TKX784256 TUT784238:TUT784256 UEP784238:UEP784256 UOL784238:UOL784256 UYH784238:UYH784256 VID784238:VID784256 VRZ784238:VRZ784256 WBV784238:WBV784256 WLR784238:WLR784256 WVN784238:WVN784256 F849774:F849792 JB849774:JB849792 SX849774:SX849792 ACT849774:ACT849792 AMP849774:AMP849792 AWL849774:AWL849792 BGH849774:BGH849792 BQD849774:BQD849792 BZZ849774:BZZ849792 CJV849774:CJV849792 CTR849774:CTR849792 DDN849774:DDN849792 DNJ849774:DNJ849792 DXF849774:DXF849792 EHB849774:EHB849792 EQX849774:EQX849792 FAT849774:FAT849792 FKP849774:FKP849792 FUL849774:FUL849792 GEH849774:GEH849792 GOD849774:GOD849792 GXZ849774:GXZ849792 HHV849774:HHV849792 HRR849774:HRR849792 IBN849774:IBN849792 ILJ849774:ILJ849792 IVF849774:IVF849792 JFB849774:JFB849792 JOX849774:JOX849792 JYT849774:JYT849792 KIP849774:KIP849792 KSL849774:KSL849792 LCH849774:LCH849792 LMD849774:LMD849792 LVZ849774:LVZ849792 MFV849774:MFV849792 MPR849774:MPR849792 MZN849774:MZN849792 NJJ849774:NJJ849792 NTF849774:NTF849792 ODB849774:ODB849792 OMX849774:OMX849792 OWT849774:OWT849792 PGP849774:PGP849792 PQL849774:PQL849792 QAH849774:QAH849792 QKD849774:QKD849792 QTZ849774:QTZ849792 RDV849774:RDV849792 RNR849774:RNR849792 RXN849774:RXN849792 SHJ849774:SHJ849792 SRF849774:SRF849792 TBB849774:TBB849792 TKX849774:TKX849792 TUT849774:TUT849792 UEP849774:UEP849792 UOL849774:UOL849792 UYH849774:UYH849792 VID849774:VID849792 VRZ849774:VRZ849792 WBV849774:WBV849792 WLR849774:WLR849792 WVN849774:WVN849792 F915310:F915328 JB915310:JB915328 SX915310:SX915328 ACT915310:ACT915328 AMP915310:AMP915328 AWL915310:AWL915328 BGH915310:BGH915328 BQD915310:BQD915328 BZZ915310:BZZ915328 CJV915310:CJV915328 CTR915310:CTR915328 DDN915310:DDN915328 DNJ915310:DNJ915328 DXF915310:DXF915328 EHB915310:EHB915328 EQX915310:EQX915328 FAT915310:FAT915328 FKP915310:FKP915328 FUL915310:FUL915328 GEH915310:GEH915328 GOD915310:GOD915328 GXZ915310:GXZ915328 HHV915310:HHV915328 HRR915310:HRR915328 IBN915310:IBN915328 ILJ915310:ILJ915328 IVF915310:IVF915328 JFB915310:JFB915328 JOX915310:JOX915328 JYT915310:JYT915328 KIP915310:KIP915328 KSL915310:KSL915328 LCH915310:LCH915328 LMD915310:LMD915328 LVZ915310:LVZ915328 MFV915310:MFV915328 MPR915310:MPR915328 MZN915310:MZN915328 NJJ915310:NJJ915328 NTF915310:NTF915328 ODB915310:ODB915328 OMX915310:OMX915328 OWT915310:OWT915328 PGP915310:PGP915328 PQL915310:PQL915328 QAH915310:QAH915328 QKD915310:QKD915328 QTZ915310:QTZ915328 RDV915310:RDV915328 RNR915310:RNR915328 RXN915310:RXN915328 SHJ915310:SHJ915328 SRF915310:SRF915328 TBB915310:TBB915328 TKX915310:TKX915328 TUT915310:TUT915328 UEP915310:UEP915328 UOL915310:UOL915328 UYH915310:UYH915328 VID915310:VID915328 VRZ915310:VRZ915328 WBV915310:WBV915328 WLR915310:WLR915328 WVN915310:WVN915328 F980846:F980864 JB980846:JB980864 SX980846:SX980864 ACT980846:ACT980864 AMP980846:AMP980864 AWL980846:AWL980864 BGH980846:BGH980864 BQD980846:BQD980864 BZZ980846:BZZ980864 CJV980846:CJV980864 CTR980846:CTR980864 DDN980846:DDN980864 DNJ980846:DNJ980864 DXF980846:DXF980864 EHB980846:EHB980864 EQX980846:EQX980864 FAT980846:FAT980864 FKP980846:FKP980864 FUL980846:FUL980864 GEH980846:GEH980864 GOD980846:GOD980864 GXZ980846:GXZ980864 HHV980846:HHV980864 HRR980846:HRR980864 IBN980846:IBN980864 ILJ980846:ILJ980864 IVF980846:IVF980864 JFB980846:JFB980864 JOX980846:JOX980864 JYT980846:JYT980864 KIP980846:KIP980864 KSL980846:KSL980864 LCH980846:LCH980864 LMD980846:LMD980864 LVZ980846:LVZ980864 MFV980846:MFV980864 MPR980846:MPR980864 MZN980846:MZN980864 NJJ980846:NJJ980864 NTF980846:NTF980864 ODB980846:ODB980864 OMX980846:OMX980864 OWT980846:OWT980864 PGP980846:PGP980864 PQL980846:PQL980864 QAH980846:QAH980864 QKD980846:QKD980864 QTZ980846:QTZ980864 RDV980846:RDV980864 RNR980846:RNR980864 RXN980846:RXN980864 SHJ980846:SHJ980864 SRF980846:SRF980864 TBB980846:TBB980864 TKX980846:TKX980864 TUT980846:TUT980864 UEP980846:UEP980864 UOL980846:UOL980864 UYH980846:UYH980864 VID980846:VID980864 VRZ980846:VRZ980864 WBV980846:WBV980864 WLR980846:WLR980864 WVN980846:WVN980864 WVN980875:WVN981082 F63371:F63578 JB63371:JB63578 SX63371:SX63578 ACT63371:ACT63578 AMP63371:AMP63578 AWL63371:AWL63578 BGH63371:BGH63578 BQD63371:BQD63578 BZZ63371:BZZ63578 CJV63371:CJV63578 CTR63371:CTR63578 DDN63371:DDN63578 DNJ63371:DNJ63578 DXF63371:DXF63578 EHB63371:EHB63578 EQX63371:EQX63578 FAT63371:FAT63578 FKP63371:FKP63578 FUL63371:FUL63578 GEH63371:GEH63578 GOD63371:GOD63578 GXZ63371:GXZ63578 HHV63371:HHV63578 HRR63371:HRR63578 IBN63371:IBN63578 ILJ63371:ILJ63578 IVF63371:IVF63578 JFB63371:JFB63578 JOX63371:JOX63578 JYT63371:JYT63578 KIP63371:KIP63578 KSL63371:KSL63578 LCH63371:LCH63578 LMD63371:LMD63578 LVZ63371:LVZ63578 MFV63371:MFV63578 MPR63371:MPR63578 MZN63371:MZN63578 NJJ63371:NJJ63578 NTF63371:NTF63578 ODB63371:ODB63578 OMX63371:OMX63578 OWT63371:OWT63578 PGP63371:PGP63578 PQL63371:PQL63578 QAH63371:QAH63578 QKD63371:QKD63578 QTZ63371:QTZ63578 RDV63371:RDV63578 RNR63371:RNR63578 RXN63371:RXN63578 SHJ63371:SHJ63578 SRF63371:SRF63578 TBB63371:TBB63578 TKX63371:TKX63578 TUT63371:TUT63578 UEP63371:UEP63578 UOL63371:UOL63578 UYH63371:UYH63578 VID63371:VID63578 VRZ63371:VRZ63578 WBV63371:WBV63578 WLR63371:WLR63578 WVN63371:WVN63578 F128907:F129114 JB128907:JB129114 SX128907:SX129114 ACT128907:ACT129114 AMP128907:AMP129114 AWL128907:AWL129114 BGH128907:BGH129114 BQD128907:BQD129114 BZZ128907:BZZ129114 CJV128907:CJV129114 CTR128907:CTR129114 DDN128907:DDN129114 DNJ128907:DNJ129114 DXF128907:DXF129114 EHB128907:EHB129114 EQX128907:EQX129114 FAT128907:FAT129114 FKP128907:FKP129114 FUL128907:FUL129114 GEH128907:GEH129114 GOD128907:GOD129114 GXZ128907:GXZ129114 HHV128907:HHV129114 HRR128907:HRR129114 IBN128907:IBN129114 ILJ128907:ILJ129114 IVF128907:IVF129114 JFB128907:JFB129114 JOX128907:JOX129114 JYT128907:JYT129114 KIP128907:KIP129114 KSL128907:KSL129114 LCH128907:LCH129114 LMD128907:LMD129114 LVZ128907:LVZ129114 MFV128907:MFV129114 MPR128907:MPR129114 MZN128907:MZN129114 NJJ128907:NJJ129114 NTF128907:NTF129114 ODB128907:ODB129114 OMX128907:OMX129114 OWT128907:OWT129114 PGP128907:PGP129114 PQL128907:PQL129114 QAH128907:QAH129114 QKD128907:QKD129114 QTZ128907:QTZ129114 RDV128907:RDV129114 RNR128907:RNR129114 RXN128907:RXN129114 SHJ128907:SHJ129114 SRF128907:SRF129114 TBB128907:TBB129114 TKX128907:TKX129114 TUT128907:TUT129114 UEP128907:UEP129114 UOL128907:UOL129114 UYH128907:UYH129114 VID128907:VID129114 VRZ128907:VRZ129114 WBV128907:WBV129114 WLR128907:WLR129114 WVN128907:WVN129114 F194443:F194650 JB194443:JB194650 SX194443:SX194650 ACT194443:ACT194650 AMP194443:AMP194650 AWL194443:AWL194650 BGH194443:BGH194650 BQD194443:BQD194650 BZZ194443:BZZ194650 CJV194443:CJV194650 CTR194443:CTR194650 DDN194443:DDN194650 DNJ194443:DNJ194650 DXF194443:DXF194650 EHB194443:EHB194650 EQX194443:EQX194650 FAT194443:FAT194650 FKP194443:FKP194650 FUL194443:FUL194650 GEH194443:GEH194650 GOD194443:GOD194650 GXZ194443:GXZ194650 HHV194443:HHV194650 HRR194443:HRR194650 IBN194443:IBN194650 ILJ194443:ILJ194650 IVF194443:IVF194650 JFB194443:JFB194650 JOX194443:JOX194650 JYT194443:JYT194650 KIP194443:KIP194650 KSL194443:KSL194650 LCH194443:LCH194650 LMD194443:LMD194650 LVZ194443:LVZ194650 MFV194443:MFV194650 MPR194443:MPR194650 MZN194443:MZN194650 NJJ194443:NJJ194650 NTF194443:NTF194650 ODB194443:ODB194650 OMX194443:OMX194650 OWT194443:OWT194650 PGP194443:PGP194650 PQL194443:PQL194650 QAH194443:QAH194650 QKD194443:QKD194650 QTZ194443:QTZ194650 RDV194443:RDV194650 RNR194443:RNR194650 RXN194443:RXN194650 SHJ194443:SHJ194650 SRF194443:SRF194650 TBB194443:TBB194650 TKX194443:TKX194650 TUT194443:TUT194650 UEP194443:UEP194650 UOL194443:UOL194650 UYH194443:UYH194650 VID194443:VID194650 VRZ194443:VRZ194650 WBV194443:WBV194650 WLR194443:WLR194650 WVN194443:WVN194650 F259979:F260186 JB259979:JB260186 SX259979:SX260186 ACT259979:ACT260186 AMP259979:AMP260186 AWL259979:AWL260186 BGH259979:BGH260186 BQD259979:BQD260186 BZZ259979:BZZ260186 CJV259979:CJV260186 CTR259979:CTR260186 DDN259979:DDN260186 DNJ259979:DNJ260186 DXF259979:DXF260186 EHB259979:EHB260186 EQX259979:EQX260186 FAT259979:FAT260186 FKP259979:FKP260186 FUL259979:FUL260186 GEH259979:GEH260186 GOD259979:GOD260186 GXZ259979:GXZ260186 HHV259979:HHV260186 HRR259979:HRR260186 IBN259979:IBN260186 ILJ259979:ILJ260186 IVF259979:IVF260186 JFB259979:JFB260186 JOX259979:JOX260186 JYT259979:JYT260186 KIP259979:KIP260186 KSL259979:KSL260186 LCH259979:LCH260186 LMD259979:LMD260186 LVZ259979:LVZ260186 MFV259979:MFV260186 MPR259979:MPR260186 MZN259979:MZN260186 NJJ259979:NJJ260186 NTF259979:NTF260186 ODB259979:ODB260186 OMX259979:OMX260186 OWT259979:OWT260186 PGP259979:PGP260186 PQL259979:PQL260186 QAH259979:QAH260186 QKD259979:QKD260186 QTZ259979:QTZ260186 RDV259979:RDV260186 RNR259979:RNR260186 RXN259979:RXN260186 SHJ259979:SHJ260186 SRF259979:SRF260186 TBB259979:TBB260186 TKX259979:TKX260186 TUT259979:TUT260186 UEP259979:UEP260186 UOL259979:UOL260186 UYH259979:UYH260186 VID259979:VID260186 VRZ259979:VRZ260186 WBV259979:WBV260186 WLR259979:WLR260186 WVN259979:WVN260186 F325515:F325722 JB325515:JB325722 SX325515:SX325722 ACT325515:ACT325722 AMP325515:AMP325722 AWL325515:AWL325722 BGH325515:BGH325722 BQD325515:BQD325722 BZZ325515:BZZ325722 CJV325515:CJV325722 CTR325515:CTR325722 DDN325515:DDN325722 DNJ325515:DNJ325722 DXF325515:DXF325722 EHB325515:EHB325722 EQX325515:EQX325722 FAT325515:FAT325722 FKP325515:FKP325722 FUL325515:FUL325722 GEH325515:GEH325722 GOD325515:GOD325722 GXZ325515:GXZ325722 HHV325515:HHV325722 HRR325515:HRR325722 IBN325515:IBN325722 ILJ325515:ILJ325722 IVF325515:IVF325722 JFB325515:JFB325722 JOX325515:JOX325722 JYT325515:JYT325722 KIP325515:KIP325722 KSL325515:KSL325722 LCH325515:LCH325722 LMD325515:LMD325722 LVZ325515:LVZ325722 MFV325515:MFV325722 MPR325515:MPR325722 MZN325515:MZN325722 NJJ325515:NJJ325722 NTF325515:NTF325722 ODB325515:ODB325722 OMX325515:OMX325722 OWT325515:OWT325722 PGP325515:PGP325722 PQL325515:PQL325722 QAH325515:QAH325722 QKD325515:QKD325722 QTZ325515:QTZ325722 RDV325515:RDV325722 RNR325515:RNR325722 RXN325515:RXN325722 SHJ325515:SHJ325722 SRF325515:SRF325722 TBB325515:TBB325722 TKX325515:TKX325722 TUT325515:TUT325722 UEP325515:UEP325722 UOL325515:UOL325722 UYH325515:UYH325722 VID325515:VID325722 VRZ325515:VRZ325722 WBV325515:WBV325722 WLR325515:WLR325722 WVN325515:WVN325722 F391051:F391258 JB391051:JB391258 SX391051:SX391258 ACT391051:ACT391258 AMP391051:AMP391258 AWL391051:AWL391258 BGH391051:BGH391258 BQD391051:BQD391258 BZZ391051:BZZ391258 CJV391051:CJV391258 CTR391051:CTR391258 DDN391051:DDN391258 DNJ391051:DNJ391258 DXF391051:DXF391258 EHB391051:EHB391258 EQX391051:EQX391258 FAT391051:FAT391258 FKP391051:FKP391258 FUL391051:FUL391258 GEH391051:GEH391258 GOD391051:GOD391258 GXZ391051:GXZ391258 HHV391051:HHV391258 HRR391051:HRR391258 IBN391051:IBN391258 ILJ391051:ILJ391258 IVF391051:IVF391258 JFB391051:JFB391258 JOX391051:JOX391258 JYT391051:JYT391258 KIP391051:KIP391258 KSL391051:KSL391258 LCH391051:LCH391258 LMD391051:LMD391258 LVZ391051:LVZ391258 MFV391051:MFV391258 MPR391051:MPR391258 MZN391051:MZN391258 NJJ391051:NJJ391258 NTF391051:NTF391258 ODB391051:ODB391258 OMX391051:OMX391258 OWT391051:OWT391258 PGP391051:PGP391258 PQL391051:PQL391258 QAH391051:QAH391258 QKD391051:QKD391258 QTZ391051:QTZ391258 RDV391051:RDV391258 RNR391051:RNR391258 RXN391051:RXN391258 SHJ391051:SHJ391258 SRF391051:SRF391258 TBB391051:TBB391258 TKX391051:TKX391258 TUT391051:TUT391258 UEP391051:UEP391258 UOL391051:UOL391258 UYH391051:UYH391258 VID391051:VID391258 VRZ391051:VRZ391258 WBV391051:WBV391258 WLR391051:WLR391258 WVN391051:WVN391258 F456587:F456794 JB456587:JB456794 SX456587:SX456794 ACT456587:ACT456794 AMP456587:AMP456794 AWL456587:AWL456794 BGH456587:BGH456794 BQD456587:BQD456794 BZZ456587:BZZ456794 CJV456587:CJV456794 CTR456587:CTR456794 DDN456587:DDN456794 DNJ456587:DNJ456794 DXF456587:DXF456794 EHB456587:EHB456794 EQX456587:EQX456794 FAT456587:FAT456794 FKP456587:FKP456794 FUL456587:FUL456794 GEH456587:GEH456794 GOD456587:GOD456794 GXZ456587:GXZ456794 HHV456587:HHV456794 HRR456587:HRR456794 IBN456587:IBN456794 ILJ456587:ILJ456794 IVF456587:IVF456794 JFB456587:JFB456794 JOX456587:JOX456794 JYT456587:JYT456794 KIP456587:KIP456794 KSL456587:KSL456794 LCH456587:LCH456794 LMD456587:LMD456794 LVZ456587:LVZ456794 MFV456587:MFV456794 MPR456587:MPR456794 MZN456587:MZN456794 NJJ456587:NJJ456794 NTF456587:NTF456794 ODB456587:ODB456794 OMX456587:OMX456794 OWT456587:OWT456794 PGP456587:PGP456794 PQL456587:PQL456794 QAH456587:QAH456794 QKD456587:QKD456794 QTZ456587:QTZ456794 RDV456587:RDV456794 RNR456587:RNR456794 RXN456587:RXN456794 SHJ456587:SHJ456794 SRF456587:SRF456794 TBB456587:TBB456794 TKX456587:TKX456794 TUT456587:TUT456794 UEP456587:UEP456794 UOL456587:UOL456794 UYH456587:UYH456794 VID456587:VID456794 VRZ456587:VRZ456794 WBV456587:WBV456794 WLR456587:WLR456794 WVN456587:WVN456794 F522123:F522330 JB522123:JB522330 SX522123:SX522330 ACT522123:ACT522330 AMP522123:AMP522330 AWL522123:AWL522330 BGH522123:BGH522330 BQD522123:BQD522330 BZZ522123:BZZ522330 CJV522123:CJV522330 CTR522123:CTR522330 DDN522123:DDN522330 DNJ522123:DNJ522330 DXF522123:DXF522330 EHB522123:EHB522330 EQX522123:EQX522330 FAT522123:FAT522330 FKP522123:FKP522330 FUL522123:FUL522330 GEH522123:GEH522330 GOD522123:GOD522330 GXZ522123:GXZ522330 HHV522123:HHV522330 HRR522123:HRR522330 IBN522123:IBN522330 ILJ522123:ILJ522330 IVF522123:IVF522330 JFB522123:JFB522330 JOX522123:JOX522330 JYT522123:JYT522330 KIP522123:KIP522330 KSL522123:KSL522330 LCH522123:LCH522330 LMD522123:LMD522330 LVZ522123:LVZ522330 MFV522123:MFV522330 MPR522123:MPR522330 MZN522123:MZN522330 NJJ522123:NJJ522330 NTF522123:NTF522330 ODB522123:ODB522330 OMX522123:OMX522330 OWT522123:OWT522330 PGP522123:PGP522330 PQL522123:PQL522330 QAH522123:QAH522330 QKD522123:QKD522330 QTZ522123:QTZ522330 RDV522123:RDV522330 RNR522123:RNR522330 RXN522123:RXN522330 SHJ522123:SHJ522330 SRF522123:SRF522330 TBB522123:TBB522330 TKX522123:TKX522330 TUT522123:TUT522330 UEP522123:UEP522330 UOL522123:UOL522330 UYH522123:UYH522330 VID522123:VID522330 VRZ522123:VRZ522330 WBV522123:WBV522330 WLR522123:WLR522330 WVN522123:WVN522330 F587659:F587866 JB587659:JB587866 SX587659:SX587866 ACT587659:ACT587866 AMP587659:AMP587866 AWL587659:AWL587866 BGH587659:BGH587866 BQD587659:BQD587866 BZZ587659:BZZ587866 CJV587659:CJV587866 CTR587659:CTR587866 DDN587659:DDN587866 DNJ587659:DNJ587866 DXF587659:DXF587866 EHB587659:EHB587866 EQX587659:EQX587866 FAT587659:FAT587866 FKP587659:FKP587866 FUL587659:FUL587866 GEH587659:GEH587866 GOD587659:GOD587866 GXZ587659:GXZ587866 HHV587659:HHV587866 HRR587659:HRR587866 IBN587659:IBN587866 ILJ587659:ILJ587866 IVF587659:IVF587866 JFB587659:JFB587866 JOX587659:JOX587866 JYT587659:JYT587866 KIP587659:KIP587866 KSL587659:KSL587866 LCH587659:LCH587866 LMD587659:LMD587866 LVZ587659:LVZ587866 MFV587659:MFV587866 MPR587659:MPR587866 MZN587659:MZN587866 NJJ587659:NJJ587866 NTF587659:NTF587866 ODB587659:ODB587866 OMX587659:OMX587866 OWT587659:OWT587866 PGP587659:PGP587866 PQL587659:PQL587866 QAH587659:QAH587866 QKD587659:QKD587866 QTZ587659:QTZ587866 RDV587659:RDV587866 RNR587659:RNR587866 RXN587659:RXN587866 SHJ587659:SHJ587866 SRF587659:SRF587866 TBB587659:TBB587866 TKX587659:TKX587866 TUT587659:TUT587866 UEP587659:UEP587866 UOL587659:UOL587866 UYH587659:UYH587866 VID587659:VID587866 VRZ587659:VRZ587866 WBV587659:WBV587866 WLR587659:WLR587866 WVN587659:WVN587866 F653195:F653402 JB653195:JB653402 SX653195:SX653402 ACT653195:ACT653402 AMP653195:AMP653402 AWL653195:AWL653402 BGH653195:BGH653402 BQD653195:BQD653402 BZZ653195:BZZ653402 CJV653195:CJV653402 CTR653195:CTR653402 DDN653195:DDN653402 DNJ653195:DNJ653402 DXF653195:DXF653402 EHB653195:EHB653402 EQX653195:EQX653402 FAT653195:FAT653402 FKP653195:FKP653402 FUL653195:FUL653402 GEH653195:GEH653402 GOD653195:GOD653402 GXZ653195:GXZ653402 HHV653195:HHV653402 HRR653195:HRR653402 IBN653195:IBN653402 ILJ653195:ILJ653402 IVF653195:IVF653402 JFB653195:JFB653402 JOX653195:JOX653402 JYT653195:JYT653402 KIP653195:KIP653402 KSL653195:KSL653402 LCH653195:LCH653402 LMD653195:LMD653402 LVZ653195:LVZ653402 MFV653195:MFV653402 MPR653195:MPR653402 MZN653195:MZN653402 NJJ653195:NJJ653402 NTF653195:NTF653402 ODB653195:ODB653402 OMX653195:OMX653402 OWT653195:OWT653402 PGP653195:PGP653402 PQL653195:PQL653402 QAH653195:QAH653402 QKD653195:QKD653402 QTZ653195:QTZ653402 RDV653195:RDV653402 RNR653195:RNR653402 RXN653195:RXN653402 SHJ653195:SHJ653402 SRF653195:SRF653402 TBB653195:TBB653402 TKX653195:TKX653402 TUT653195:TUT653402 UEP653195:UEP653402 UOL653195:UOL653402 UYH653195:UYH653402 VID653195:VID653402 VRZ653195:VRZ653402 WBV653195:WBV653402 WLR653195:WLR653402 WVN653195:WVN653402 F718731:F718938 JB718731:JB718938 SX718731:SX718938 ACT718731:ACT718938 AMP718731:AMP718938 AWL718731:AWL718938 BGH718731:BGH718938 BQD718731:BQD718938 BZZ718731:BZZ718938 CJV718731:CJV718938 CTR718731:CTR718938 DDN718731:DDN718938 DNJ718731:DNJ718938 DXF718731:DXF718938 EHB718731:EHB718938 EQX718731:EQX718938 FAT718731:FAT718938 FKP718731:FKP718938 FUL718731:FUL718938 GEH718731:GEH718938 GOD718731:GOD718938 GXZ718731:GXZ718938 HHV718731:HHV718938 HRR718731:HRR718938 IBN718731:IBN718938 ILJ718731:ILJ718938 IVF718731:IVF718938 JFB718731:JFB718938 JOX718731:JOX718938 JYT718731:JYT718938 KIP718731:KIP718938 KSL718731:KSL718938 LCH718731:LCH718938 LMD718731:LMD718938 LVZ718731:LVZ718938 MFV718731:MFV718938 MPR718731:MPR718938 MZN718731:MZN718938 NJJ718731:NJJ718938 NTF718731:NTF718938 ODB718731:ODB718938 OMX718731:OMX718938 OWT718731:OWT718938 PGP718731:PGP718938 PQL718731:PQL718938 QAH718731:QAH718938 QKD718731:QKD718938 QTZ718731:QTZ718938 RDV718731:RDV718938 RNR718731:RNR718938 RXN718731:RXN718938 SHJ718731:SHJ718938 SRF718731:SRF718938 TBB718731:TBB718938 TKX718731:TKX718938 TUT718731:TUT718938 UEP718731:UEP718938 UOL718731:UOL718938 UYH718731:UYH718938 VID718731:VID718938 VRZ718731:VRZ718938 WBV718731:WBV718938 WLR718731:WLR718938 WVN718731:WVN718938 F784267:F784474 JB784267:JB784474 SX784267:SX784474 ACT784267:ACT784474 AMP784267:AMP784474 AWL784267:AWL784474 BGH784267:BGH784474 BQD784267:BQD784474 BZZ784267:BZZ784474 CJV784267:CJV784474 CTR784267:CTR784474 DDN784267:DDN784474 DNJ784267:DNJ784474 DXF784267:DXF784474 EHB784267:EHB784474 EQX784267:EQX784474 FAT784267:FAT784474 FKP784267:FKP784474 FUL784267:FUL784474 GEH784267:GEH784474 GOD784267:GOD784474 GXZ784267:GXZ784474 HHV784267:HHV784474 HRR784267:HRR784474 IBN784267:IBN784474 ILJ784267:ILJ784474 IVF784267:IVF784474 JFB784267:JFB784474 JOX784267:JOX784474 JYT784267:JYT784474 KIP784267:KIP784474 KSL784267:KSL784474 LCH784267:LCH784474 LMD784267:LMD784474 LVZ784267:LVZ784474 MFV784267:MFV784474 MPR784267:MPR784474 MZN784267:MZN784474 NJJ784267:NJJ784474 NTF784267:NTF784474 ODB784267:ODB784474 OMX784267:OMX784474 OWT784267:OWT784474 PGP784267:PGP784474 PQL784267:PQL784474 QAH784267:QAH784474 QKD784267:QKD784474 QTZ784267:QTZ784474 RDV784267:RDV784474 RNR784267:RNR784474 RXN784267:RXN784474 SHJ784267:SHJ784474 SRF784267:SRF784474 TBB784267:TBB784474 TKX784267:TKX784474 TUT784267:TUT784474 UEP784267:UEP784474 UOL784267:UOL784474 UYH784267:UYH784474 VID784267:VID784474 VRZ784267:VRZ784474 WBV784267:WBV784474 WLR784267:WLR784474 WVN784267:WVN784474 F849803:F850010 JB849803:JB850010 SX849803:SX850010 ACT849803:ACT850010 AMP849803:AMP850010 AWL849803:AWL850010 BGH849803:BGH850010 BQD849803:BQD850010 BZZ849803:BZZ850010 CJV849803:CJV850010 CTR849803:CTR850010 DDN849803:DDN850010 DNJ849803:DNJ850010 DXF849803:DXF850010 EHB849803:EHB850010 EQX849803:EQX850010 FAT849803:FAT850010 FKP849803:FKP850010 FUL849803:FUL850010 GEH849803:GEH850010 GOD849803:GOD850010 GXZ849803:GXZ850010 HHV849803:HHV850010 HRR849803:HRR850010 IBN849803:IBN850010 ILJ849803:ILJ850010 IVF849803:IVF850010 JFB849803:JFB850010 JOX849803:JOX850010 JYT849803:JYT850010 KIP849803:KIP850010 KSL849803:KSL850010 LCH849803:LCH850010 LMD849803:LMD850010 LVZ849803:LVZ850010 MFV849803:MFV850010 MPR849803:MPR850010 MZN849803:MZN850010 NJJ849803:NJJ850010 NTF849803:NTF850010 ODB849803:ODB850010 OMX849803:OMX850010 OWT849803:OWT850010 PGP849803:PGP850010 PQL849803:PQL850010 QAH849803:QAH850010 QKD849803:QKD850010 QTZ849803:QTZ850010 RDV849803:RDV850010 RNR849803:RNR850010 RXN849803:RXN850010 SHJ849803:SHJ850010 SRF849803:SRF850010 TBB849803:TBB850010 TKX849803:TKX850010 TUT849803:TUT850010 UEP849803:UEP850010 UOL849803:UOL850010 UYH849803:UYH850010 VID849803:VID850010 VRZ849803:VRZ850010 WBV849803:WBV850010 WLR849803:WLR850010 WVN849803:WVN850010 F915339:F915546 JB915339:JB915546 SX915339:SX915546 ACT915339:ACT915546 AMP915339:AMP915546 AWL915339:AWL915546 BGH915339:BGH915546 BQD915339:BQD915546 BZZ915339:BZZ915546 CJV915339:CJV915546 CTR915339:CTR915546 DDN915339:DDN915546 DNJ915339:DNJ915546 DXF915339:DXF915546 EHB915339:EHB915546 EQX915339:EQX915546 FAT915339:FAT915546 FKP915339:FKP915546 FUL915339:FUL915546 GEH915339:GEH915546 GOD915339:GOD915546 GXZ915339:GXZ915546 HHV915339:HHV915546 HRR915339:HRR915546 IBN915339:IBN915546 ILJ915339:ILJ915546 IVF915339:IVF915546 JFB915339:JFB915546 JOX915339:JOX915546 JYT915339:JYT915546 KIP915339:KIP915546 KSL915339:KSL915546 LCH915339:LCH915546 LMD915339:LMD915546 LVZ915339:LVZ915546 MFV915339:MFV915546 MPR915339:MPR915546 MZN915339:MZN915546 NJJ915339:NJJ915546 NTF915339:NTF915546 ODB915339:ODB915546 OMX915339:OMX915546 OWT915339:OWT915546 PGP915339:PGP915546 PQL915339:PQL915546 QAH915339:QAH915546 QKD915339:QKD915546 QTZ915339:QTZ915546 RDV915339:RDV915546 RNR915339:RNR915546 RXN915339:RXN915546 SHJ915339:SHJ915546 SRF915339:SRF915546 TBB915339:TBB915546 TKX915339:TKX915546 TUT915339:TUT915546 UEP915339:UEP915546 UOL915339:UOL915546 UYH915339:UYH915546 VID915339:VID915546 VRZ915339:VRZ915546 WBV915339:WBV915546 WLR915339:WLR915546 WVN915339:WVN915546 F980875:F981082 JB980875:JB981082 SX980875:SX981082 ACT980875:ACT981082 AMP980875:AMP981082 AWL980875:AWL981082 BGH980875:BGH981082 BQD980875:BQD981082 BZZ980875:BZZ981082 CJV980875:CJV981082 CTR980875:CTR981082 DDN980875:DDN981082 DNJ980875:DNJ981082 DXF980875:DXF981082 EHB980875:EHB981082 EQX980875:EQX981082 FAT980875:FAT981082 FKP980875:FKP981082 FUL980875:FUL981082 GEH980875:GEH981082 GOD980875:GOD981082 GXZ980875:GXZ981082 HHV980875:HHV981082 HRR980875:HRR981082 IBN980875:IBN981082 ILJ980875:ILJ981082 IVF980875:IVF981082 JFB980875:JFB981082 JOX980875:JOX981082 JYT980875:JYT981082 KIP980875:KIP981082 KSL980875:KSL981082 LCH980875:LCH981082 LMD980875:LMD981082 LVZ980875:LVZ981082 MFV980875:MFV981082 MPR980875:MPR981082 MZN980875:MZN981082 NJJ980875:NJJ981082 NTF980875:NTF981082 ODB980875:ODB981082 OMX980875:OMX981082 OWT980875:OWT981082 PGP980875:PGP981082 PQL980875:PQL981082 QAH980875:QAH981082 QKD980875:QKD981082 QTZ980875:QTZ981082 RDV980875:RDV981082 RNR980875:RNR981082 RXN980875:RXN981082 SHJ980875:SHJ981082 SRF980875:SRF981082 TBB980875:TBB981082 TKX980875:TKX981082 TUT980875:TUT981082 UEP980875:UEP981082 UOL980875:UOL981082 UYH980875:UYH981082 VID980875:VID981082 JB44:JB83 SX44:SX83 ACT44:ACT83 AMP44:AMP83 AWL44:AWL83 BGH44:BGH83 BQD44:BQD83 BZZ44:BZZ83 CJV44:CJV83 CTR44:CTR83 DDN44:DDN83 DNJ44:DNJ83 DXF44:DXF83 EHB44:EHB83 EQX44:EQX83 FAT44:FAT83 FKP44:FKP83 FUL44:FUL83 GEH44:GEH83 GOD44:GOD83 GXZ44:GXZ83 HHV44:HHV83 HRR44:HRR83 IBN44:IBN83 ILJ44:ILJ83 IVF44:IVF83 JFB44:JFB83 JOX44:JOX83 JYT44:JYT83 KIP44:KIP83 KSL44:KSL83 LCH44:LCH83 LMD44:LMD83 LVZ44:LVZ83 MFV44:MFV83 MPR44:MPR83 MZN44:MZN83 NJJ44:NJJ83 NTF44:NTF83 ODB44:ODB83 OMX44:OMX83 OWT44:OWT83 PGP44:PGP83 PQL44:PQL83 QAH44:QAH83 QKD44:QKD83 QTZ44:QTZ83 RDV44:RDV83 RNR44:RNR83 RXN44:RXN83 SHJ44:SHJ83 SRF44:SRF83 TBB44:TBB83 TKX44:TKX83 TUT44:TUT83 UEP44:UEP83 UOL44:UOL83 UYH44:UYH83 VID44:VID83 VRZ44:VRZ83 WBV44:WBV83 WLR44:WLR83 WVN44:WVN83">
      <formula1>$AK$3:$AK$18</formula1>
    </dataValidation>
    <dataValidation type="list" allowBlank="1" showInputMessage="1" showErrorMessage="1" sqref="F14 F7 F34:F43">
      <formula1>$AK$3:$AK$29</formula1>
    </dataValidation>
    <dataValidation type="list" allowBlank="1" showInputMessage="1" showErrorMessage="1" sqref="F3:F6 F8:F13 F15:F33 F44:F83">
      <formula1>$AK$3:$AK$23</formula1>
    </dataValidation>
    <dataValidation type="list" allowBlank="1" showInputMessage="1" showErrorMessage="1" sqref="I3:I83">
      <formula1>$AI$3:$AI$12</formula1>
    </dataValidation>
    <dataValidation type="list" allowBlank="1" showInputMessage="1" showErrorMessage="1" sqref="N3:N83">
      <formula1>$AH$3:$AH$6</formula1>
    </dataValidation>
    <dataValidation type="list" allowBlank="1" showInputMessage="1" showErrorMessage="1" sqref="D3:D83">
      <formula1>$AJ$3:$AJ$19</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USAQUEN</vt:lpstr>
      <vt:lpstr>CHAPINERO</vt:lpstr>
      <vt:lpstr>SANTA FE</vt:lpstr>
      <vt:lpstr>SAN CRISTOBAL</vt:lpstr>
      <vt:lpstr>USME</vt:lpstr>
      <vt:lpstr>TUNJUELITO</vt:lpstr>
      <vt:lpstr>BOSA </vt:lpstr>
      <vt:lpstr>KENNEDY</vt:lpstr>
      <vt:lpstr>FONTIBON</vt:lpstr>
      <vt:lpstr>ENGATIVA</vt:lpstr>
      <vt:lpstr>SUBA</vt:lpstr>
      <vt:lpstr>BARRIOS U</vt:lpstr>
      <vt:lpstr>TEUSAQUILLO</vt:lpstr>
      <vt:lpstr>MARTIRES</vt:lpstr>
      <vt:lpstr>A NARIÑO</vt:lpstr>
      <vt:lpstr>PUENTE A.</vt:lpstr>
      <vt:lpstr>CANDELARIA</vt:lpstr>
      <vt:lpstr>RAFAEI U.U</vt:lpstr>
      <vt:lpstr>C BOLIVAR</vt:lpstr>
      <vt:lpstr>SUMAPAZ </vt:lpstr>
      <vt:lpstr>TOTAL</vt:lpstr>
    </vt:vector>
  </TitlesOfParts>
  <Company>SECRETARIA DISTRITAL DE MOVILIDAD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Centros Locales</dc:creator>
  <cp:lastModifiedBy>Centros Locales</cp:lastModifiedBy>
  <cp:lastPrinted>2016-11-24T20:33:21Z</cp:lastPrinted>
  <dcterms:created xsi:type="dcterms:W3CDTF">2016-01-06T18:29:39Z</dcterms:created>
  <dcterms:modified xsi:type="dcterms:W3CDTF">2018-07-24T22:07:02Z</dcterms:modified>
</cp:coreProperties>
</file>